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S:\Workgroup\Requests\2024\Regular Requests\2024Q2\RCS_Quarter_Files\LGA_Excel\"/>
    </mc:Choice>
  </mc:AlternateContent>
  <xr:revisionPtr revIDLastSave="0" documentId="8_{7FB1208A-A5FF-4633-8571-D5A3B06FF954}" xr6:coauthVersionLast="47" xr6:coauthVersionMax="47" xr10:uidLastSave="{00000000-0000-0000-0000-000000000000}"/>
  <bookViews>
    <workbookView xWindow="-120" yWindow="-120" windowWidth="51840" windowHeight="21240" xr2:uid="{00000000-000D-0000-FFFF-FFFF00000000}"/>
  </bookViews>
  <sheets>
    <sheet name="Summary of offences" sheetId="1" r:id="rId1"/>
    <sheet name="Premises Type" sheetId="2" r:id="rId2"/>
    <sheet name="Victims" sheetId="3" r:id="rId3"/>
    <sheet name="Offenders" sheetId="4" r:id="rId4"/>
    <sheet name="Aboriginality" sheetId="8" r:id="rId5"/>
    <sheet name="Alcohol Related" sheetId="5" r:id="rId6"/>
    <sheet name="Month" sheetId="6" r:id="rId7"/>
    <sheet name="Time" sheetId="7" r:id="rId8"/>
  </sheets>
  <definedNames>
    <definedName name="_xlnm._FilterDatabase" localSheetId="0" hidden="1">'Summary of offences'!$A$7:$A$71</definedName>
    <definedName name="_xlnm.Print_Area" localSheetId="3">Offenders!$A$1:$O$41</definedName>
    <definedName name="_xlnm.Print_Area" localSheetId="2">Victims!$A$1:$F$36</definedName>
    <definedName name="_xlnm.Print_Titles" localSheetId="0">'Summary of offences'!$1:$7</definedName>
    <definedName name="Rank_rate_conditions">'Summary of offences'!$A$78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1" l="1"/>
  <c r="F7" i="1" l="1"/>
  <c r="A3" i="1"/>
  <c r="A47" i="7"/>
  <c r="A46" i="6"/>
  <c r="A32" i="5"/>
  <c r="A35" i="8"/>
  <c r="A46" i="4"/>
  <c r="A40" i="3"/>
  <c r="A34" i="2"/>
  <c r="A92" i="1"/>
  <c r="A19" i="8" l="1"/>
</calcChain>
</file>

<file path=xl/sharedStrings.xml><?xml version="1.0" encoding="utf-8"?>
<sst xmlns="http://schemas.openxmlformats.org/spreadsheetml/2006/main" count="662" uniqueCount="217">
  <si>
    <t xml:space="preserve">Offence group </t>
  </si>
  <si>
    <t xml:space="preserve">Offence type </t>
  </si>
  <si>
    <t>Number of incidents</t>
  </si>
  <si>
    <t>Rate per 100,000 population</t>
  </si>
  <si>
    <t>Break and enter dwelling</t>
  </si>
  <si>
    <t>Break and enter non-dwelling</t>
  </si>
  <si>
    <t>Motor vehicle theft</t>
  </si>
  <si>
    <t>Steal from motor vehicle</t>
  </si>
  <si>
    <t>Steal from retail store</t>
  </si>
  <si>
    <t>Steal from dwelling</t>
  </si>
  <si>
    <t>Steal from person</t>
  </si>
  <si>
    <t>Fraud</t>
  </si>
  <si>
    <t>Malicious damage to property</t>
  </si>
  <si>
    <t>Assault Police</t>
  </si>
  <si>
    <t>Abduction and kidnapping</t>
  </si>
  <si>
    <t>Blackmail and extortion</t>
  </si>
  <si>
    <t>Other offences against the person</t>
  </si>
  <si>
    <t>Receiving or handling stolen goods</t>
  </si>
  <si>
    <t>Stock theft</t>
  </si>
  <si>
    <t>Other theft</t>
  </si>
  <si>
    <t>Arson</t>
  </si>
  <si>
    <t>Drug offences</t>
  </si>
  <si>
    <t>Prohibited and regulated weapons offences</t>
  </si>
  <si>
    <t>Disorderly conduct</t>
  </si>
  <si>
    <t>Offensive conduct</t>
  </si>
  <si>
    <t>Offensive language</t>
  </si>
  <si>
    <t>Betting and gaming offences</t>
  </si>
  <si>
    <t>Liquor offences</t>
  </si>
  <si>
    <t>Pornography offences</t>
  </si>
  <si>
    <t>Prostitution offences</t>
  </si>
  <si>
    <t>Against justice procedures</t>
  </si>
  <si>
    <t>Breach Apprehended Violence Order</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</si>
  <si>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</si>
  <si>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</si>
  <si>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</si>
  <si>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</si>
  <si>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 xml:space="preserve">^^  The trend test used was a two-tailed Kendall’s rank-order correlation test with a 0.05 level of significance . </t>
  </si>
  <si>
    <t xml:space="preserve">      Rates are only calculated for the major offences. Ranks are not calculated for murder due to the low number of recorded victims per LGA. </t>
  </si>
  <si>
    <r>
      <t>The acknowledgement should take the form of</t>
    </r>
    <r>
      <rPr>
        <sz val="9"/>
        <rFont val="Arial"/>
        <family val="2"/>
      </rPr>
      <t xml:space="preserve"> </t>
    </r>
    <r>
      <rPr>
        <b/>
        <sz val="9"/>
        <rFont val="Arial"/>
        <family val="2"/>
      </rPr>
      <t>Source: NSW Bureau of Crime Statistics and Research</t>
    </r>
  </si>
  <si>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</si>
  <si>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</si>
  <si>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</si>
  <si>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</si>
  <si>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</si>
  <si>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</si>
  <si>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</si>
  <si>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</si>
  <si>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</si>
  <si>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</si>
  <si>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</si>
  <si>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</si>
  <si>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</si>
  <si>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</si>
  <si>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</si>
  <si>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</si>
  <si>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</si>
  <si>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</si>
  <si>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</si>
  <si>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</si>
  <si>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</si>
  <si>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</si>
  <si>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</si>
  <si>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</si>
  <si>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</si>
  <si>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</si>
  <si>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</si>
  <si>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</si>
  <si>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</si>
  <si>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</si>
  <si>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</si>
  <si>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t>Offence type</t>
  </si>
  <si>
    <t>Alcohol Related*</t>
  </si>
  <si>
    <t>Not Alcohol Related</t>
  </si>
  <si>
    <t>No.</t>
  </si>
  <si>
    <t>%</t>
  </si>
  <si>
    <t>February</t>
  </si>
  <si>
    <t>March</t>
  </si>
  <si>
    <t>April</t>
  </si>
  <si>
    <t>May</t>
  </si>
  <si>
    <t>June</t>
  </si>
  <si>
    <t>July</t>
  </si>
  <si>
    <t>August</t>
  </si>
  <si>
    <t>September</t>
  </si>
  <si>
    <t>October</t>
  </si>
  <si>
    <t>November</t>
  </si>
  <si>
    <t>December</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</si>
  <si>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</si>
  <si>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</si>
  <si>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</si>
  <si>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</si>
  <si>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</si>
  <si>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</si>
  <si>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</si>
  <si>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</si>
  <si>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</si>
  <si>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</si>
  <si>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</si>
  <si>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</si>
  <si>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</si>
  <si>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</si>
  <si>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</si>
  <si>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</si>
  <si>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</si>
  <si>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Premises type</t>
  </si>
  <si>
    <t>Rural industry</t>
  </si>
  <si>
    <t>Public transport</t>
  </si>
  <si>
    <t>Firearm premises</t>
  </si>
  <si>
    <t>Age and gender of victims* of selected offences recorded by NSW Police</t>
  </si>
  <si>
    <t>Victim's gender</t>
  </si>
  <si>
    <t>Victim's age</t>
  </si>
  <si>
    <t>January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</si>
  <si>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</si>
  <si>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</si>
  <si>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</si>
  <si>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</si>
  <si>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</si>
  <si>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</si>
  <si>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</si>
  <si>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</si>
  <si>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</si>
  <si>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</si>
  <si>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</si>
  <si>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</si>
  <si>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r>
      <rPr>
        <i/>
        <vertAlign val="superscript"/>
        <sz val="9"/>
        <rFont val="Arial"/>
        <family val="2"/>
      </rPr>
      <t>#</t>
    </r>
    <r>
      <rPr>
        <i/>
        <sz val="9"/>
        <rFont val="Arial"/>
        <family val="2"/>
      </rPr>
      <t xml:space="preserve">  Characteristics of the alleged offenders should be treated cautiously for offence types that have low clear-up rates.</t>
    </r>
  </si>
  <si>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</si>
  <si>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</si>
  <si>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</si>
  <si>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</si>
  <si>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</si>
  <si>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</si>
  <si>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</si>
  <si>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</si>
  <si>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</si>
  <si>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</si>
  <si>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</si>
  <si>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</si>
  <si>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Homicide</t>
  </si>
  <si>
    <t>Intimidation, stalking and harassment</t>
  </si>
  <si>
    <t>Number of incidents by offence type and month*</t>
  </si>
  <si>
    <t>Number of incidents by offence type, day of week and time* of day</t>
  </si>
  <si>
    <t xml:space="preserve">      </t>
  </si>
  <si>
    <t xml:space="preserve">      Sydney LGA is excluded from the rankings because the resident population does not reflect the number of people present each day.</t>
  </si>
  <si>
    <t xml:space="preserve">      Ranks and rates are not calculated for the ‘In Custody’ category</t>
  </si>
  <si>
    <t xml:space="preserve">Aboriginality of alleged offenders^ proceeded against* by NSW Police for incidents of selected offences </t>
  </si>
  <si>
    <t>Aboriginality of victims* of selected offences recorded by NSW Police</t>
  </si>
  <si>
    <t>Alleged offender's Aboriginality</t>
  </si>
  <si>
    <t>Aboriginal</t>
  </si>
  <si>
    <t>Victim's Aboriginality</t>
  </si>
  <si>
    <t>Non-Aboriginal</t>
  </si>
  <si>
    <r>
      <rPr>
        <b/>
        <i/>
        <sz val="10"/>
        <rFont val="Arial"/>
        <family val="2"/>
      </rPr>
      <t>NOTE:</t>
    </r>
    <r>
      <rPr>
        <i/>
        <sz val="10"/>
        <rFont val="Arial"/>
        <family val="2"/>
      </rPr>
      <t xml:space="preserve"> Data sourced from the NSW Bureau of Crime Statistics and Research must be acknowledged in any document (electronic or otherwise) containing that data.</t>
    </r>
  </si>
  <si>
    <r>
      <t>The acknowledgement should take the form of</t>
    </r>
    <r>
      <rPr>
        <sz val="10"/>
        <rFont val="Arial"/>
        <family val="2"/>
      </rPr>
      <t xml:space="preserve"> </t>
    </r>
    <r>
      <rPr>
        <b/>
        <sz val="10"/>
        <rFont val="Arial"/>
        <family val="2"/>
      </rPr>
      <t>Source: NSW Bureau of Crime Statistics and Research</t>
    </r>
  </si>
  <si>
    <t xml:space="preserve">      The three types of Robbery offences are presented individually in this table but also as a combined Robbery Group in this table and in</t>
  </si>
  <si>
    <t xml:space="preserve">      the other tables in this file because the numbers are too small within the individual categories to calculate reliable rate estimates.</t>
  </si>
  <si>
    <t>Ten year trend (annual average % change)^^</t>
  </si>
  <si>
    <t>Two year trend (%)^^</t>
  </si>
  <si>
    <t xml:space="preserve">      For the two year trend, the annual percentage change is provided if the trend was significant.</t>
  </si>
  <si>
    <t xml:space="preserve">      For the ten year trend, the average annual percentage change is provided if the trend was significant. </t>
  </si>
  <si>
    <t>~The ratio to NSW rate statistics are a comparison of a NSW regional rate per 100,000 population to the 
NSW rate per 100,000 population.</t>
  </si>
  <si>
    <t xml:space="preserve">   A ratio of one indicates parity with the NSW rate. Ratios indicating double the NSW rate (or more) before rounding are highlighted in red,</t>
  </si>
  <si>
    <t xml:space="preserve">   whilst ratios indicating half the NSW rate (or less) before rounding are highlighted in green. Ratios are not calculated for regions with a population of less than 3,000. </t>
  </si>
  <si>
    <t>The major offences</t>
  </si>
  <si>
    <t>Murder^</t>
  </si>
  <si>
    <t>Sexual assault</t>
  </si>
  <si>
    <t>Sexual touching, sexual act and other sexual offences</t>
  </si>
  <si>
    <t>Other stealing offences</t>
  </si>
  <si>
    <t>Other Homicide</t>
  </si>
  <si>
    <t>Attempted murder</t>
  </si>
  <si>
    <t>Murder accessory, conspiracy</t>
  </si>
  <si>
    <t>Manslaughter^</t>
  </si>
  <si>
    <t>Other Assault</t>
  </si>
  <si>
    <t>Robbery without a weapon</t>
  </si>
  <si>
    <t>Robbery with a firearm</t>
  </si>
  <si>
    <t>Robbery with a weapon not a firearm</t>
  </si>
  <si>
    <t>Other Theft</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</si>
  <si>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</si>
  <si>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</si>
  <si>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</si>
  <si>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</si>
  <si>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</si>
  <si>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</si>
  <si>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</si>
  <si>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</si>
  <si>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</si>
  <si>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</si>
  <si>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</si>
  <si>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</si>
  <si>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</si>
  <si>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</si>
  <si>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</si>
  <si>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</si>
  <si>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Trespass</t>
  </si>
  <si>
    <t>Criminal intent</t>
  </si>
  <si>
    <t>Escape custody</t>
  </si>
  <si>
    <t>Breach bail conditions</t>
  </si>
  <si>
    <t>Fail to appear</t>
  </si>
  <si>
    <t>Resist or hinder officer</t>
  </si>
  <si>
    <t>Other offences against justice procedures</t>
  </si>
  <si>
    <t>NSW Recorded Crime Statistics July 2014 - June 2024</t>
  </si>
  <si>
    <t>July 2023 - June 2024</t>
  </si>
  <si>
    <t>July 2014 - June 2015</t>
  </si>
  <si>
    <t>July 2015 - June 2016</t>
  </si>
  <si>
    <t>July 2016 - June 2017</t>
  </si>
  <si>
    <t>July 2017 - June 2018</t>
  </si>
  <si>
    <t>July 2018 - June 2019</t>
  </si>
  <si>
    <t>July 2019 - June 2020</t>
  </si>
  <si>
    <t>July 2020 - June 2021</t>
  </si>
  <si>
    <t>July 2021 - June 2022</t>
  </si>
  <si>
    <t>July 2022 - June 2023</t>
  </si>
  <si>
    <t>New South Wales</t>
  </si>
  <si>
    <t>*    Ranks and rates are only calculated for Local Government Areas (LGAs) with populations of 3000 people or more (n = 120).</t>
  </si>
  <si>
    <t>Stable</t>
  </si>
  <si>
    <t xml:space="preserve">  </t>
  </si>
  <si>
    <t>nc**</t>
  </si>
  <si>
    <t>NSW Recorded Crime Statistics July 2023 - June 2024</t>
  </si>
  <si>
    <t>na</t>
  </si>
  <si>
    <t>nc</t>
  </si>
  <si>
    <t>NSW Recorded Crime Statistics July 2023 - June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</si>
</sst>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font>
      <sz val="10"/>
      <name val="Arial"/>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1"/>
      <name val="Arial"/>
      <family val="2"/>
    </font>
  </fonts>
  <fills count="3">
    <fill>
      <patternFill patternType="none"/>
    </fill>
    <fill>
      <patternFill patternType="gray125"/>
    </fill>
    <fill>
      <patternFill patternType="solid">
        <fgColor theme="8" tint="0.79998168889431442"/>
        <bgColor indexed="64"/>
      </patternFill>
    </fill>
  </fills>
  <borders count="13">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s>
  <cellStyleXfs count="9">
    <xf numFmtId="0" fontId="0" fillId="0" borderId="0"/>
    <xf numFmtId="0" fontId="2" fillId="0" borderId="0"/>
    <xf numFmtId="0" fontId="16" fillId="0" borderId="0"/>
    <xf numFmtId="0" fontId="17" fillId="0" borderId="0"/>
    <xf numFmtId="0" fontId="16" fillId="0" borderId="0"/>
    <xf numFmtId="0" fontId="16" fillId="0" borderId="0"/>
    <xf numFmtId="0" fontId="2" fillId="0" borderId="0"/>
    <xf numFmtId="0" fontId="2" fillId="0" borderId="0"/>
    <xf numFmtId="0" fontId="21" fillId="0" borderId="0" applyNumberFormat="0" applyFill="0" applyBorder="0" applyAlignment="0" applyProtection="0"/>
  </cellStyleXfs>
  <cellXfs count="173">
    <xf numFmtId="0" fontId="0" fillId="0" borderId="0" xfId="0"/>
    <xf numFmtId="0" fontId="3" fillId="0" borderId="0" xfId="0" applyFont="1"/>
    <xf numFmtId="0" fontId="4" fillId="0" borderId="0" xfId="0" applyFont="1"/>
    <xf numFmtId="49" fontId="2" fillId="0" borderId="2" xfId="0" applyNumberFormat="1" applyFont="1" applyBorder="1" applyAlignment="1">
      <alignment horizontal="left"/>
    </xf>
    <xf numFmtId="0" fontId="2" fillId="0" borderId="0" xfId="0" applyFont="1"/>
    <xf numFmtId="0" fontId="2" fillId="0" borderId="0" xfId="0" applyFont="1" applyBorder="1"/>
    <xf numFmtId="49" fontId="2" fillId="0" borderId="0" xfId="0" applyNumberFormat="1" applyFont="1" applyAlignment="1">
      <alignment horizontal="left"/>
    </xf>
    <xf numFmtId="3" fontId="2" fillId="2" borderId="0" xfId="0" applyNumberFormat="1" applyFont="1" applyFill="1" applyAlignment="1">
      <alignment horizontal="right"/>
    </xf>
    <xf numFmtId="3" fontId="2" fillId="0" borderId="0" xfId="0" applyNumberFormat="1" applyFont="1" applyAlignment="1">
      <alignment horizontal="right"/>
    </xf>
    <xf numFmtId="165" fontId="2" fillId="0" borderId="0" xfId="0" applyNumberFormat="1" applyFont="1" applyAlignment="1">
      <alignment horizontal="center"/>
    </xf>
    <xf numFmtId="3" fontId="2" fillId="2" borderId="2" xfId="0" applyNumberFormat="1" applyFont="1" applyFill="1" applyBorder="1" applyAlignment="1">
      <alignment horizontal="right"/>
    </xf>
    <xf numFmtId="164" fontId="2" fillId="2" borderId="2" xfId="0" applyNumberFormat="1" applyFont="1" applyFill="1" applyBorder="1" applyAlignment="1">
      <alignment horizontal="right"/>
    </xf>
    <xf numFmtId="3" fontId="2" fillId="0" borderId="2" xfId="0" applyNumberFormat="1" applyFont="1" applyBorder="1" applyAlignment="1">
      <alignment horizontal="right"/>
    </xf>
    <xf numFmtId="164" fontId="2" fillId="0" borderId="2" xfId="0" applyNumberFormat="1" applyFont="1" applyBorder="1" applyAlignment="1">
      <alignment horizontal="right"/>
    </xf>
    <xf numFmtId="165" fontId="2" fillId="0" borderId="2" xfId="0" applyNumberFormat="1" applyFont="1" applyBorder="1" applyAlignment="1">
      <alignment horizontal="center"/>
    </xf>
    <xf numFmtId="49" fontId="2" fillId="0" borderId="3" xfId="0" applyNumberFormat="1" applyFont="1" applyBorder="1" applyAlignment="1">
      <alignment horizontal="left"/>
    </xf>
    <xf numFmtId="3" fontId="2" fillId="2" borderId="3" xfId="0" applyNumberFormat="1" applyFont="1" applyFill="1" applyBorder="1" applyAlignment="1">
      <alignment horizontal="right"/>
    </xf>
    <xf numFmtId="3" fontId="2" fillId="0" borderId="3" xfId="0" applyNumberFormat="1" applyFont="1" applyBorder="1" applyAlignment="1">
      <alignment horizontal="right"/>
    </xf>
    <xf numFmtId="164" fontId="2" fillId="0" borderId="3" xfId="0" applyNumberFormat="1" applyFont="1" applyBorder="1" applyAlignment="1">
      <alignment horizontal="right"/>
    </xf>
    <xf numFmtId="165" fontId="2" fillId="0" borderId="3" xfId="0" applyNumberFormat="1" applyFont="1" applyBorder="1" applyAlignment="1">
      <alignment horizontal="center"/>
    </xf>
    <xf numFmtId="49" fontId="2" fillId="0" borderId="1" xfId="0" applyNumberFormat="1" applyFont="1" applyBorder="1" applyAlignment="1">
      <alignment horizontal="left"/>
    </xf>
    <xf numFmtId="3" fontId="2" fillId="2" borderId="1" xfId="0" applyNumberFormat="1" applyFont="1" applyFill="1" applyBorder="1" applyAlignment="1">
      <alignment horizontal="right"/>
    </xf>
    <xf numFmtId="3" fontId="2" fillId="0" borderId="1" xfId="0" applyNumberFormat="1" applyFont="1" applyBorder="1" applyAlignment="1">
      <alignment horizontal="right"/>
    </xf>
    <xf numFmtId="164" fontId="2" fillId="0" borderId="1" xfId="0" applyNumberFormat="1" applyFont="1" applyBorder="1" applyAlignment="1">
      <alignment horizontal="right"/>
    </xf>
    <xf numFmtId="165" fontId="2" fillId="0" borderId="1" xfId="0" applyNumberFormat="1" applyFont="1" applyBorder="1" applyAlignment="1">
      <alignment horizontal="center"/>
    </xf>
    <xf numFmtId="49" fontId="2" fillId="0" borderId="0" xfId="0" applyNumberFormat="1" applyFont="1" applyBorder="1" applyAlignment="1">
      <alignment horizontal="left"/>
    </xf>
    <xf numFmtId="3" fontId="2" fillId="2" borderId="0" xfId="0" applyNumberFormat="1" applyFont="1" applyFill="1" applyBorder="1" applyAlignment="1">
      <alignment horizontal="right"/>
    </xf>
    <xf numFmtId="164" fontId="2" fillId="2" borderId="0" xfId="0" applyNumberFormat="1" applyFont="1" applyFill="1" applyBorder="1" applyAlignment="1">
      <alignment horizontal="right"/>
    </xf>
    <xf numFmtId="3" fontId="2" fillId="0" borderId="0"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center"/>
    </xf>
    <xf numFmtId="0" fontId="6" fillId="0" borderId="0" xfId="0" applyFont="1" applyBorder="1" applyAlignment="1">
      <alignment horizontal="left" readingOrder="1"/>
    </xf>
    <xf numFmtId="0" fontId="11" fillId="0" borderId="0" xfId="0" applyFont="1"/>
    <xf numFmtId="0" fontId="11" fillId="0" borderId="0" xfId="0" applyFont="1" applyAlignment="1"/>
    <xf numFmtId="0" fontId="13" fillId="0" borderId="0" xfId="0" applyFont="1"/>
    <xf numFmtId="3" fontId="2" fillId="0" borderId="0" xfId="0" applyNumberFormat="1" applyFont="1" applyBorder="1" applyAlignment="1">
      <alignment horizontal="center"/>
    </xf>
    <xf numFmtId="49" fontId="12" fillId="0" borderId="1" xfId="0" applyNumberFormat="1" applyFont="1" applyBorder="1" applyAlignment="1">
      <alignment horizontal="left"/>
    </xf>
    <xf numFmtId="49" fontId="12" fillId="0" borderId="3" xfId="0" applyNumberFormat="1" applyFont="1" applyBorder="1" applyAlignment="1">
      <alignment horizontal="left"/>
    </xf>
    <xf numFmtId="0" fontId="1" fillId="0" borderId="0" xfId="0" applyFont="1" applyBorder="1" applyAlignment="1">
      <alignment wrapText="1"/>
    </xf>
    <xf numFmtId="0" fontId="1" fillId="0" borderId="0" xfId="0" applyFont="1" applyFill="1" applyBorder="1" applyAlignment="1">
      <alignment wrapText="1"/>
    </xf>
    <xf numFmtId="49" fontId="1" fillId="0" borderId="0" xfId="0" applyNumberFormat="1" applyFont="1" applyBorder="1" applyAlignment="1">
      <alignment horizontal="center" wrapText="1"/>
    </xf>
    <xf numFmtId="49" fontId="12" fillId="0" borderId="0" xfId="0" applyNumberFormat="1" applyFont="1" applyBorder="1" applyAlignment="1">
      <alignment horizontal="left"/>
    </xf>
    <xf numFmtId="0" fontId="12" fillId="0" borderId="0" xfId="0" applyFont="1" applyBorder="1" applyAlignment="1"/>
    <xf numFmtId="0" fontId="2" fillId="0" borderId="0" xfId="0" applyFont="1" applyBorder="1" applyAlignment="1"/>
    <xf numFmtId="0" fontId="2" fillId="0" borderId="0" xfId="0" applyFont="1" applyBorder="1" applyAlignment="1">
      <alignment horizontal="center" vertical="center"/>
    </xf>
    <xf numFmtId="0" fontId="2" fillId="0" borderId="2" xfId="0" applyFont="1" applyBorder="1"/>
    <xf numFmtId="49" fontId="1" fillId="0" borderId="3" xfId="0" applyNumberFormat="1" applyFont="1" applyBorder="1" applyAlignment="1">
      <alignment horizontal="center" wrapText="1"/>
    </xf>
    <xf numFmtId="49" fontId="11" fillId="0" borderId="0" xfId="0" applyNumberFormat="1" applyFont="1" applyAlignment="1">
      <alignment horizontal="left"/>
    </xf>
    <xf numFmtId="0" fontId="2" fillId="0" borderId="0" xfId="1" applyFont="1"/>
    <xf numFmtId="2" fontId="7" fillId="0" borderId="0" xfId="0" applyNumberFormat="1" applyFont="1" applyBorder="1" applyAlignment="1">
      <alignment horizontal="center"/>
    </xf>
    <xf numFmtId="49" fontId="1" fillId="0" borderId="3" xfId="0" applyNumberFormat="1" applyFont="1" applyBorder="1" applyAlignment="1">
      <alignment horizontal="left" wrapText="1"/>
    </xf>
    <xf numFmtId="49" fontId="1" fillId="0" borderId="3" xfId="0" applyNumberFormat="1" applyFont="1" applyBorder="1" applyAlignment="1">
      <alignment horizontal="center" textRotation="90" wrapText="1"/>
    </xf>
    <xf numFmtId="164" fontId="2" fillId="0" borderId="0" xfId="0" applyNumberFormat="1" applyFont="1" applyBorder="1" applyAlignment="1">
      <alignment horizontal="center"/>
    </xf>
    <xf numFmtId="0" fontId="1" fillId="0" borderId="1" xfId="0" applyFont="1" applyBorder="1"/>
    <xf numFmtId="49" fontId="1" fillId="0" borderId="1" xfId="0" applyNumberFormat="1" applyFont="1" applyBorder="1" applyAlignment="1">
      <alignment horizontal="center"/>
    </xf>
    <xf numFmtId="49" fontId="2" fillId="0" borderId="0" xfId="0" applyNumberFormat="1" applyFont="1" applyBorder="1" applyAlignment="1">
      <alignment horizontal="left" wrapText="1"/>
    </xf>
    <xf numFmtId="0" fontId="11" fillId="0" borderId="2" xfId="0" applyFont="1" applyBorder="1"/>
    <xf numFmtId="0" fontId="1" fillId="0" borderId="3" xfId="0" applyFont="1" applyBorder="1" applyAlignment="1">
      <alignment horizontal="left" wrapText="1"/>
    </xf>
    <xf numFmtId="0" fontId="1" fillId="0" borderId="3" xfId="0" applyNumberFormat="1" applyFont="1" applyBorder="1" applyAlignment="1">
      <alignment horizontal="center" wrapText="1" readingOrder="1"/>
    </xf>
    <xf numFmtId="49" fontId="12" fillId="0" borderId="2"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2" xfId="0" applyFont="1" applyBorder="1" applyAlignment="1"/>
    <xf numFmtId="0" fontId="13" fillId="0" borderId="2" xfId="0" applyFont="1" applyBorder="1" applyAlignment="1"/>
    <xf numFmtId="0" fontId="3" fillId="0" borderId="2" xfId="0" applyFont="1" applyBorder="1"/>
    <xf numFmtId="0" fontId="3" fillId="0" borderId="0" xfId="0" applyFont="1" applyBorder="1"/>
    <xf numFmtId="0" fontId="3" fillId="0" borderId="0" xfId="0" applyFont="1" applyFill="1" applyBorder="1" applyAlignment="1">
      <alignment readingOrder="1"/>
    </xf>
    <xf numFmtId="49" fontId="1" fillId="2" borderId="3" xfId="0" applyNumberFormat="1" applyFont="1" applyFill="1" applyBorder="1" applyAlignment="1">
      <alignment horizontal="center" textRotation="90" wrapText="1"/>
    </xf>
    <xf numFmtId="0" fontId="3" fillId="0" borderId="0" xfId="1" applyNumberFormat="1" applyFont="1" applyBorder="1" applyAlignment="1">
      <alignment horizontal="left" readingOrder="1"/>
    </xf>
    <xf numFmtId="0" fontId="3" fillId="0" borderId="2" xfId="1" applyNumberFormat="1" applyFont="1" applyBorder="1" applyAlignment="1">
      <alignment horizontal="left" readingOrder="1"/>
    </xf>
    <xf numFmtId="0" fontId="2" fillId="0" borderId="2" xfId="1" applyFont="1" applyBorder="1"/>
    <xf numFmtId="49" fontId="1" fillId="0" borderId="2" xfId="0" applyNumberFormat="1" applyFont="1" applyBorder="1" applyAlignment="1">
      <alignment horizontal="left" wrapText="1"/>
    </xf>
    <xf numFmtId="49" fontId="6" fillId="0" borderId="2" xfId="0" applyNumberFormat="1" applyFont="1" applyBorder="1" applyAlignment="1">
      <alignment horizontal="center" wrapText="1"/>
    </xf>
    <xf numFmtId="49" fontId="6" fillId="2" borderId="2" xfId="0" applyNumberFormat="1" applyFont="1" applyFill="1" applyBorder="1" applyAlignment="1">
      <alignment horizontal="center" wrapText="1"/>
    </xf>
    <xf numFmtId="49" fontId="1" fillId="2" borderId="3" xfId="0" applyNumberFormat="1" applyFont="1" applyFill="1" applyBorder="1" applyAlignment="1">
      <alignment horizontal="center" wrapText="1"/>
    </xf>
    <xf numFmtId="49" fontId="1" fillId="2" borderId="0" xfId="0" applyNumberFormat="1" applyFont="1" applyFill="1" applyBorder="1" applyAlignment="1">
      <alignment horizontal="center" wrapText="1"/>
    </xf>
    <xf numFmtId="0" fontId="1" fillId="2" borderId="1" xfId="0" applyFont="1" applyFill="1" applyBorder="1" applyAlignment="1">
      <alignment horizontal="center"/>
    </xf>
    <xf numFmtId="49" fontId="15" fillId="2" borderId="1" xfId="0" applyNumberFormat="1" applyFont="1" applyFill="1" applyBorder="1" applyAlignment="1">
      <alignment horizontal="center"/>
    </xf>
    <xf numFmtId="3" fontId="2" fillId="0" borderId="0" xfId="0" applyNumberFormat="1" applyFont="1" applyBorder="1" applyAlignment="1">
      <alignment horizontal="right" wrapText="1"/>
    </xf>
    <xf numFmtId="3" fontId="2" fillId="2" borderId="0" xfId="0" applyNumberFormat="1" applyFont="1" applyFill="1" applyBorder="1" applyAlignment="1">
      <alignment horizontal="right" wrapText="1"/>
    </xf>
    <xf numFmtId="0" fontId="9" fillId="0" borderId="0" xfId="0" applyFont="1" applyBorder="1" applyAlignment="1"/>
    <xf numFmtId="0" fontId="6" fillId="0" borderId="0" xfId="0" applyFont="1" applyBorder="1"/>
    <xf numFmtId="0" fontId="7" fillId="0" borderId="0" xfId="0" applyFont="1"/>
    <xf numFmtId="0" fontId="6" fillId="0" borderId="0" xfId="0" applyFont="1"/>
    <xf numFmtId="0" fontId="6" fillId="0" borderId="0" xfId="0" applyFont="1" applyBorder="1" applyAlignment="1">
      <alignment horizontal="left" vertical="top" readingOrder="1"/>
    </xf>
    <xf numFmtId="0" fontId="1" fillId="0" borderId="0" xfId="0" applyFont="1" applyBorder="1" applyAlignment="1">
      <alignment horizontal="left" vertical="top" readingOrder="1"/>
    </xf>
    <xf numFmtId="0" fontId="6" fillId="0" borderId="0" xfId="0" applyFont="1" applyBorder="1" applyAlignment="1"/>
    <xf numFmtId="0" fontId="5" fillId="0" borderId="0" xfId="0" applyFont="1"/>
    <xf numFmtId="0" fontId="1" fillId="0" borderId="3" xfId="0" applyFont="1" applyBorder="1" applyAlignment="1">
      <alignment wrapText="1"/>
    </xf>
    <xf numFmtId="0" fontId="16" fillId="0" borderId="0" xfId="2"/>
    <xf numFmtId="0" fontId="17" fillId="0" borderId="0" xfId="3"/>
    <xf numFmtId="0" fontId="3" fillId="0" borderId="0" xfId="2" applyFont="1" applyBorder="1"/>
    <xf numFmtId="0" fontId="2" fillId="0" borderId="0" xfId="2" applyFont="1" applyBorder="1"/>
    <xf numFmtId="0" fontId="3" fillId="0" borderId="0" xfId="2" applyFont="1" applyBorder="1" applyAlignment="1"/>
    <xf numFmtId="0" fontId="2" fillId="0" borderId="0" xfId="2" applyFont="1" applyBorder="1" applyAlignment="1"/>
    <xf numFmtId="0" fontId="1" fillId="0" borderId="3" xfId="2" applyFont="1" applyBorder="1" applyAlignment="1">
      <alignment wrapText="1"/>
    </xf>
    <xf numFmtId="49" fontId="1" fillId="2" borderId="3" xfId="2" applyNumberFormat="1" applyFont="1" applyFill="1" applyBorder="1" applyAlignment="1">
      <alignment horizontal="center" wrapText="1"/>
    </xf>
    <xf numFmtId="0" fontId="1" fillId="0" borderId="3" xfId="2" applyNumberFormat="1" applyFont="1" applyBorder="1" applyAlignment="1">
      <alignment horizontal="center" wrapText="1" readingOrder="1"/>
    </xf>
    <xf numFmtId="49" fontId="1" fillId="0" borderId="3" xfId="2" applyNumberFormat="1" applyFont="1" applyBorder="1" applyAlignment="1">
      <alignment horizontal="center" wrapText="1"/>
    </xf>
    <xf numFmtId="49" fontId="2" fillId="0" borderId="0" xfId="2" applyNumberFormat="1" applyFont="1" applyBorder="1" applyAlignment="1">
      <alignment horizontal="left"/>
    </xf>
    <xf numFmtId="3" fontId="2" fillId="2" borderId="0" xfId="2" applyNumberFormat="1" applyFont="1" applyFill="1" applyBorder="1" applyAlignment="1">
      <alignment horizontal="right"/>
    </xf>
    <xf numFmtId="3" fontId="2" fillId="0" borderId="0" xfId="2" applyNumberFormat="1" applyFont="1" applyBorder="1" applyAlignment="1">
      <alignment horizontal="right"/>
    </xf>
    <xf numFmtId="49" fontId="12" fillId="0" borderId="4" xfId="2" applyNumberFormat="1" applyFont="1" applyBorder="1" applyAlignment="1">
      <alignment horizontal="left"/>
    </xf>
    <xf numFmtId="3" fontId="2" fillId="2" borderId="4" xfId="2" applyNumberFormat="1" applyFont="1" applyFill="1" applyBorder="1" applyAlignment="1">
      <alignment horizontal="right"/>
    </xf>
    <xf numFmtId="3" fontId="2" fillId="0" borderId="4" xfId="2" applyNumberFormat="1" applyFont="1" applyBorder="1" applyAlignment="1">
      <alignment horizontal="right"/>
    </xf>
    <xf numFmtId="0" fontId="6" fillId="0" borderId="0" xfId="4" applyFont="1" applyBorder="1" applyAlignment="1">
      <alignment horizontal="left" vertical="top" readingOrder="1"/>
    </xf>
    <xf numFmtId="0" fontId="18" fillId="0" borderId="0" xfId="3" applyFont="1"/>
    <xf numFmtId="0" fontId="3" fillId="0" borderId="0" xfId="5" applyFont="1" applyBorder="1" applyAlignment="1"/>
    <xf numFmtId="0" fontId="13" fillId="0" borderId="0" xfId="5" applyFont="1" applyBorder="1" applyAlignment="1"/>
    <xf numFmtId="0" fontId="13" fillId="0" borderId="2" xfId="5" applyFont="1" applyBorder="1" applyAlignment="1"/>
    <xf numFmtId="49" fontId="1" fillId="2" borderId="3" xfId="5" applyNumberFormat="1" applyFont="1" applyFill="1" applyBorder="1" applyAlignment="1">
      <alignment horizontal="center" wrapText="1"/>
    </xf>
    <xf numFmtId="0" fontId="1" fillId="0" borderId="3" xfId="5" applyNumberFormat="1" applyFont="1" applyBorder="1" applyAlignment="1">
      <alignment horizontal="center" wrapText="1" readingOrder="1"/>
    </xf>
    <xf numFmtId="49" fontId="1" fillId="2" borderId="0" xfId="5" applyNumberFormat="1" applyFont="1" applyFill="1" applyBorder="1" applyAlignment="1">
      <alignment horizontal="center" wrapText="1"/>
    </xf>
    <xf numFmtId="49" fontId="1" fillId="0" borderId="0" xfId="5" applyNumberFormat="1" applyFont="1" applyBorder="1" applyAlignment="1">
      <alignment horizontal="center" wrapText="1"/>
    </xf>
    <xf numFmtId="3" fontId="2" fillId="2" borderId="1" xfId="5" applyNumberFormat="1" applyFont="1" applyFill="1" applyBorder="1" applyAlignment="1">
      <alignment horizontal="right"/>
    </xf>
    <xf numFmtId="3" fontId="2" fillId="0" borderId="1" xfId="5" applyNumberFormat="1" applyFont="1" applyBorder="1" applyAlignment="1">
      <alignment horizontal="right"/>
    </xf>
    <xf numFmtId="3" fontId="2" fillId="2" borderId="0" xfId="5" applyNumberFormat="1" applyFont="1" applyFill="1" applyBorder="1" applyAlignment="1">
      <alignment horizontal="right"/>
    </xf>
    <xf numFmtId="3" fontId="2" fillId="0" borderId="0" xfId="5" applyNumberFormat="1" applyFont="1" applyBorder="1" applyAlignment="1">
      <alignment horizontal="right"/>
    </xf>
    <xf numFmtId="3" fontId="2" fillId="2" borderId="4" xfId="5" applyNumberFormat="1" applyFont="1" applyFill="1" applyBorder="1" applyAlignment="1">
      <alignment horizontal="right"/>
    </xf>
    <xf numFmtId="3" fontId="2" fillId="0" borderId="4" xfId="5" applyNumberFormat="1" applyFont="1" applyBorder="1" applyAlignment="1">
      <alignment horizontal="right"/>
    </xf>
    <xf numFmtId="49" fontId="2" fillId="0" borderId="0" xfId="5" applyNumberFormat="1" applyFont="1" applyBorder="1" applyAlignment="1">
      <alignment horizontal="left"/>
    </xf>
    <xf numFmtId="49" fontId="12" fillId="0" borderId="0" xfId="5" applyNumberFormat="1" applyFont="1" applyBorder="1" applyAlignment="1">
      <alignment horizontal="left"/>
    </xf>
    <xf numFmtId="3" fontId="2" fillId="0" borderId="0" xfId="5" applyNumberFormat="1" applyFont="1" applyBorder="1" applyAlignment="1">
      <alignment horizontal="center"/>
    </xf>
    <xf numFmtId="0" fontId="6" fillId="0" borderId="0" xfId="5" applyFont="1" applyBorder="1"/>
    <xf numFmtId="0" fontId="2" fillId="0" borderId="0" xfId="5" applyFont="1"/>
    <xf numFmtId="0" fontId="7" fillId="0" borderId="0" xfId="5" applyFont="1"/>
    <xf numFmtId="0" fontId="6" fillId="0" borderId="0" xfId="5" applyFont="1"/>
    <xf numFmtId="0" fontId="20" fillId="0" borderId="1" xfId="0" applyFont="1" applyBorder="1"/>
    <xf numFmtId="0" fontId="22" fillId="0" borderId="0" xfId="8" applyFont="1"/>
    <xf numFmtId="0" fontId="23" fillId="0" borderId="0" xfId="8" applyFont="1"/>
    <xf numFmtId="49" fontId="0" fillId="0" borderId="0" xfId="0" applyNumberFormat="1" applyAlignment="1">
      <alignment horizontal="left"/>
    </xf>
    <xf numFmtId="0" fontId="24" fillId="0" borderId="0" xfId="3" applyFont="1" applyAlignment="1">
      <alignment wrapText="1"/>
    </xf>
    <xf numFmtId="3" fontId="7" fillId="2" borderId="3" xfId="0" applyNumberFormat="1" applyFont="1" applyFill="1" applyBorder="1" applyAlignment="1">
      <alignment horizontal="right"/>
    </xf>
    <xf numFmtId="3" fontId="7" fillId="0" borderId="3" xfId="0" applyNumberFormat="1" applyFont="1" applyBorder="1" applyAlignment="1">
      <alignment horizontal="right"/>
    </xf>
    <xf numFmtId="0" fontId="1" fillId="0" borderId="0" xfId="0" applyFont="1" applyBorder="1" applyAlignment="1">
      <alignment horizontal="left" readingOrder="1"/>
    </xf>
    <xf numFmtId="0" fontId="21" fillId="0" borderId="0" xfId="8" applyFill="1" applyBorder="1" applyAlignment="1">
      <alignment horizontal="left"/>
    </xf>
    <xf numFmtId="0" fontId="6" fillId="0" borderId="0" xfId="0" applyFont="1" applyAlignment="1">
      <alignment horizontal="left" readingOrder="1"/>
    </xf>
    <xf numFmtId="1" fontId="2" fillId="0" borderId="0" xfId="0" applyNumberFormat="1" applyFont="1" applyAlignment="1">
      <alignment horizontal="center"/>
    </xf>
    <xf numFmtId="1" fontId="2" fillId="0" borderId="2" xfId="0" applyNumberFormat="1" applyFont="1" applyBorder="1" applyAlignment="1">
      <alignment horizontal="center"/>
    </xf>
    <xf numFmtId="1" fontId="2" fillId="0" borderId="3" xfId="0" applyNumberFormat="1" applyFont="1" applyBorder="1" applyAlignment="1">
      <alignment horizontal="center"/>
    </xf>
    <xf numFmtId="1" fontId="2" fillId="0" borderId="0" xfId="0" applyNumberFormat="1" applyFont="1" applyBorder="1" applyAlignment="1">
      <alignment horizontal="center"/>
    </xf>
    <xf numFmtId="164" fontId="2" fillId="0" borderId="0" xfId="0" applyNumberFormat="1" applyFont="1" applyAlignment="1">
      <alignment horizontal="center"/>
    </xf>
    <xf numFmtId="164" fontId="2" fillId="0" borderId="1" xfId="0" applyNumberFormat="1" applyFont="1" applyBorder="1" applyAlignment="1">
      <alignment horizontal="center"/>
    </xf>
    <xf numFmtId="164" fontId="2" fillId="0" borderId="3" xfId="0" applyNumberFormat="1" applyFont="1" applyBorder="1" applyAlignment="1">
      <alignment horizontal="center"/>
    </xf>
    <xf numFmtId="0" fontId="2" fillId="0" borderId="7" xfId="0" applyFont="1" applyBorder="1"/>
    <xf numFmtId="0" fontId="1" fillId="0" borderId="5" xfId="0" applyNumberFormat="1" applyFont="1" applyBorder="1" applyAlignment="1">
      <alignment horizontal="center" wrapText="1"/>
    </xf>
    <xf numFmtId="3" fontId="2" fillId="0" borderId="10" xfId="0" applyNumberFormat="1" applyFont="1" applyBorder="1" applyAlignment="1">
      <alignment horizontal="right"/>
    </xf>
    <xf numFmtId="3" fontId="2" fillId="0" borderId="8" xfId="0" applyNumberFormat="1" applyFont="1" applyBorder="1" applyAlignment="1">
      <alignment horizontal="right"/>
    </xf>
    <xf numFmtId="3" fontId="2" fillId="0" borderId="9" xfId="0" applyNumberFormat="1" applyFont="1" applyBorder="1" applyAlignment="1">
      <alignment horizontal="right"/>
    </xf>
    <xf numFmtId="3" fontId="2" fillId="0" borderId="5" xfId="0" applyNumberFormat="1" applyFont="1" applyBorder="1" applyAlignment="1">
      <alignment horizontal="right"/>
    </xf>
    <xf numFmtId="0" fontId="1" fillId="0" borderId="3" xfId="0" applyFont="1" applyBorder="1"/>
    <xf numFmtId="0" fontId="1" fillId="0" borderId="3" xfId="0" applyNumberFormat="1" applyFont="1" applyBorder="1" applyAlignment="1">
      <alignment horizontal="center" wrapText="1"/>
    </xf>
    <xf numFmtId="0" fontId="1" fillId="0" borderId="6" xfId="0" applyNumberFormat="1" applyFont="1" applyBorder="1" applyAlignment="1">
      <alignment horizontal="center" wrapText="1"/>
    </xf>
    <xf numFmtId="164" fontId="2" fillId="0" borderId="11" xfId="0" applyNumberFormat="1" applyFont="1" applyBorder="1" applyAlignment="1">
      <alignment horizontal="right"/>
    </xf>
    <xf numFmtId="164" fontId="2" fillId="0" borderId="7" xfId="0" applyNumberFormat="1" applyFont="1" applyBorder="1" applyAlignment="1">
      <alignment horizontal="right"/>
    </xf>
    <xf numFmtId="164" fontId="2" fillId="0" borderId="6" xfId="0" applyNumberFormat="1" applyFont="1" applyBorder="1" applyAlignment="1">
      <alignment horizontal="right"/>
    </xf>
    <xf numFmtId="164" fontId="2" fillId="0" borderId="12" xfId="0" applyNumberFormat="1" applyFont="1" applyBorder="1" applyAlignment="1">
      <alignment horizontal="right"/>
    </xf>
    <xf numFmtId="3" fontId="2" fillId="0" borderId="11" xfId="0" applyNumberFormat="1" applyFont="1" applyBorder="1" applyAlignment="1">
      <alignment horizontal="right"/>
    </xf>
    <xf numFmtId="3" fontId="2" fillId="0" borderId="7" xfId="0" applyNumberFormat="1" applyFont="1" applyBorder="1" applyAlignment="1">
      <alignment horizontal="right"/>
    </xf>
    <xf numFmtId="3" fontId="2" fillId="0" borderId="6" xfId="0" applyNumberFormat="1" applyFont="1" applyBorder="1" applyAlignment="1">
      <alignment horizontal="right"/>
    </xf>
    <xf numFmtId="3" fontId="2" fillId="0" borderId="12" xfId="0" applyNumberFormat="1" applyFont="1" applyBorder="1" applyAlignment="1">
      <alignment horizontal="right"/>
    </xf>
    <xf numFmtId="164" fontId="2" fillId="0" borderId="10" xfId="0" applyNumberFormat="1" applyFont="1" applyBorder="1" applyAlignment="1">
      <alignment horizontal="right"/>
    </xf>
    <xf numFmtId="164" fontId="2" fillId="0" borderId="8" xfId="0" applyNumberFormat="1" applyFont="1" applyBorder="1" applyAlignment="1">
      <alignment horizontal="right"/>
    </xf>
    <xf numFmtId="164" fontId="2" fillId="0" borderId="9" xfId="0" applyNumberFormat="1" applyFont="1" applyBorder="1" applyAlignment="1">
      <alignment horizontal="right"/>
    </xf>
    <xf numFmtId="164" fontId="2" fillId="0" borderId="5" xfId="0" applyNumberFormat="1" applyFont="1" applyBorder="1" applyAlignment="1">
      <alignment horizontal="right"/>
    </xf>
    <xf numFmtId="0" fontId="20" fillId="0" borderId="10" xfId="0" applyNumberFormat="1" applyFont="1" applyBorder="1" applyAlignment="1">
      <alignment horizontal="center" wrapText="1"/>
    </xf>
    <xf numFmtId="0" fontId="15" fillId="0" borderId="5" xfId="1" applyFont="1" applyBorder="1" applyAlignment="1">
      <alignment horizontal="center"/>
    </xf>
    <xf numFmtId="0" fontId="15" fillId="0" borderId="3" xfId="1" applyFont="1" applyBorder="1" applyAlignment="1">
      <alignment horizontal="center"/>
    </xf>
    <xf numFmtId="0" fontId="15" fillId="0" borderId="6" xfId="1" applyFont="1" applyBorder="1" applyAlignment="1">
      <alignment horizontal="center"/>
    </xf>
    <xf numFmtId="0" fontId="1" fillId="0" borderId="0" xfId="0" applyNumberFormat="1" applyFont="1" applyAlignment="1">
      <alignment horizontal="left" wrapText="1"/>
    </xf>
    <xf numFmtId="0" fontId="24" fillId="0" borderId="0" xfId="3" applyFont="1" applyAlignment="1">
      <alignment horizontal="center" wrapText="1"/>
    </xf>
    <xf numFmtId="0" fontId="1" fillId="2" borderId="3" xfId="0" applyFont="1" applyFill="1" applyBorder="1" applyAlignment="1">
      <alignment horizontal="center"/>
    </xf>
    <xf numFmtId="0" fontId="1" fillId="0" borderId="3" xfId="0" applyFont="1" applyBorder="1" applyAlignment="1">
      <alignment horizontal="center"/>
    </xf>
  </cellXfs>
  <cellStyles count="9">
    <cellStyle name="Hyperlink" xfId="8" builtinId="8"/>
    <cellStyle name="Normal" xfId="0" builtinId="0"/>
    <cellStyle name="Normal 2" xfId="1" xr:uid="{00000000-0005-0000-0000-000002000000}"/>
    <cellStyle name="Normal 2 2" xfId="2" xr:uid="{00000000-0005-0000-0000-000003000000}"/>
    <cellStyle name="Normal 2 3" xfId="6" xr:uid="{00000000-0005-0000-0000-000004000000}"/>
    <cellStyle name="Normal 2 4" xfId="7" xr:uid="{00000000-0005-0000-0000-000005000000}"/>
    <cellStyle name="Normal 3" xfId="3" xr:uid="{00000000-0005-0000-0000-000006000000}"/>
    <cellStyle name="Normal 3 2" xfId="4" xr:uid="{00000000-0005-0000-0000-000007000000}"/>
    <cellStyle name="Normal 4" xfId="5" xr:uid="{00000000-0005-0000-0000-000008000000}"/>
  </cellStyles>
  <dxfs count="8">
    <dxf>
      <font>
        <strike val="0"/>
        <color theme="0"/>
      </font>
      <fill>
        <patternFill patternType="none">
          <bgColor auto="1"/>
        </patternFill>
      </fill>
    </dxf>
    <dxf>
      <font>
        <strike val="0"/>
        <color theme="0"/>
      </font>
      <fill>
        <patternFill patternType="none">
          <bgColor auto="1"/>
        </patternFill>
      </fill>
    </dxf>
    <dxf>
      <font>
        <b/>
        <i val="0"/>
        <strike val="0"/>
        <color theme="0"/>
      </font>
      <fill>
        <patternFill>
          <bgColor rgb="FFFF0000"/>
        </patternFill>
      </fill>
    </dxf>
    <dxf>
      <font>
        <b val="0"/>
        <i val="0"/>
        <strike val="0"/>
      </font>
      <fill>
        <patternFill>
          <bgColor rgb="FFA9D08E"/>
        </patternFill>
      </fill>
    </dxf>
    <dxf>
      <font>
        <b/>
        <i val="0"/>
        <strike val="0"/>
        <color theme="1"/>
      </font>
      <fill>
        <patternFill patternType="solid">
          <bgColor rgb="FFA9D08E"/>
        </patternFill>
      </fill>
    </dxf>
    <dxf>
      <font>
        <b/>
        <i val="0"/>
        <strike val="0"/>
        <color indexed="9"/>
      </font>
      <fill>
        <patternFill patternType="solid">
          <bgColor rgb="FFFF0000"/>
        </patternFill>
      </fill>
    </dxf>
    <dxf>
      <font>
        <color theme="1"/>
      </font>
      <fill>
        <patternFill patternType="none">
          <bgColor auto="1"/>
        </patternFill>
      </fill>
    </dxf>
    <dxf>
      <font>
        <color theme="1"/>
      </font>
      <fill>
        <patternFill patternType="none">
          <bgColor auto="1"/>
        </patternFill>
      </fill>
    </dxf>
  </dxfs>
  <tableStyles count="0" defaultTableStyle="TableStyleMedium9" defaultPivotStyle="PivotStyleLight16"/>
  <colors>
    <mruColors>
      <color rgb="FFFF0000"/>
      <color rgb="FFA9D08E"/>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92"/>
  <sheetViews>
    <sheetView tabSelected="1" zoomScaleNormal="100" workbookViewId="0">
      <pane xSplit="2" ySplit="7" topLeftCell="C8" activePane="bottomRight" state="frozen"/>
      <selection activeCell="A76" sqref="A76"/>
      <selection pane="topRight" activeCell="A76" sqref="A76"/>
      <selection pane="bottomLeft" activeCell="A76" sqref="A76"/>
      <selection pane="bottomRight" activeCell="A2" sqref="A2"/>
    </sheetView>
  </sheetViews>
  <sheetFormatPr defaultColWidth="9" defaultRowHeight="12.75"/>
  <cols>
    <col min="1" max="1" width="34.28515625" style="4" customWidth="1"/>
    <col min="2" max="2" width="58.140625" style="4" customWidth="1"/>
    <col min="3" max="3" width="13" style="4" customWidth="1"/>
    <col min="4" max="4" width="14" style="4" customWidth="1"/>
    <col min="5" max="6" width="13" style="4" customWidth="1"/>
    <col min="7" max="9" width="11.5703125" style="4" customWidth="1"/>
    <col min="10" max="26" width="11.42578125" style="4" customWidth="1"/>
    <col min="27" max="16384" width="9" style="4"/>
  </cols>
  <sheetData>
    <row r="1" spans="1:26" ht="24.4" customHeight="1">
      <c r="A1" s="2" t="s">
        <v>197</v>
      </c>
      <c r="C1" s="165" t="s">
        <v>198</v>
      </c>
      <c r="D1" s="128" t="s">
        <v>126</v>
      </c>
    </row>
    <row r="2" spans="1:26" ht="12.95" customHeight="1"/>
    <row r="3" spans="1:26" ht="18">
      <c r="A3" s="1" t="str">
        <f>"Number of recorded incidents and rate per 100,000 population, 2-year and 10-year trend and Local Government Areas rankings for "&amp;C1</f>
        <v>Number of recorded incidents and rate per 100,000 population, 2-year and 10-year trend and Local Government Areas rankings for July 2023 - June 2024</v>
      </c>
    </row>
    <row r="4" spans="1:26" ht="13.15" customHeight="1">
      <c r="A4" s="87"/>
    </row>
    <row r="5" spans="1:26" ht="21.75" customHeight="1">
      <c r="A5" s="65" t="s">
        <v>208</v>
      </c>
      <c r="B5" s="5"/>
      <c r="C5" s="5"/>
      <c r="D5" s="5"/>
      <c r="E5" s="5"/>
      <c r="F5" s="5"/>
      <c r="G5" s="5"/>
      <c r="H5" s="5"/>
      <c r="I5" s="5"/>
      <c r="J5" s="5"/>
      <c r="K5" s="5"/>
      <c r="L5" s="5"/>
      <c r="M5" s="5"/>
      <c r="N5" s="5"/>
      <c r="O5" s="5"/>
    </row>
    <row r="6" spans="1:26" ht="19.7" customHeight="1">
      <c r="A6" s="45"/>
      <c r="B6" s="45"/>
      <c r="C6" s="45"/>
      <c r="D6" s="45"/>
      <c r="E6" s="45"/>
      <c r="F6" s="144"/>
      <c r="G6" s="166" t="s">
        <v>2</v>
      </c>
      <c r="H6" s="167"/>
      <c r="I6" s="167"/>
      <c r="J6" s="167"/>
      <c r="K6" s="167"/>
      <c r="L6" s="167"/>
      <c r="M6" s="167"/>
      <c r="N6" s="167"/>
      <c r="O6" s="167"/>
      <c r="P6" s="168"/>
      <c r="Q6" s="166" t="s">
        <v>3</v>
      </c>
      <c r="R6" s="167"/>
      <c r="S6" s="167"/>
      <c r="T6" s="167"/>
      <c r="U6" s="167"/>
      <c r="V6" s="167"/>
      <c r="W6" s="167"/>
      <c r="X6" s="167"/>
      <c r="Y6" s="167"/>
      <c r="Z6" s="168"/>
    </row>
    <row r="7" spans="1:26" ht="51">
      <c r="A7" s="150" t="s">
        <v>0</v>
      </c>
      <c r="B7" s="150" t="s">
        <v>1</v>
      </c>
      <c r="C7" s="46" t="s">
        <v>154</v>
      </c>
      <c r="D7" s="46" t="s">
        <v>153</v>
      </c>
      <c r="E7" s="151" t="str">
        <f>$C1&amp;" LGA Rank*"</f>
        <v>July 2023 - June 2024 LGA Rank*</v>
      </c>
      <c r="F7" s="151" t="str">
        <f>$C1&amp;" LGA Ratio to NSW Rate~"</f>
        <v>July 2023 - June 2024 LGA Ratio to NSW Rate~</v>
      </c>
      <c r="G7" s="145" t="s">
        <v>199</v>
      </c>
      <c r="H7" s="151" t="s">
        <v>200</v>
      </c>
      <c r="I7" s="151" t="s">
        <v>201</v>
      </c>
      <c r="J7" s="151" t="s">
        <v>202</v>
      </c>
      <c r="K7" s="151" t="s">
        <v>203</v>
      </c>
      <c r="L7" s="151" t="s">
        <v>204</v>
      </c>
      <c r="M7" s="151" t="s">
        <v>205</v>
      </c>
      <c r="N7" s="151" t="s">
        <v>206</v>
      </c>
      <c r="O7" s="151" t="s">
        <v>207</v>
      </c>
      <c r="P7" s="152" t="s">
        <v>198</v>
      </c>
      <c r="Q7" s="145" t="s">
        <v>199</v>
      </c>
      <c r="R7" s="151" t="s">
        <v>200</v>
      </c>
      <c r="S7" s="151" t="s">
        <v>201</v>
      </c>
      <c r="T7" s="151" t="s">
        <v>202</v>
      </c>
      <c r="U7" s="151" t="s">
        <v>203</v>
      </c>
      <c r="V7" s="151" t="s">
        <v>204</v>
      </c>
      <c r="W7" s="151" t="s">
        <v>205</v>
      </c>
      <c r="X7" s="151" t="s">
        <v>206</v>
      </c>
      <c r="Y7" s="151" t="s">
        <v>207</v>
      </c>
      <c r="Z7" s="152" t="s">
        <v>198</v>
      </c>
    </row>
    <row r="8" spans="1:26" ht="25.35" customHeight="1">
      <c r="A8" s="6" t="s">
        <v>160</v>
      </c>
      <c r="B8" s="6" t="s">
        <v>161</v>
      </c>
      <c r="C8" s="9" t="s">
        <v>210</v>
      </c>
      <c r="D8" s="9">
        <v>-3.3000000000000002E-2</v>
      </c>
      <c r="E8" s="137" t="s">
        <v>211</v>
      </c>
      <c r="F8" s="141">
        <v>1</v>
      </c>
      <c r="G8" s="146">
        <v>93</v>
      </c>
      <c r="H8" s="28">
        <v>60</v>
      </c>
      <c r="I8" s="28">
        <v>71</v>
      </c>
      <c r="J8" s="28">
        <v>54</v>
      </c>
      <c r="K8" s="28">
        <v>79</v>
      </c>
      <c r="L8" s="28">
        <v>72</v>
      </c>
      <c r="M8" s="28">
        <v>58</v>
      </c>
      <c r="N8" s="28">
        <v>64</v>
      </c>
      <c r="O8" s="28">
        <v>54</v>
      </c>
      <c r="P8" s="157">
        <v>69</v>
      </c>
      <c r="Q8" s="161">
        <v>1.2</v>
      </c>
      <c r="R8" s="29">
        <v>0.8</v>
      </c>
      <c r="S8" s="29">
        <v>0.9</v>
      </c>
      <c r="T8" s="29">
        <v>0.7</v>
      </c>
      <c r="U8" s="29">
        <v>1</v>
      </c>
      <c r="V8" s="29">
        <v>0.9</v>
      </c>
      <c r="W8" s="29">
        <v>0.7</v>
      </c>
      <c r="X8" s="29">
        <v>0.8</v>
      </c>
      <c r="Y8" s="29">
        <v>0.7</v>
      </c>
      <c r="Z8" s="153">
        <v>0.8</v>
      </c>
    </row>
    <row r="9" spans="1:26" ht="25.35" customHeight="1">
      <c r="A9" s="6"/>
      <c r="B9" s="130" t="s">
        <v>131</v>
      </c>
      <c r="C9" s="9">
        <v>6.5000000000000002E-2</v>
      </c>
      <c r="D9" s="9">
        <v>2.8000000000000001E-2</v>
      </c>
      <c r="E9" s="137" t="s">
        <v>211</v>
      </c>
      <c r="F9" s="141">
        <v>1</v>
      </c>
      <c r="G9" s="147">
        <v>29094</v>
      </c>
      <c r="H9" s="28">
        <v>29305</v>
      </c>
      <c r="I9" s="28">
        <v>28753</v>
      </c>
      <c r="J9" s="28">
        <v>28720</v>
      </c>
      <c r="K9" s="28">
        <v>30566</v>
      </c>
      <c r="L9" s="28">
        <v>31888</v>
      </c>
      <c r="M9" s="28">
        <v>32948</v>
      </c>
      <c r="N9" s="28">
        <v>31969</v>
      </c>
      <c r="O9" s="28">
        <v>35059</v>
      </c>
      <c r="P9" s="157">
        <v>37332</v>
      </c>
      <c r="Q9" s="162">
        <v>382</v>
      </c>
      <c r="R9" s="29">
        <v>379</v>
      </c>
      <c r="S9" s="29">
        <v>365.4</v>
      </c>
      <c r="T9" s="29">
        <v>359.9</v>
      </c>
      <c r="U9" s="29">
        <v>377.9</v>
      </c>
      <c r="V9" s="29">
        <v>394</v>
      </c>
      <c r="W9" s="29">
        <v>406.9</v>
      </c>
      <c r="X9" s="29">
        <v>391.5</v>
      </c>
      <c r="Y9" s="29">
        <v>429.3</v>
      </c>
      <c r="Z9" s="153">
        <v>457.2</v>
      </c>
    </row>
    <row r="10" spans="1:26" ht="25.35" customHeight="1">
      <c r="A10" s="6"/>
      <c r="B10" s="130" t="s">
        <v>132</v>
      </c>
      <c r="C10" s="9" t="s">
        <v>210</v>
      </c>
      <c r="D10" s="9" t="s">
        <v>210</v>
      </c>
      <c r="E10" s="137" t="s">
        <v>211</v>
      </c>
      <c r="F10" s="141">
        <v>1</v>
      </c>
      <c r="G10" s="147">
        <v>31155</v>
      </c>
      <c r="H10" s="28">
        <v>31432</v>
      </c>
      <c r="I10" s="28">
        <v>32075</v>
      </c>
      <c r="J10" s="28">
        <v>32171</v>
      </c>
      <c r="K10" s="28">
        <v>31804</v>
      </c>
      <c r="L10" s="28">
        <v>30228</v>
      </c>
      <c r="M10" s="28">
        <v>31029</v>
      </c>
      <c r="N10" s="28">
        <v>27956</v>
      </c>
      <c r="O10" s="28">
        <v>32913</v>
      </c>
      <c r="P10" s="157">
        <v>34940</v>
      </c>
      <c r="Q10" s="162">
        <v>409.1</v>
      </c>
      <c r="R10" s="29">
        <v>406.5</v>
      </c>
      <c r="S10" s="29">
        <v>407.7</v>
      </c>
      <c r="T10" s="29">
        <v>403.1</v>
      </c>
      <c r="U10" s="29">
        <v>393.3</v>
      </c>
      <c r="V10" s="29">
        <v>373.4</v>
      </c>
      <c r="W10" s="29">
        <v>383.2</v>
      </c>
      <c r="X10" s="29">
        <v>342.4</v>
      </c>
      <c r="Y10" s="29">
        <v>403.1</v>
      </c>
      <c r="Z10" s="153">
        <v>427.9</v>
      </c>
    </row>
    <row r="11" spans="1:26" ht="25.35" customHeight="1">
      <c r="A11" s="6"/>
      <c r="B11" s="6" t="s">
        <v>162</v>
      </c>
      <c r="C11" s="9" t="s">
        <v>210</v>
      </c>
      <c r="D11" s="9">
        <v>8.4000000000000005E-2</v>
      </c>
      <c r="E11" s="137" t="s">
        <v>211</v>
      </c>
      <c r="F11" s="141">
        <v>1</v>
      </c>
      <c r="G11" s="147">
        <v>4844</v>
      </c>
      <c r="H11" s="28">
        <v>5225</v>
      </c>
      <c r="I11" s="28">
        <v>5684</v>
      </c>
      <c r="J11" s="28">
        <v>6119</v>
      </c>
      <c r="K11" s="28">
        <v>5900</v>
      </c>
      <c r="L11" s="28">
        <v>6569</v>
      </c>
      <c r="M11" s="28">
        <v>8265</v>
      </c>
      <c r="N11" s="28">
        <v>8169</v>
      </c>
      <c r="O11" s="28">
        <v>9479</v>
      </c>
      <c r="P11" s="157">
        <v>10036</v>
      </c>
      <c r="Q11" s="162">
        <v>63.6</v>
      </c>
      <c r="R11" s="29">
        <v>67.599999999999994</v>
      </c>
      <c r="S11" s="29">
        <v>72.2</v>
      </c>
      <c r="T11" s="29">
        <v>76.7</v>
      </c>
      <c r="U11" s="29">
        <v>73</v>
      </c>
      <c r="V11" s="29">
        <v>81.2</v>
      </c>
      <c r="W11" s="29">
        <v>102.1</v>
      </c>
      <c r="X11" s="29">
        <v>100</v>
      </c>
      <c r="Y11" s="29">
        <v>116.1</v>
      </c>
      <c r="Z11" s="153">
        <v>122.9</v>
      </c>
    </row>
    <row r="12" spans="1:26" ht="25.35" customHeight="1">
      <c r="A12" s="6"/>
      <c r="B12" s="6" t="s">
        <v>163</v>
      </c>
      <c r="C12" s="9" t="s">
        <v>210</v>
      </c>
      <c r="D12" s="9">
        <v>3.1E-2</v>
      </c>
      <c r="E12" s="137" t="s">
        <v>211</v>
      </c>
      <c r="F12" s="141">
        <v>1</v>
      </c>
      <c r="G12" s="147">
        <v>6445</v>
      </c>
      <c r="H12" s="28">
        <v>6945</v>
      </c>
      <c r="I12" s="28">
        <v>7268</v>
      </c>
      <c r="J12" s="28">
        <v>7759</v>
      </c>
      <c r="K12" s="28">
        <v>8070</v>
      </c>
      <c r="L12" s="28">
        <v>7980</v>
      </c>
      <c r="M12" s="28">
        <v>8408</v>
      </c>
      <c r="N12" s="28">
        <v>7612</v>
      </c>
      <c r="O12" s="28">
        <v>7965</v>
      </c>
      <c r="P12" s="157">
        <v>8474</v>
      </c>
      <c r="Q12" s="162">
        <v>84.6</v>
      </c>
      <c r="R12" s="29">
        <v>89.8</v>
      </c>
      <c r="S12" s="29">
        <v>92.4</v>
      </c>
      <c r="T12" s="29">
        <v>97.2</v>
      </c>
      <c r="U12" s="29">
        <v>99.8</v>
      </c>
      <c r="V12" s="29">
        <v>98.6</v>
      </c>
      <c r="W12" s="29">
        <v>103.8</v>
      </c>
      <c r="X12" s="29">
        <v>93.2</v>
      </c>
      <c r="Y12" s="29">
        <v>97.5</v>
      </c>
      <c r="Z12" s="153">
        <v>103.8</v>
      </c>
    </row>
    <row r="13" spans="1:26" ht="25.35" customHeight="1">
      <c r="A13" s="6"/>
      <c r="B13" s="6" t="s">
        <v>41</v>
      </c>
      <c r="C13" s="9" t="s">
        <v>210</v>
      </c>
      <c r="D13" s="9">
        <v>-0.05</v>
      </c>
      <c r="E13" s="137" t="s">
        <v>211</v>
      </c>
      <c r="F13" s="141">
        <v>1</v>
      </c>
      <c r="G13" s="147">
        <v>3190</v>
      </c>
      <c r="H13" s="28">
        <v>2374</v>
      </c>
      <c r="I13" s="28">
        <v>2372</v>
      </c>
      <c r="J13" s="28">
        <v>2486</v>
      </c>
      <c r="K13" s="28">
        <v>2552</v>
      </c>
      <c r="L13" s="28">
        <v>2323</v>
      </c>
      <c r="M13" s="28">
        <v>2124</v>
      </c>
      <c r="N13" s="28">
        <v>1537</v>
      </c>
      <c r="O13" s="28">
        <v>1956</v>
      </c>
      <c r="P13" s="157">
        <v>2004</v>
      </c>
      <c r="Q13" s="162">
        <v>41.9</v>
      </c>
      <c r="R13" s="29">
        <v>30.7</v>
      </c>
      <c r="S13" s="29">
        <v>30.1</v>
      </c>
      <c r="T13" s="29">
        <v>31.2</v>
      </c>
      <c r="U13" s="29">
        <v>31.6</v>
      </c>
      <c r="V13" s="29">
        <v>28.7</v>
      </c>
      <c r="W13" s="29">
        <v>26.2</v>
      </c>
      <c r="X13" s="29">
        <v>18.8</v>
      </c>
      <c r="Y13" s="29">
        <v>24</v>
      </c>
      <c r="Z13" s="153">
        <v>24.5</v>
      </c>
    </row>
    <row r="14" spans="1:26" ht="25.35" customHeight="1">
      <c r="A14" s="6"/>
      <c r="B14" s="6" t="s">
        <v>4</v>
      </c>
      <c r="C14" s="9" t="s">
        <v>210</v>
      </c>
      <c r="D14" s="9">
        <v>-5.1999999999999998E-2</v>
      </c>
      <c r="E14" s="137" t="s">
        <v>211</v>
      </c>
      <c r="F14" s="141">
        <v>1</v>
      </c>
      <c r="G14" s="147">
        <v>32794</v>
      </c>
      <c r="H14" s="28">
        <v>30477</v>
      </c>
      <c r="I14" s="28">
        <v>29020</v>
      </c>
      <c r="J14" s="28">
        <v>27188</v>
      </c>
      <c r="K14" s="28">
        <v>25553</v>
      </c>
      <c r="L14" s="28">
        <v>23059</v>
      </c>
      <c r="M14" s="28">
        <v>19259</v>
      </c>
      <c r="N14" s="28">
        <v>17344</v>
      </c>
      <c r="O14" s="28">
        <v>19127</v>
      </c>
      <c r="P14" s="157">
        <v>20340</v>
      </c>
      <c r="Q14" s="162">
        <v>430.6</v>
      </c>
      <c r="R14" s="29">
        <v>394.1</v>
      </c>
      <c r="S14" s="29">
        <v>368.8</v>
      </c>
      <c r="T14" s="29">
        <v>340.7</v>
      </c>
      <c r="U14" s="29">
        <v>316</v>
      </c>
      <c r="V14" s="29">
        <v>284.89999999999998</v>
      </c>
      <c r="W14" s="29">
        <v>237.9</v>
      </c>
      <c r="X14" s="29">
        <v>212.4</v>
      </c>
      <c r="Y14" s="29">
        <v>234.2</v>
      </c>
      <c r="Z14" s="153">
        <v>249.1</v>
      </c>
    </row>
    <row r="15" spans="1:26" ht="25.35" customHeight="1">
      <c r="A15" s="6"/>
      <c r="B15" s="6" t="s">
        <v>5</v>
      </c>
      <c r="C15" s="9" t="s">
        <v>210</v>
      </c>
      <c r="D15" s="9">
        <v>-4.7E-2</v>
      </c>
      <c r="E15" s="137" t="s">
        <v>211</v>
      </c>
      <c r="F15" s="141">
        <v>1</v>
      </c>
      <c r="G15" s="147">
        <v>12921</v>
      </c>
      <c r="H15" s="28">
        <v>11408</v>
      </c>
      <c r="I15" s="28">
        <v>11063</v>
      </c>
      <c r="J15" s="28">
        <v>10389</v>
      </c>
      <c r="K15" s="28">
        <v>10029</v>
      </c>
      <c r="L15" s="28">
        <v>9014</v>
      </c>
      <c r="M15" s="28">
        <v>7101</v>
      </c>
      <c r="N15" s="28">
        <v>7022</v>
      </c>
      <c r="O15" s="28">
        <v>8080</v>
      </c>
      <c r="P15" s="157">
        <v>8372</v>
      </c>
      <c r="Q15" s="162">
        <v>169.7</v>
      </c>
      <c r="R15" s="29">
        <v>147.5</v>
      </c>
      <c r="S15" s="29">
        <v>140.6</v>
      </c>
      <c r="T15" s="29">
        <v>130.19999999999999</v>
      </c>
      <c r="U15" s="29">
        <v>124</v>
      </c>
      <c r="V15" s="29">
        <v>111.4</v>
      </c>
      <c r="W15" s="29">
        <v>87.7</v>
      </c>
      <c r="X15" s="29">
        <v>86</v>
      </c>
      <c r="Y15" s="29">
        <v>99</v>
      </c>
      <c r="Z15" s="153">
        <v>102.5</v>
      </c>
    </row>
    <row r="16" spans="1:26" ht="25.35" customHeight="1">
      <c r="A16" s="6"/>
      <c r="B16" s="6" t="s">
        <v>6</v>
      </c>
      <c r="C16" s="9">
        <v>0.125</v>
      </c>
      <c r="D16" s="9" t="s">
        <v>210</v>
      </c>
      <c r="E16" s="137" t="s">
        <v>211</v>
      </c>
      <c r="F16" s="141">
        <v>1</v>
      </c>
      <c r="G16" s="147">
        <v>15085</v>
      </c>
      <c r="H16" s="28">
        <v>13201</v>
      </c>
      <c r="I16" s="28">
        <v>13412</v>
      </c>
      <c r="J16" s="28">
        <v>12963</v>
      </c>
      <c r="K16" s="28">
        <v>13284</v>
      </c>
      <c r="L16" s="28">
        <v>12615</v>
      </c>
      <c r="M16" s="28">
        <v>11550</v>
      </c>
      <c r="N16" s="28">
        <v>10724</v>
      </c>
      <c r="O16" s="28">
        <v>13238</v>
      </c>
      <c r="P16" s="157">
        <v>14891</v>
      </c>
      <c r="Q16" s="162">
        <v>198.1</v>
      </c>
      <c r="R16" s="29">
        <v>170.7</v>
      </c>
      <c r="S16" s="29">
        <v>170.5</v>
      </c>
      <c r="T16" s="29">
        <v>162.4</v>
      </c>
      <c r="U16" s="29">
        <v>164.3</v>
      </c>
      <c r="V16" s="29">
        <v>155.9</v>
      </c>
      <c r="W16" s="29">
        <v>142.6</v>
      </c>
      <c r="X16" s="29">
        <v>131.30000000000001</v>
      </c>
      <c r="Y16" s="29">
        <v>162.1</v>
      </c>
      <c r="Z16" s="153">
        <v>182.4</v>
      </c>
    </row>
    <row r="17" spans="1:26" ht="25.35" customHeight="1">
      <c r="A17" s="6"/>
      <c r="B17" s="6" t="s">
        <v>7</v>
      </c>
      <c r="C17" s="9" t="s">
        <v>210</v>
      </c>
      <c r="D17" s="9">
        <v>-4.2999999999999997E-2</v>
      </c>
      <c r="E17" s="137" t="s">
        <v>211</v>
      </c>
      <c r="F17" s="141">
        <v>1</v>
      </c>
      <c r="G17" s="147">
        <v>42274</v>
      </c>
      <c r="H17" s="28">
        <v>39838</v>
      </c>
      <c r="I17" s="28">
        <v>40086</v>
      </c>
      <c r="J17" s="28">
        <v>38335</v>
      </c>
      <c r="K17" s="28">
        <v>38119</v>
      </c>
      <c r="L17" s="28">
        <v>33518</v>
      </c>
      <c r="M17" s="28">
        <v>28740</v>
      </c>
      <c r="N17" s="28">
        <v>26365</v>
      </c>
      <c r="O17" s="28">
        <v>28185</v>
      </c>
      <c r="P17" s="157">
        <v>28493</v>
      </c>
      <c r="Q17" s="162">
        <v>555.1</v>
      </c>
      <c r="R17" s="29">
        <v>515.20000000000005</v>
      </c>
      <c r="S17" s="29">
        <v>509.5</v>
      </c>
      <c r="T17" s="29">
        <v>480.4</v>
      </c>
      <c r="U17" s="29">
        <v>471.3</v>
      </c>
      <c r="V17" s="29">
        <v>414.1</v>
      </c>
      <c r="W17" s="29">
        <v>354.9</v>
      </c>
      <c r="X17" s="29">
        <v>322.89999999999998</v>
      </c>
      <c r="Y17" s="29">
        <v>345.2</v>
      </c>
      <c r="Z17" s="153">
        <v>348.9</v>
      </c>
    </row>
    <row r="18" spans="1:26" ht="25.35" customHeight="1">
      <c r="A18" s="6"/>
      <c r="B18" s="6" t="s">
        <v>8</v>
      </c>
      <c r="C18" s="9">
        <v>9.1999999999999998E-2</v>
      </c>
      <c r="D18" s="9">
        <v>0.03</v>
      </c>
      <c r="E18" s="137" t="s">
        <v>211</v>
      </c>
      <c r="F18" s="141">
        <v>1</v>
      </c>
      <c r="G18" s="147">
        <v>21382</v>
      </c>
      <c r="H18" s="28">
        <v>22825</v>
      </c>
      <c r="I18" s="28">
        <v>24136</v>
      </c>
      <c r="J18" s="28">
        <v>24441</v>
      </c>
      <c r="K18" s="28">
        <v>26131</v>
      </c>
      <c r="L18" s="28">
        <v>23707</v>
      </c>
      <c r="M18" s="28">
        <v>20535</v>
      </c>
      <c r="N18" s="28">
        <v>17275</v>
      </c>
      <c r="O18" s="28">
        <v>25601</v>
      </c>
      <c r="P18" s="157">
        <v>27953</v>
      </c>
      <c r="Q18" s="162">
        <v>280.7</v>
      </c>
      <c r="R18" s="29">
        <v>295.2</v>
      </c>
      <c r="S18" s="29">
        <v>306.8</v>
      </c>
      <c r="T18" s="29">
        <v>306.3</v>
      </c>
      <c r="U18" s="29">
        <v>323.10000000000002</v>
      </c>
      <c r="V18" s="29">
        <v>292.89999999999998</v>
      </c>
      <c r="W18" s="29">
        <v>253.6</v>
      </c>
      <c r="X18" s="29">
        <v>211.6</v>
      </c>
      <c r="Y18" s="29">
        <v>313.5</v>
      </c>
      <c r="Z18" s="153">
        <v>342.3</v>
      </c>
    </row>
    <row r="19" spans="1:26" ht="25.35" customHeight="1">
      <c r="A19" s="6"/>
      <c r="B19" s="6" t="s">
        <v>164</v>
      </c>
      <c r="C19" s="9">
        <v>7.0999999999999994E-2</v>
      </c>
      <c r="D19" s="9">
        <v>-4.4999999999999998E-2</v>
      </c>
      <c r="E19" s="137" t="s">
        <v>211</v>
      </c>
      <c r="F19" s="141">
        <v>1</v>
      </c>
      <c r="G19" s="147">
        <v>59900</v>
      </c>
      <c r="H19" s="28">
        <v>56636</v>
      </c>
      <c r="I19" s="28">
        <v>54063</v>
      </c>
      <c r="J19" s="28">
        <v>51434</v>
      </c>
      <c r="K19" s="28">
        <v>50330</v>
      </c>
      <c r="L19" s="28">
        <v>45856</v>
      </c>
      <c r="M19" s="28">
        <v>37801</v>
      </c>
      <c r="N19" s="28">
        <v>34010</v>
      </c>
      <c r="O19" s="28">
        <v>36847</v>
      </c>
      <c r="P19" s="157">
        <v>39455</v>
      </c>
      <c r="Q19" s="162">
        <v>786.5</v>
      </c>
      <c r="R19" s="29">
        <v>732.4</v>
      </c>
      <c r="S19" s="29">
        <v>687.1</v>
      </c>
      <c r="T19" s="29">
        <v>644.5</v>
      </c>
      <c r="U19" s="29">
        <v>622.29999999999995</v>
      </c>
      <c r="V19" s="29">
        <v>566.5</v>
      </c>
      <c r="W19" s="29">
        <v>466.8</v>
      </c>
      <c r="X19" s="29">
        <v>416.5</v>
      </c>
      <c r="Y19" s="29">
        <v>451.2</v>
      </c>
      <c r="Z19" s="153">
        <v>483.2</v>
      </c>
    </row>
    <row r="20" spans="1:26" ht="25.35" customHeight="1">
      <c r="A20" s="3"/>
      <c r="B20" s="3" t="s">
        <v>12</v>
      </c>
      <c r="C20" s="14" t="s">
        <v>210</v>
      </c>
      <c r="D20" s="14">
        <v>-0.03</v>
      </c>
      <c r="E20" s="138" t="s">
        <v>211</v>
      </c>
      <c r="F20" s="141">
        <v>1</v>
      </c>
      <c r="G20" s="148">
        <v>65507</v>
      </c>
      <c r="H20" s="12">
        <v>63541</v>
      </c>
      <c r="I20" s="12">
        <v>62389</v>
      </c>
      <c r="J20" s="12">
        <v>59618</v>
      </c>
      <c r="K20" s="12">
        <v>57680</v>
      </c>
      <c r="L20" s="12">
        <v>54649</v>
      </c>
      <c r="M20" s="12">
        <v>53451</v>
      </c>
      <c r="N20" s="12">
        <v>47618</v>
      </c>
      <c r="O20" s="12">
        <v>48752</v>
      </c>
      <c r="P20" s="158">
        <v>49940</v>
      </c>
      <c r="Q20" s="163">
        <v>860.1</v>
      </c>
      <c r="R20" s="13">
        <v>821.7</v>
      </c>
      <c r="S20" s="13">
        <v>793</v>
      </c>
      <c r="T20" s="13">
        <v>747.1</v>
      </c>
      <c r="U20" s="13">
        <v>713.2</v>
      </c>
      <c r="V20" s="13">
        <v>675.2</v>
      </c>
      <c r="W20" s="13">
        <v>660.1</v>
      </c>
      <c r="X20" s="13">
        <v>583.1</v>
      </c>
      <c r="Y20" s="13">
        <v>597</v>
      </c>
      <c r="Z20" s="154">
        <v>611.6</v>
      </c>
    </row>
    <row r="21" spans="1:26" ht="25.35" customHeight="1">
      <c r="A21" s="6" t="s">
        <v>165</v>
      </c>
      <c r="B21" s="6" t="s">
        <v>166</v>
      </c>
      <c r="C21" s="9" t="s">
        <v>212</v>
      </c>
      <c r="D21" s="9" t="s">
        <v>212</v>
      </c>
      <c r="E21" s="137" t="s">
        <v>211</v>
      </c>
      <c r="F21" s="142">
        <v>1</v>
      </c>
      <c r="G21" s="147">
        <v>30</v>
      </c>
      <c r="H21" s="28">
        <v>24</v>
      </c>
      <c r="I21" s="28">
        <v>21</v>
      </c>
      <c r="J21" s="28">
        <v>16</v>
      </c>
      <c r="K21" s="28">
        <v>23</v>
      </c>
      <c r="L21" s="28">
        <v>28</v>
      </c>
      <c r="M21" s="28">
        <v>28</v>
      </c>
      <c r="N21" s="28">
        <v>14</v>
      </c>
      <c r="O21" s="28">
        <v>8</v>
      </c>
      <c r="P21" s="157">
        <v>13</v>
      </c>
      <c r="Q21" s="162">
        <v>0.4</v>
      </c>
      <c r="R21" s="29">
        <v>0.3</v>
      </c>
      <c r="S21" s="29">
        <v>0.3</v>
      </c>
      <c r="T21" s="29">
        <v>0.2</v>
      </c>
      <c r="U21" s="29">
        <v>0.3</v>
      </c>
      <c r="V21" s="29">
        <v>0.3</v>
      </c>
      <c r="W21" s="29">
        <v>0.3</v>
      </c>
      <c r="X21" s="29">
        <v>0.2</v>
      </c>
      <c r="Y21" s="29">
        <v>0.1</v>
      </c>
      <c r="Z21" s="153">
        <v>0.2</v>
      </c>
    </row>
    <row r="22" spans="1:26" ht="25.35" customHeight="1">
      <c r="A22" s="6"/>
      <c r="B22" s="6" t="s">
        <v>167</v>
      </c>
      <c r="C22" s="9" t="s">
        <v>212</v>
      </c>
      <c r="D22" s="9" t="s">
        <v>212</v>
      </c>
      <c r="E22" s="137" t="s">
        <v>211</v>
      </c>
      <c r="F22" s="141">
        <v>1</v>
      </c>
      <c r="G22" s="147">
        <v>4</v>
      </c>
      <c r="H22" s="28">
        <v>5</v>
      </c>
      <c r="I22" s="28">
        <v>3</v>
      </c>
      <c r="J22" s="28">
        <v>3</v>
      </c>
      <c r="K22" s="28">
        <v>2</v>
      </c>
      <c r="L22" s="28">
        <v>1</v>
      </c>
      <c r="M22" s="28">
        <v>0</v>
      </c>
      <c r="N22" s="28">
        <v>1</v>
      </c>
      <c r="O22" s="28">
        <v>1</v>
      </c>
      <c r="P22" s="157">
        <v>4</v>
      </c>
      <c r="Q22" s="162">
        <v>0.1</v>
      </c>
      <c r="R22" s="29">
        <v>0.1</v>
      </c>
      <c r="S22" s="29">
        <v>0</v>
      </c>
      <c r="T22" s="29">
        <v>0</v>
      </c>
      <c r="U22" s="29">
        <v>0</v>
      </c>
      <c r="V22" s="29">
        <v>0</v>
      </c>
      <c r="W22" s="29">
        <v>0</v>
      </c>
      <c r="X22" s="29">
        <v>0</v>
      </c>
      <c r="Y22" s="29">
        <v>0</v>
      </c>
      <c r="Z22" s="153">
        <v>0</v>
      </c>
    </row>
    <row r="23" spans="1:26" ht="25.35" customHeight="1">
      <c r="A23" s="3"/>
      <c r="B23" s="3" t="s">
        <v>168</v>
      </c>
      <c r="C23" s="14" t="s">
        <v>212</v>
      </c>
      <c r="D23" s="14" t="s">
        <v>212</v>
      </c>
      <c r="E23" s="138" t="s">
        <v>211</v>
      </c>
      <c r="F23" s="141">
        <v>1</v>
      </c>
      <c r="G23" s="148">
        <v>6</v>
      </c>
      <c r="H23" s="12">
        <v>9</v>
      </c>
      <c r="I23" s="12">
        <v>8</v>
      </c>
      <c r="J23" s="12">
        <v>11</v>
      </c>
      <c r="K23" s="12">
        <v>12</v>
      </c>
      <c r="L23" s="12">
        <v>9</v>
      </c>
      <c r="M23" s="12">
        <v>2</v>
      </c>
      <c r="N23" s="12">
        <v>5</v>
      </c>
      <c r="O23" s="12">
        <v>11</v>
      </c>
      <c r="P23" s="158">
        <v>13</v>
      </c>
      <c r="Q23" s="163">
        <v>0.1</v>
      </c>
      <c r="R23" s="13">
        <v>0.1</v>
      </c>
      <c r="S23" s="13">
        <v>0.1</v>
      </c>
      <c r="T23" s="13">
        <v>0.1</v>
      </c>
      <c r="U23" s="13">
        <v>0.1</v>
      </c>
      <c r="V23" s="13">
        <v>0.1</v>
      </c>
      <c r="W23" s="13">
        <v>0</v>
      </c>
      <c r="X23" s="13">
        <v>0.1</v>
      </c>
      <c r="Y23" s="13">
        <v>0.1</v>
      </c>
      <c r="Z23" s="154">
        <v>0.2</v>
      </c>
    </row>
    <row r="24" spans="1:26" ht="25.35" customHeight="1">
      <c r="A24" s="3" t="s">
        <v>169</v>
      </c>
      <c r="B24" s="3" t="s">
        <v>13</v>
      </c>
      <c r="C24" s="14" t="s">
        <v>210</v>
      </c>
      <c r="D24" s="14" t="s">
        <v>210</v>
      </c>
      <c r="E24" s="138" t="s">
        <v>211</v>
      </c>
      <c r="F24" s="143">
        <v>1</v>
      </c>
      <c r="G24" s="148">
        <v>2501</v>
      </c>
      <c r="H24" s="12">
        <v>2395</v>
      </c>
      <c r="I24" s="12">
        <v>2334</v>
      </c>
      <c r="J24" s="12">
        <v>2349</v>
      </c>
      <c r="K24" s="12">
        <v>2488</v>
      </c>
      <c r="L24" s="12">
        <v>2551</v>
      </c>
      <c r="M24" s="12">
        <v>2442</v>
      </c>
      <c r="N24" s="12">
        <v>2677</v>
      </c>
      <c r="O24" s="12">
        <v>2727</v>
      </c>
      <c r="P24" s="158">
        <v>2569</v>
      </c>
      <c r="Q24" s="163">
        <v>32.799999999999997</v>
      </c>
      <c r="R24" s="13">
        <v>31</v>
      </c>
      <c r="S24" s="13">
        <v>29.7</v>
      </c>
      <c r="T24" s="13">
        <v>29.4</v>
      </c>
      <c r="U24" s="13">
        <v>30.8</v>
      </c>
      <c r="V24" s="13">
        <v>31.5</v>
      </c>
      <c r="W24" s="13">
        <v>30.2</v>
      </c>
      <c r="X24" s="13">
        <v>32.799999999999997</v>
      </c>
      <c r="Y24" s="13">
        <v>33.4</v>
      </c>
      <c r="Z24" s="154">
        <v>31.5</v>
      </c>
    </row>
    <row r="25" spans="1:26" ht="25.35" customHeight="1">
      <c r="A25" s="15" t="s">
        <v>14</v>
      </c>
      <c r="B25" s="15"/>
      <c r="C25" s="19" t="s">
        <v>210</v>
      </c>
      <c r="D25" s="19" t="s">
        <v>210</v>
      </c>
      <c r="E25" s="139" t="s">
        <v>211</v>
      </c>
      <c r="F25" s="143">
        <v>1</v>
      </c>
      <c r="G25" s="149">
        <v>264</v>
      </c>
      <c r="H25" s="17">
        <v>252</v>
      </c>
      <c r="I25" s="17">
        <v>223</v>
      </c>
      <c r="J25" s="17">
        <v>202</v>
      </c>
      <c r="K25" s="17">
        <v>213</v>
      </c>
      <c r="L25" s="17">
        <v>193</v>
      </c>
      <c r="M25" s="17">
        <v>234</v>
      </c>
      <c r="N25" s="17">
        <v>183</v>
      </c>
      <c r="O25" s="17">
        <v>237</v>
      </c>
      <c r="P25" s="159">
        <v>233</v>
      </c>
      <c r="Q25" s="164">
        <v>3.5</v>
      </c>
      <c r="R25" s="18">
        <v>3.3</v>
      </c>
      <c r="S25" s="18">
        <v>2.8</v>
      </c>
      <c r="T25" s="18">
        <v>2.5</v>
      </c>
      <c r="U25" s="18">
        <v>2.6</v>
      </c>
      <c r="V25" s="18">
        <v>2.4</v>
      </c>
      <c r="W25" s="18">
        <v>2.9</v>
      </c>
      <c r="X25" s="18">
        <v>2.2000000000000002</v>
      </c>
      <c r="Y25" s="18">
        <v>2.9</v>
      </c>
      <c r="Z25" s="155">
        <v>2.9</v>
      </c>
    </row>
    <row r="26" spans="1:26" ht="25.35" customHeight="1">
      <c r="A26" s="6" t="s">
        <v>41</v>
      </c>
      <c r="B26" s="6" t="s">
        <v>170</v>
      </c>
      <c r="C26" s="9" t="s">
        <v>210</v>
      </c>
      <c r="D26" s="9">
        <v>-5.1999999999999998E-2</v>
      </c>
      <c r="E26" s="137" t="s">
        <v>211</v>
      </c>
      <c r="F26" s="141">
        <v>1</v>
      </c>
      <c r="G26" s="147">
        <v>1841</v>
      </c>
      <c r="H26" s="28">
        <v>1372</v>
      </c>
      <c r="I26" s="28">
        <v>1419</v>
      </c>
      <c r="J26" s="28">
        <v>1458</v>
      </c>
      <c r="K26" s="28">
        <v>1488</v>
      </c>
      <c r="L26" s="28">
        <v>1305</v>
      </c>
      <c r="M26" s="28">
        <v>1149</v>
      </c>
      <c r="N26" s="28">
        <v>799</v>
      </c>
      <c r="O26" s="28">
        <v>1082</v>
      </c>
      <c r="P26" s="157">
        <v>1140</v>
      </c>
      <c r="Q26" s="162">
        <v>24.2</v>
      </c>
      <c r="R26" s="29">
        <v>17.7</v>
      </c>
      <c r="S26" s="29">
        <v>18</v>
      </c>
      <c r="T26" s="29">
        <v>18.3</v>
      </c>
      <c r="U26" s="29">
        <v>18.399999999999999</v>
      </c>
      <c r="V26" s="29">
        <v>16.100000000000001</v>
      </c>
      <c r="W26" s="29">
        <v>14.2</v>
      </c>
      <c r="X26" s="29">
        <v>9.8000000000000007</v>
      </c>
      <c r="Y26" s="29">
        <v>13.3</v>
      </c>
      <c r="Z26" s="153">
        <v>14</v>
      </c>
    </row>
    <row r="27" spans="1:26" ht="25.35" customHeight="1">
      <c r="A27" s="25"/>
      <c r="B27" s="25" t="s">
        <v>171</v>
      </c>
      <c r="C27" s="30" t="s">
        <v>210</v>
      </c>
      <c r="D27" s="30">
        <v>-0.108</v>
      </c>
      <c r="E27" s="140" t="s">
        <v>211</v>
      </c>
      <c r="F27" s="141">
        <v>1</v>
      </c>
      <c r="G27" s="147">
        <v>266</v>
      </c>
      <c r="H27" s="28">
        <v>159</v>
      </c>
      <c r="I27" s="28">
        <v>154</v>
      </c>
      <c r="J27" s="28">
        <v>149</v>
      </c>
      <c r="K27" s="28">
        <v>157</v>
      </c>
      <c r="L27" s="28">
        <v>129</v>
      </c>
      <c r="M27" s="28">
        <v>110</v>
      </c>
      <c r="N27" s="28">
        <v>80</v>
      </c>
      <c r="O27" s="28">
        <v>110</v>
      </c>
      <c r="P27" s="157">
        <v>95</v>
      </c>
      <c r="Q27" s="162">
        <v>3.5</v>
      </c>
      <c r="R27" s="29">
        <v>2.1</v>
      </c>
      <c r="S27" s="29">
        <v>2</v>
      </c>
      <c r="T27" s="29">
        <v>1.9</v>
      </c>
      <c r="U27" s="29">
        <v>1.9</v>
      </c>
      <c r="V27" s="29">
        <v>1.6</v>
      </c>
      <c r="W27" s="29">
        <v>1.4</v>
      </c>
      <c r="X27" s="29">
        <v>1</v>
      </c>
      <c r="Y27" s="29">
        <v>1.3</v>
      </c>
      <c r="Z27" s="153">
        <v>1.2</v>
      </c>
    </row>
    <row r="28" spans="1:26" ht="25.35" customHeight="1">
      <c r="A28" s="3"/>
      <c r="B28" s="3" t="s">
        <v>172</v>
      </c>
      <c r="C28" s="14" t="s">
        <v>210</v>
      </c>
      <c r="D28" s="14">
        <v>-3.6999999999999998E-2</v>
      </c>
      <c r="E28" s="138" t="s">
        <v>211</v>
      </c>
      <c r="F28" s="141">
        <v>1</v>
      </c>
      <c r="G28" s="148">
        <v>1083</v>
      </c>
      <c r="H28" s="12">
        <v>843</v>
      </c>
      <c r="I28" s="12">
        <v>799</v>
      </c>
      <c r="J28" s="12">
        <v>879</v>
      </c>
      <c r="K28" s="12">
        <v>907</v>
      </c>
      <c r="L28" s="12">
        <v>889</v>
      </c>
      <c r="M28" s="12">
        <v>865</v>
      </c>
      <c r="N28" s="12">
        <v>658</v>
      </c>
      <c r="O28" s="12">
        <v>764</v>
      </c>
      <c r="P28" s="158">
        <v>769</v>
      </c>
      <c r="Q28" s="163">
        <v>14.2</v>
      </c>
      <c r="R28" s="13">
        <v>10.9</v>
      </c>
      <c r="S28" s="13">
        <v>10.199999999999999</v>
      </c>
      <c r="T28" s="13">
        <v>11</v>
      </c>
      <c r="U28" s="13">
        <v>11.2</v>
      </c>
      <c r="V28" s="13">
        <v>11</v>
      </c>
      <c r="W28" s="13">
        <v>10.7</v>
      </c>
      <c r="X28" s="13">
        <v>8.1</v>
      </c>
      <c r="Y28" s="13">
        <v>9.4</v>
      </c>
      <c r="Z28" s="154">
        <v>9.4</v>
      </c>
    </row>
    <row r="29" spans="1:26" ht="25.35" customHeight="1">
      <c r="A29" s="15" t="s">
        <v>15</v>
      </c>
      <c r="B29" s="15"/>
      <c r="C29" s="19" t="s">
        <v>210</v>
      </c>
      <c r="D29" s="19">
        <v>0.34799999999999998</v>
      </c>
      <c r="E29" s="138" t="s">
        <v>211</v>
      </c>
      <c r="F29" s="143">
        <v>1</v>
      </c>
      <c r="G29" s="149">
        <v>104</v>
      </c>
      <c r="H29" s="17">
        <v>135</v>
      </c>
      <c r="I29" s="17">
        <v>103</v>
      </c>
      <c r="J29" s="17">
        <v>108</v>
      </c>
      <c r="K29" s="17">
        <v>92</v>
      </c>
      <c r="L29" s="17">
        <v>84</v>
      </c>
      <c r="M29" s="17">
        <v>121</v>
      </c>
      <c r="N29" s="17">
        <v>165</v>
      </c>
      <c r="O29" s="17">
        <v>1713</v>
      </c>
      <c r="P29" s="159">
        <v>1525</v>
      </c>
      <c r="Q29" s="164">
        <v>1.4</v>
      </c>
      <c r="R29" s="18">
        <v>1.7</v>
      </c>
      <c r="S29" s="18">
        <v>1.3</v>
      </c>
      <c r="T29" s="18">
        <v>1.4</v>
      </c>
      <c r="U29" s="18">
        <v>1.1000000000000001</v>
      </c>
      <c r="V29" s="18">
        <v>1</v>
      </c>
      <c r="W29" s="18">
        <v>1.5</v>
      </c>
      <c r="X29" s="18">
        <v>2</v>
      </c>
      <c r="Y29" s="18">
        <v>21</v>
      </c>
      <c r="Z29" s="155">
        <v>18.7</v>
      </c>
    </row>
    <row r="30" spans="1:26" ht="25.35" customHeight="1">
      <c r="A30" s="15" t="s">
        <v>137</v>
      </c>
      <c r="B30" s="15"/>
      <c r="C30" s="19">
        <v>5.1999999999999998E-2</v>
      </c>
      <c r="D30" s="19">
        <v>5.1999999999999998E-2</v>
      </c>
      <c r="E30" s="138" t="s">
        <v>211</v>
      </c>
      <c r="F30" s="143">
        <v>1</v>
      </c>
      <c r="G30" s="149">
        <v>30063</v>
      </c>
      <c r="H30" s="17">
        <v>30624</v>
      </c>
      <c r="I30" s="17">
        <v>30571</v>
      </c>
      <c r="J30" s="17">
        <v>31462</v>
      </c>
      <c r="K30" s="17">
        <v>33796</v>
      </c>
      <c r="L30" s="17">
        <v>37074</v>
      </c>
      <c r="M30" s="17">
        <v>41577</v>
      </c>
      <c r="N30" s="17">
        <v>41070</v>
      </c>
      <c r="O30" s="17">
        <v>45192</v>
      </c>
      <c r="P30" s="159">
        <v>47554</v>
      </c>
      <c r="Q30" s="164">
        <v>394.7</v>
      </c>
      <c r="R30" s="18">
        <v>396</v>
      </c>
      <c r="S30" s="18">
        <v>388.6</v>
      </c>
      <c r="T30" s="18">
        <v>394.3</v>
      </c>
      <c r="U30" s="18">
        <v>417.9</v>
      </c>
      <c r="V30" s="18">
        <v>458</v>
      </c>
      <c r="W30" s="18">
        <v>513.5</v>
      </c>
      <c r="X30" s="18">
        <v>503</v>
      </c>
      <c r="Y30" s="18">
        <v>553.4</v>
      </c>
      <c r="Z30" s="155">
        <v>582.4</v>
      </c>
    </row>
    <row r="31" spans="1:26" ht="25.35" customHeight="1">
      <c r="A31" s="15" t="s">
        <v>16</v>
      </c>
      <c r="B31" s="15"/>
      <c r="C31" s="19" t="s">
        <v>210</v>
      </c>
      <c r="D31" s="19">
        <v>2.5000000000000001E-2</v>
      </c>
      <c r="E31" s="138" t="s">
        <v>211</v>
      </c>
      <c r="F31" s="143">
        <v>1</v>
      </c>
      <c r="G31" s="149">
        <v>1282</v>
      </c>
      <c r="H31" s="17">
        <v>1326</v>
      </c>
      <c r="I31" s="17">
        <v>1054</v>
      </c>
      <c r="J31" s="17">
        <v>437</v>
      </c>
      <c r="K31" s="17">
        <v>1180</v>
      </c>
      <c r="L31" s="17">
        <v>1292</v>
      </c>
      <c r="M31" s="17">
        <v>1427</v>
      </c>
      <c r="N31" s="17">
        <v>1772</v>
      </c>
      <c r="O31" s="17">
        <v>1572</v>
      </c>
      <c r="P31" s="159">
        <v>1603</v>
      </c>
      <c r="Q31" s="164">
        <v>16.8</v>
      </c>
      <c r="R31" s="18">
        <v>17.100000000000001</v>
      </c>
      <c r="S31" s="18">
        <v>13.4</v>
      </c>
      <c r="T31" s="18">
        <v>5.5</v>
      </c>
      <c r="U31" s="18">
        <v>14.6</v>
      </c>
      <c r="V31" s="18">
        <v>16</v>
      </c>
      <c r="W31" s="18">
        <v>17.600000000000001</v>
      </c>
      <c r="X31" s="18">
        <v>21.7</v>
      </c>
      <c r="Y31" s="18">
        <v>19.3</v>
      </c>
      <c r="Z31" s="155">
        <v>19.600000000000001</v>
      </c>
    </row>
    <row r="32" spans="1:26" ht="25.35" customHeight="1">
      <c r="A32" s="20" t="s">
        <v>173</v>
      </c>
      <c r="B32" s="20" t="s">
        <v>17</v>
      </c>
      <c r="C32" s="24" t="s">
        <v>210</v>
      </c>
      <c r="D32" s="24" t="s">
        <v>210</v>
      </c>
      <c r="E32" s="140" t="s">
        <v>211</v>
      </c>
      <c r="F32" s="141">
        <v>1</v>
      </c>
      <c r="G32" s="146">
        <v>7888</v>
      </c>
      <c r="H32" s="22">
        <v>8506</v>
      </c>
      <c r="I32" s="22">
        <v>7775</v>
      </c>
      <c r="J32" s="22">
        <v>7873</v>
      </c>
      <c r="K32" s="22">
        <v>8266</v>
      </c>
      <c r="L32" s="22">
        <v>9231</v>
      </c>
      <c r="M32" s="22">
        <v>7524</v>
      </c>
      <c r="N32" s="22">
        <v>7452</v>
      </c>
      <c r="O32" s="22">
        <v>8054</v>
      </c>
      <c r="P32" s="160">
        <v>7832</v>
      </c>
      <c r="Q32" s="161">
        <v>103.6</v>
      </c>
      <c r="R32" s="23">
        <v>110</v>
      </c>
      <c r="S32" s="23">
        <v>98.8</v>
      </c>
      <c r="T32" s="23">
        <v>98.7</v>
      </c>
      <c r="U32" s="23">
        <v>102.2</v>
      </c>
      <c r="V32" s="23">
        <v>114</v>
      </c>
      <c r="W32" s="23">
        <v>92.9</v>
      </c>
      <c r="X32" s="23">
        <v>91.3</v>
      </c>
      <c r="Y32" s="23">
        <v>98.6</v>
      </c>
      <c r="Z32" s="156">
        <v>95.9</v>
      </c>
    </row>
    <row r="33" spans="1:26" ht="25.35" customHeight="1">
      <c r="A33" s="25"/>
      <c r="B33" s="25" t="s">
        <v>9</v>
      </c>
      <c r="C33" s="30" t="s">
        <v>210</v>
      </c>
      <c r="D33" s="30">
        <v>-3.5000000000000003E-2</v>
      </c>
      <c r="E33" s="140" t="s">
        <v>211</v>
      </c>
      <c r="F33" s="141">
        <v>1</v>
      </c>
      <c r="G33" s="147">
        <v>22376</v>
      </c>
      <c r="H33" s="28">
        <v>20936</v>
      </c>
      <c r="I33" s="28">
        <v>20813</v>
      </c>
      <c r="J33" s="28">
        <v>19393</v>
      </c>
      <c r="K33" s="28">
        <v>18828</v>
      </c>
      <c r="L33" s="28">
        <v>18205</v>
      </c>
      <c r="M33" s="28">
        <v>16453</v>
      </c>
      <c r="N33" s="28">
        <v>15561</v>
      </c>
      <c r="O33" s="28">
        <v>15359</v>
      </c>
      <c r="P33" s="157">
        <v>16313</v>
      </c>
      <c r="Q33" s="162">
        <v>293.8</v>
      </c>
      <c r="R33" s="29">
        <v>270.7</v>
      </c>
      <c r="S33" s="29">
        <v>264.5</v>
      </c>
      <c r="T33" s="29">
        <v>243</v>
      </c>
      <c r="U33" s="29">
        <v>232.8</v>
      </c>
      <c r="V33" s="29">
        <v>224.9</v>
      </c>
      <c r="W33" s="29">
        <v>203.2</v>
      </c>
      <c r="X33" s="29">
        <v>190.6</v>
      </c>
      <c r="Y33" s="29">
        <v>188.1</v>
      </c>
      <c r="Z33" s="153">
        <v>199.8</v>
      </c>
    </row>
    <row r="34" spans="1:26" ht="25.35" customHeight="1">
      <c r="A34" s="25"/>
      <c r="B34" s="25" t="s">
        <v>10</v>
      </c>
      <c r="C34" s="30" t="s">
        <v>210</v>
      </c>
      <c r="D34" s="30">
        <v>-0.108</v>
      </c>
      <c r="E34" s="140" t="s">
        <v>211</v>
      </c>
      <c r="F34" s="141">
        <v>1</v>
      </c>
      <c r="G34" s="147">
        <v>5933</v>
      </c>
      <c r="H34" s="28">
        <v>5351</v>
      </c>
      <c r="I34" s="28">
        <v>4705</v>
      </c>
      <c r="J34" s="28">
        <v>4434</v>
      </c>
      <c r="K34" s="28">
        <v>3903</v>
      </c>
      <c r="L34" s="28">
        <v>2918</v>
      </c>
      <c r="M34" s="28">
        <v>2097</v>
      </c>
      <c r="N34" s="28">
        <v>1662</v>
      </c>
      <c r="O34" s="28">
        <v>2075</v>
      </c>
      <c r="P34" s="157">
        <v>2129</v>
      </c>
      <c r="Q34" s="162">
        <v>77.900000000000006</v>
      </c>
      <c r="R34" s="29">
        <v>69.2</v>
      </c>
      <c r="S34" s="29">
        <v>59.8</v>
      </c>
      <c r="T34" s="29">
        <v>55.6</v>
      </c>
      <c r="U34" s="29">
        <v>48.3</v>
      </c>
      <c r="V34" s="29">
        <v>36</v>
      </c>
      <c r="W34" s="29">
        <v>25.9</v>
      </c>
      <c r="X34" s="29">
        <v>20.399999999999999</v>
      </c>
      <c r="Y34" s="29">
        <v>25.4</v>
      </c>
      <c r="Z34" s="153">
        <v>26.1</v>
      </c>
    </row>
    <row r="35" spans="1:26" ht="25.35" customHeight="1">
      <c r="A35" s="25"/>
      <c r="B35" s="25" t="s">
        <v>18</v>
      </c>
      <c r="C35" s="30" t="s">
        <v>210</v>
      </c>
      <c r="D35" s="30">
        <v>-9.2999999999999999E-2</v>
      </c>
      <c r="E35" s="140" t="s">
        <v>211</v>
      </c>
      <c r="F35" s="141">
        <v>1</v>
      </c>
      <c r="G35" s="147">
        <v>503</v>
      </c>
      <c r="H35" s="28">
        <v>515</v>
      </c>
      <c r="I35" s="28">
        <v>490</v>
      </c>
      <c r="J35" s="28">
        <v>427</v>
      </c>
      <c r="K35" s="28">
        <v>446</v>
      </c>
      <c r="L35" s="28">
        <v>421</v>
      </c>
      <c r="M35" s="28">
        <v>348</v>
      </c>
      <c r="N35" s="28">
        <v>277</v>
      </c>
      <c r="O35" s="28">
        <v>269</v>
      </c>
      <c r="P35" s="157">
        <v>209</v>
      </c>
      <c r="Q35" s="162">
        <v>6.6</v>
      </c>
      <c r="R35" s="29">
        <v>6.7</v>
      </c>
      <c r="S35" s="29">
        <v>6.2</v>
      </c>
      <c r="T35" s="29">
        <v>5.4</v>
      </c>
      <c r="U35" s="29">
        <v>5.5</v>
      </c>
      <c r="V35" s="29">
        <v>5.2</v>
      </c>
      <c r="W35" s="29">
        <v>4.3</v>
      </c>
      <c r="X35" s="29">
        <v>3.4</v>
      </c>
      <c r="Y35" s="29">
        <v>3.3</v>
      </c>
      <c r="Z35" s="153">
        <v>2.6</v>
      </c>
    </row>
    <row r="36" spans="1:26" ht="29.25" customHeight="1">
      <c r="A36" s="25"/>
      <c r="B36" s="25" t="s">
        <v>11</v>
      </c>
      <c r="C36" s="30">
        <v>-4.1000000000000002E-2</v>
      </c>
      <c r="D36" s="30">
        <v>-0.01</v>
      </c>
      <c r="E36" s="140" t="s">
        <v>211</v>
      </c>
      <c r="F36" s="141">
        <v>1</v>
      </c>
      <c r="G36" s="147">
        <v>50472</v>
      </c>
      <c r="H36" s="28">
        <v>51974</v>
      </c>
      <c r="I36" s="28">
        <v>48858</v>
      </c>
      <c r="J36" s="28">
        <v>51146</v>
      </c>
      <c r="K36" s="28">
        <v>51363</v>
      </c>
      <c r="L36" s="28">
        <v>50530</v>
      </c>
      <c r="M36" s="28">
        <v>46068</v>
      </c>
      <c r="N36" s="28">
        <v>44390</v>
      </c>
      <c r="O36" s="28">
        <v>47880</v>
      </c>
      <c r="P36" s="157">
        <v>45933</v>
      </c>
      <c r="Q36" s="162">
        <v>662.7</v>
      </c>
      <c r="R36" s="29">
        <v>672.1</v>
      </c>
      <c r="S36" s="29">
        <v>621</v>
      </c>
      <c r="T36" s="29">
        <v>640.9</v>
      </c>
      <c r="U36" s="29">
        <v>635.1</v>
      </c>
      <c r="V36" s="29">
        <v>624.29999999999995</v>
      </c>
      <c r="W36" s="29">
        <v>568.9</v>
      </c>
      <c r="X36" s="29">
        <v>543.6</v>
      </c>
      <c r="Y36" s="29">
        <v>586.4</v>
      </c>
      <c r="Z36" s="153">
        <v>562.5</v>
      </c>
    </row>
    <row r="37" spans="1:26" ht="29.25" customHeight="1">
      <c r="A37" s="25"/>
      <c r="B37" s="25" t="s">
        <v>19</v>
      </c>
      <c r="C37" s="30">
        <v>8.6999999999999994E-2</v>
      </c>
      <c r="D37" s="30">
        <v>-4.3999999999999997E-2</v>
      </c>
      <c r="E37" s="137" t="s">
        <v>211</v>
      </c>
      <c r="F37" s="141">
        <v>1</v>
      </c>
      <c r="G37" s="147">
        <v>31088</v>
      </c>
      <c r="H37" s="28">
        <v>29834</v>
      </c>
      <c r="I37" s="28">
        <v>28055</v>
      </c>
      <c r="J37" s="28">
        <v>27180</v>
      </c>
      <c r="K37" s="28">
        <v>27153</v>
      </c>
      <c r="L37" s="28">
        <v>24312</v>
      </c>
      <c r="M37" s="28">
        <v>18903</v>
      </c>
      <c r="N37" s="28">
        <v>16510</v>
      </c>
      <c r="O37" s="28">
        <v>19144</v>
      </c>
      <c r="P37" s="157">
        <v>20804</v>
      </c>
      <c r="Q37" s="162">
        <v>408.2</v>
      </c>
      <c r="R37" s="29">
        <v>385.8</v>
      </c>
      <c r="S37" s="29">
        <v>356.6</v>
      </c>
      <c r="T37" s="29">
        <v>340.6</v>
      </c>
      <c r="U37" s="29">
        <v>335.7</v>
      </c>
      <c r="V37" s="29">
        <v>300.39999999999998</v>
      </c>
      <c r="W37" s="29">
        <v>233.5</v>
      </c>
      <c r="X37" s="29">
        <v>202.2</v>
      </c>
      <c r="Y37" s="29">
        <v>234.4</v>
      </c>
      <c r="Z37" s="153">
        <v>254.8</v>
      </c>
    </row>
    <row r="38" spans="1:26" ht="29.25" customHeight="1">
      <c r="A38" s="15" t="s">
        <v>20</v>
      </c>
      <c r="B38" s="15"/>
      <c r="C38" s="19" t="s">
        <v>210</v>
      </c>
      <c r="D38" s="19">
        <v>-1.6E-2</v>
      </c>
      <c r="E38" s="139" t="s">
        <v>211</v>
      </c>
      <c r="F38" s="143">
        <v>1</v>
      </c>
      <c r="G38" s="149">
        <v>5280</v>
      </c>
      <c r="H38" s="17">
        <v>5359</v>
      </c>
      <c r="I38" s="17">
        <v>5639</v>
      </c>
      <c r="J38" s="17">
        <v>5823</v>
      </c>
      <c r="K38" s="17">
        <v>5088</v>
      </c>
      <c r="L38" s="17">
        <v>4765</v>
      </c>
      <c r="M38" s="17">
        <v>3978</v>
      </c>
      <c r="N38" s="17">
        <v>3463</v>
      </c>
      <c r="O38" s="17">
        <v>3794</v>
      </c>
      <c r="P38" s="159">
        <v>4582</v>
      </c>
      <c r="Q38" s="164">
        <v>69.3</v>
      </c>
      <c r="R38" s="18">
        <v>69.3</v>
      </c>
      <c r="S38" s="18">
        <v>71.7</v>
      </c>
      <c r="T38" s="18">
        <v>73</v>
      </c>
      <c r="U38" s="18">
        <v>62.9</v>
      </c>
      <c r="V38" s="18">
        <v>58.9</v>
      </c>
      <c r="W38" s="18">
        <v>49.1</v>
      </c>
      <c r="X38" s="18">
        <v>42.4</v>
      </c>
      <c r="Y38" s="18">
        <v>46.5</v>
      </c>
      <c r="Z38" s="155">
        <v>56.1</v>
      </c>
    </row>
    <row r="39" spans="1:26" ht="29.25" customHeight="1">
      <c r="A39" s="25" t="s">
        <v>21</v>
      </c>
      <c r="B39" s="25" t="s">
        <v>174</v>
      </c>
      <c r="C39" s="30">
        <v>-0.16400000000000001</v>
      </c>
      <c r="D39" s="30">
        <v>7.3999999999999996E-2</v>
      </c>
      <c r="E39" s="137" t="s">
        <v>211</v>
      </c>
      <c r="F39" s="141">
        <v>1</v>
      </c>
      <c r="G39" s="147">
        <v>1115</v>
      </c>
      <c r="H39" s="28">
        <v>1209</v>
      </c>
      <c r="I39" s="28">
        <v>1598</v>
      </c>
      <c r="J39" s="28">
        <v>2231</v>
      </c>
      <c r="K39" s="28">
        <v>2362</v>
      </c>
      <c r="L39" s="28">
        <v>2365</v>
      </c>
      <c r="M39" s="28">
        <v>2429</v>
      </c>
      <c r="N39" s="28">
        <v>2303</v>
      </c>
      <c r="O39" s="28">
        <v>2538</v>
      </c>
      <c r="P39" s="157">
        <v>2123</v>
      </c>
      <c r="Q39" s="162">
        <v>14.6</v>
      </c>
      <c r="R39" s="29">
        <v>15.6</v>
      </c>
      <c r="S39" s="29">
        <v>20.3</v>
      </c>
      <c r="T39" s="29">
        <v>28</v>
      </c>
      <c r="U39" s="29">
        <v>29.2</v>
      </c>
      <c r="V39" s="29">
        <v>29.2</v>
      </c>
      <c r="W39" s="29">
        <v>30</v>
      </c>
      <c r="X39" s="29">
        <v>28.2</v>
      </c>
      <c r="Y39" s="29">
        <v>31.1</v>
      </c>
      <c r="Z39" s="153">
        <v>26</v>
      </c>
    </row>
    <row r="40" spans="1:26" ht="29.25" customHeight="1">
      <c r="A40" s="25"/>
      <c r="B40" s="25" t="s">
        <v>175</v>
      </c>
      <c r="C40" s="30" t="s">
        <v>210</v>
      </c>
      <c r="D40" s="30">
        <v>4.2000000000000003E-2</v>
      </c>
      <c r="E40" s="137" t="s">
        <v>211</v>
      </c>
      <c r="F40" s="141">
        <v>1</v>
      </c>
      <c r="G40" s="147">
        <v>841</v>
      </c>
      <c r="H40" s="28">
        <v>852</v>
      </c>
      <c r="I40" s="28">
        <v>950</v>
      </c>
      <c r="J40" s="28">
        <v>1006</v>
      </c>
      <c r="K40" s="28">
        <v>1035</v>
      </c>
      <c r="L40" s="28">
        <v>1463</v>
      </c>
      <c r="M40" s="28">
        <v>1138</v>
      </c>
      <c r="N40" s="28">
        <v>1264</v>
      </c>
      <c r="O40" s="28">
        <v>1172</v>
      </c>
      <c r="P40" s="157">
        <v>1218</v>
      </c>
      <c r="Q40" s="162">
        <v>11</v>
      </c>
      <c r="R40" s="29">
        <v>11</v>
      </c>
      <c r="S40" s="29">
        <v>12.1</v>
      </c>
      <c r="T40" s="29">
        <v>12.6</v>
      </c>
      <c r="U40" s="29">
        <v>12.8</v>
      </c>
      <c r="V40" s="29">
        <v>18.100000000000001</v>
      </c>
      <c r="W40" s="29">
        <v>14.1</v>
      </c>
      <c r="X40" s="29">
        <v>15.5</v>
      </c>
      <c r="Y40" s="29">
        <v>14.4</v>
      </c>
      <c r="Z40" s="153">
        <v>14.9</v>
      </c>
    </row>
    <row r="41" spans="1:26" ht="29.25" customHeight="1">
      <c r="A41" s="25"/>
      <c r="B41" s="25" t="s">
        <v>176</v>
      </c>
      <c r="C41" s="30">
        <v>-0.11899999999999999</v>
      </c>
      <c r="D41" s="30">
        <v>-3.2000000000000001E-2</v>
      </c>
      <c r="E41" s="137" t="s">
        <v>211</v>
      </c>
      <c r="F41" s="141">
        <v>1</v>
      </c>
      <c r="G41" s="147">
        <v>18287</v>
      </c>
      <c r="H41" s="28">
        <v>19593</v>
      </c>
      <c r="I41" s="28">
        <v>18383</v>
      </c>
      <c r="J41" s="28">
        <v>17797</v>
      </c>
      <c r="K41" s="28">
        <v>17345</v>
      </c>
      <c r="L41" s="28">
        <v>18869</v>
      </c>
      <c r="M41" s="28">
        <v>16448</v>
      </c>
      <c r="N41" s="28">
        <v>15715</v>
      </c>
      <c r="O41" s="28">
        <v>15447</v>
      </c>
      <c r="P41" s="157">
        <v>13603</v>
      </c>
      <c r="Q41" s="162">
        <v>240.1</v>
      </c>
      <c r="R41" s="29">
        <v>253.4</v>
      </c>
      <c r="S41" s="29">
        <v>233.6</v>
      </c>
      <c r="T41" s="29">
        <v>223</v>
      </c>
      <c r="U41" s="29">
        <v>214.5</v>
      </c>
      <c r="V41" s="29">
        <v>233.1</v>
      </c>
      <c r="W41" s="29">
        <v>203.1</v>
      </c>
      <c r="X41" s="29">
        <v>192.5</v>
      </c>
      <c r="Y41" s="29">
        <v>189.2</v>
      </c>
      <c r="Z41" s="153">
        <v>166.6</v>
      </c>
    </row>
    <row r="42" spans="1:26" ht="29.25" customHeight="1">
      <c r="A42" s="25"/>
      <c r="B42" s="25" t="s">
        <v>177</v>
      </c>
      <c r="C42" s="30" t="s">
        <v>210</v>
      </c>
      <c r="D42" s="30" t="s">
        <v>210</v>
      </c>
      <c r="E42" s="137" t="s">
        <v>211</v>
      </c>
      <c r="F42" s="141">
        <v>1</v>
      </c>
      <c r="G42" s="147">
        <v>6248</v>
      </c>
      <c r="H42" s="28">
        <v>7311</v>
      </c>
      <c r="I42" s="28">
        <v>6931</v>
      </c>
      <c r="J42" s="28">
        <v>6890</v>
      </c>
      <c r="K42" s="28">
        <v>7547</v>
      </c>
      <c r="L42" s="28">
        <v>9049</v>
      </c>
      <c r="M42" s="28">
        <v>7060</v>
      </c>
      <c r="N42" s="28">
        <v>6683</v>
      </c>
      <c r="O42" s="28">
        <v>6397</v>
      </c>
      <c r="P42" s="157">
        <v>6815</v>
      </c>
      <c r="Q42" s="162">
        <v>82</v>
      </c>
      <c r="R42" s="29">
        <v>94.5</v>
      </c>
      <c r="S42" s="29">
        <v>88.1</v>
      </c>
      <c r="T42" s="29">
        <v>86.3</v>
      </c>
      <c r="U42" s="29">
        <v>93.3</v>
      </c>
      <c r="V42" s="29">
        <v>111.8</v>
      </c>
      <c r="W42" s="29">
        <v>87.2</v>
      </c>
      <c r="X42" s="29">
        <v>81.8</v>
      </c>
      <c r="Y42" s="29">
        <v>78.3</v>
      </c>
      <c r="Z42" s="153">
        <v>83.5</v>
      </c>
    </row>
    <row r="43" spans="1:26" ht="29.25" customHeight="1">
      <c r="A43" s="25"/>
      <c r="B43" s="25" t="s">
        <v>178</v>
      </c>
      <c r="C43" s="30" t="s">
        <v>210</v>
      </c>
      <c r="D43" s="30">
        <v>-8.1000000000000003E-2</v>
      </c>
      <c r="E43" s="137" t="s">
        <v>211</v>
      </c>
      <c r="F43" s="141">
        <v>1</v>
      </c>
      <c r="G43" s="147">
        <v>2086</v>
      </c>
      <c r="H43" s="28">
        <v>2395</v>
      </c>
      <c r="I43" s="28">
        <v>2729</v>
      </c>
      <c r="J43" s="28">
        <v>2866</v>
      </c>
      <c r="K43" s="28">
        <v>2907</v>
      </c>
      <c r="L43" s="28">
        <v>2131</v>
      </c>
      <c r="M43" s="28">
        <v>598</v>
      </c>
      <c r="N43" s="28">
        <v>617</v>
      </c>
      <c r="O43" s="28">
        <v>1139</v>
      </c>
      <c r="P43" s="157">
        <v>977</v>
      </c>
      <c r="Q43" s="162">
        <v>27.4</v>
      </c>
      <c r="R43" s="29">
        <v>31</v>
      </c>
      <c r="S43" s="29">
        <v>34.700000000000003</v>
      </c>
      <c r="T43" s="29">
        <v>35.9</v>
      </c>
      <c r="U43" s="29">
        <v>35.9</v>
      </c>
      <c r="V43" s="29">
        <v>26.3</v>
      </c>
      <c r="W43" s="29">
        <v>7.4</v>
      </c>
      <c r="X43" s="29">
        <v>7.6</v>
      </c>
      <c r="Y43" s="29">
        <v>13.9</v>
      </c>
      <c r="Z43" s="153">
        <v>12</v>
      </c>
    </row>
    <row r="44" spans="1:26" ht="29.25" customHeight="1">
      <c r="A44" s="25"/>
      <c r="B44" s="25" t="s">
        <v>179</v>
      </c>
      <c r="C44" s="30">
        <v>-0.157</v>
      </c>
      <c r="D44" s="30">
        <v>4.8000000000000001E-2</v>
      </c>
      <c r="E44" s="137" t="s">
        <v>211</v>
      </c>
      <c r="F44" s="141">
        <v>1</v>
      </c>
      <c r="G44" s="147">
        <v>3485</v>
      </c>
      <c r="H44" s="28">
        <v>3927</v>
      </c>
      <c r="I44" s="28">
        <v>4238</v>
      </c>
      <c r="J44" s="28">
        <v>4595</v>
      </c>
      <c r="K44" s="28">
        <v>5489</v>
      </c>
      <c r="L44" s="28">
        <v>6483</v>
      </c>
      <c r="M44" s="28">
        <v>6553</v>
      </c>
      <c r="N44" s="28">
        <v>6154</v>
      </c>
      <c r="O44" s="28">
        <v>6299</v>
      </c>
      <c r="P44" s="157">
        <v>5311</v>
      </c>
      <c r="Q44" s="162">
        <v>45.8</v>
      </c>
      <c r="R44" s="29">
        <v>50.8</v>
      </c>
      <c r="S44" s="29">
        <v>53.9</v>
      </c>
      <c r="T44" s="29">
        <v>57.6</v>
      </c>
      <c r="U44" s="29">
        <v>67.900000000000006</v>
      </c>
      <c r="V44" s="29">
        <v>80.099999999999994</v>
      </c>
      <c r="W44" s="29">
        <v>80.900000000000006</v>
      </c>
      <c r="X44" s="29">
        <v>75.400000000000006</v>
      </c>
      <c r="Y44" s="29">
        <v>77.099999999999994</v>
      </c>
      <c r="Z44" s="153">
        <v>65</v>
      </c>
    </row>
    <row r="45" spans="1:26" ht="29.25" customHeight="1">
      <c r="A45" s="25"/>
      <c r="B45" s="25" t="s">
        <v>180</v>
      </c>
      <c r="C45" s="30">
        <v>-0.28599999999999998</v>
      </c>
      <c r="D45" s="30">
        <v>0.13700000000000001</v>
      </c>
      <c r="E45" s="137" t="s">
        <v>211</v>
      </c>
      <c r="F45" s="141">
        <v>1</v>
      </c>
      <c r="G45" s="147">
        <v>293</v>
      </c>
      <c r="H45" s="28">
        <v>438</v>
      </c>
      <c r="I45" s="28">
        <v>538</v>
      </c>
      <c r="J45" s="28">
        <v>828</v>
      </c>
      <c r="K45" s="28">
        <v>840</v>
      </c>
      <c r="L45" s="28">
        <v>1227</v>
      </c>
      <c r="M45" s="28">
        <v>1568</v>
      </c>
      <c r="N45" s="28">
        <v>1091</v>
      </c>
      <c r="O45" s="28">
        <v>1299</v>
      </c>
      <c r="P45" s="157">
        <v>928</v>
      </c>
      <c r="Q45" s="162">
        <v>3.8</v>
      </c>
      <c r="R45" s="29">
        <v>5.7</v>
      </c>
      <c r="S45" s="29">
        <v>6.8</v>
      </c>
      <c r="T45" s="29">
        <v>10.4</v>
      </c>
      <c r="U45" s="29">
        <v>10.4</v>
      </c>
      <c r="V45" s="29">
        <v>15.2</v>
      </c>
      <c r="W45" s="29">
        <v>19.399999999999999</v>
      </c>
      <c r="X45" s="29">
        <v>13.4</v>
      </c>
      <c r="Y45" s="29">
        <v>15.9</v>
      </c>
      <c r="Z45" s="153">
        <v>11.4</v>
      </c>
    </row>
    <row r="46" spans="1:26" ht="29.25" customHeight="1">
      <c r="A46" s="25"/>
      <c r="B46" s="25" t="s">
        <v>181</v>
      </c>
      <c r="C46" s="30" t="s">
        <v>210</v>
      </c>
      <c r="D46" s="30" t="s">
        <v>210</v>
      </c>
      <c r="E46" s="137" t="s">
        <v>211</v>
      </c>
      <c r="F46" s="141">
        <v>1</v>
      </c>
      <c r="G46" s="147">
        <v>324</v>
      </c>
      <c r="H46" s="28">
        <v>544</v>
      </c>
      <c r="I46" s="28">
        <v>433</v>
      </c>
      <c r="J46" s="28">
        <v>179</v>
      </c>
      <c r="K46" s="28">
        <v>1036</v>
      </c>
      <c r="L46" s="28">
        <v>430</v>
      </c>
      <c r="M46" s="28">
        <v>272</v>
      </c>
      <c r="N46" s="28">
        <v>454</v>
      </c>
      <c r="O46" s="28">
        <v>289</v>
      </c>
      <c r="P46" s="157">
        <v>263</v>
      </c>
      <c r="Q46" s="162">
        <v>4.3</v>
      </c>
      <c r="R46" s="29">
        <v>7</v>
      </c>
      <c r="S46" s="29">
        <v>5.5</v>
      </c>
      <c r="T46" s="29">
        <v>2.2000000000000002</v>
      </c>
      <c r="U46" s="29">
        <v>12.8</v>
      </c>
      <c r="V46" s="29">
        <v>5.3</v>
      </c>
      <c r="W46" s="29">
        <v>3.4</v>
      </c>
      <c r="X46" s="29">
        <v>5.6</v>
      </c>
      <c r="Y46" s="29">
        <v>3.5</v>
      </c>
      <c r="Z46" s="153">
        <v>3.2</v>
      </c>
    </row>
    <row r="47" spans="1:26" ht="29.25" customHeight="1">
      <c r="A47" s="25"/>
      <c r="B47" s="25" t="s">
        <v>182</v>
      </c>
      <c r="C47" s="30" t="s">
        <v>210</v>
      </c>
      <c r="D47" s="30">
        <v>-5.8000000000000003E-2</v>
      </c>
      <c r="E47" s="137" t="s">
        <v>211</v>
      </c>
      <c r="F47" s="141">
        <v>1</v>
      </c>
      <c r="G47" s="147">
        <v>842</v>
      </c>
      <c r="H47" s="28">
        <v>781</v>
      </c>
      <c r="I47" s="28">
        <v>919</v>
      </c>
      <c r="J47" s="28">
        <v>787</v>
      </c>
      <c r="K47" s="28">
        <v>1158</v>
      </c>
      <c r="L47" s="28">
        <v>1200</v>
      </c>
      <c r="M47" s="28">
        <v>893</v>
      </c>
      <c r="N47" s="28">
        <v>763</v>
      </c>
      <c r="O47" s="28">
        <v>532</v>
      </c>
      <c r="P47" s="157">
        <v>491</v>
      </c>
      <c r="Q47" s="162">
        <v>11.1</v>
      </c>
      <c r="R47" s="29">
        <v>10.1</v>
      </c>
      <c r="S47" s="29">
        <v>11.7</v>
      </c>
      <c r="T47" s="29">
        <v>9.9</v>
      </c>
      <c r="U47" s="29">
        <v>14.3</v>
      </c>
      <c r="V47" s="29">
        <v>14.8</v>
      </c>
      <c r="W47" s="29">
        <v>11</v>
      </c>
      <c r="X47" s="29">
        <v>9.3000000000000007</v>
      </c>
      <c r="Y47" s="29">
        <v>6.5</v>
      </c>
      <c r="Z47" s="153">
        <v>6</v>
      </c>
    </row>
    <row r="48" spans="1:26" ht="29.25" customHeight="1">
      <c r="A48" s="25"/>
      <c r="B48" s="25" t="s">
        <v>183</v>
      </c>
      <c r="C48" s="30" t="s">
        <v>210</v>
      </c>
      <c r="D48" s="30">
        <v>-4.4999999999999998E-2</v>
      </c>
      <c r="E48" s="137" t="s">
        <v>211</v>
      </c>
      <c r="F48" s="141">
        <v>1</v>
      </c>
      <c r="G48" s="147">
        <v>2380</v>
      </c>
      <c r="H48" s="28">
        <v>2343</v>
      </c>
      <c r="I48" s="28">
        <v>2055</v>
      </c>
      <c r="J48" s="28">
        <v>1976</v>
      </c>
      <c r="K48" s="28">
        <v>1894</v>
      </c>
      <c r="L48" s="28">
        <v>2476</v>
      </c>
      <c r="M48" s="28">
        <v>2859</v>
      </c>
      <c r="N48" s="28">
        <v>2845</v>
      </c>
      <c r="O48" s="28">
        <v>1922</v>
      </c>
      <c r="P48" s="157">
        <v>1566</v>
      </c>
      <c r="Q48" s="162">
        <v>31.2</v>
      </c>
      <c r="R48" s="29">
        <v>30.3</v>
      </c>
      <c r="S48" s="29">
        <v>26.1</v>
      </c>
      <c r="T48" s="29">
        <v>24.8</v>
      </c>
      <c r="U48" s="29">
        <v>23.4</v>
      </c>
      <c r="V48" s="29">
        <v>30.6</v>
      </c>
      <c r="W48" s="29">
        <v>35.299999999999997</v>
      </c>
      <c r="X48" s="29">
        <v>34.799999999999997</v>
      </c>
      <c r="Y48" s="29">
        <v>23.5</v>
      </c>
      <c r="Z48" s="153">
        <v>19.2</v>
      </c>
    </row>
    <row r="49" spans="1:26" ht="29.25" customHeight="1">
      <c r="A49" s="25"/>
      <c r="B49" s="25" t="s">
        <v>184</v>
      </c>
      <c r="C49" s="30" t="s">
        <v>210</v>
      </c>
      <c r="D49" s="30">
        <v>-9.8000000000000004E-2</v>
      </c>
      <c r="E49" s="137" t="s">
        <v>211</v>
      </c>
      <c r="F49" s="141">
        <v>1</v>
      </c>
      <c r="G49" s="147">
        <v>604</v>
      </c>
      <c r="H49" s="28">
        <v>600</v>
      </c>
      <c r="I49" s="28">
        <v>708</v>
      </c>
      <c r="J49" s="28">
        <v>747</v>
      </c>
      <c r="K49" s="28">
        <v>576</v>
      </c>
      <c r="L49" s="28">
        <v>650</v>
      </c>
      <c r="M49" s="28">
        <v>281</v>
      </c>
      <c r="N49" s="28">
        <v>155</v>
      </c>
      <c r="O49" s="28">
        <v>208</v>
      </c>
      <c r="P49" s="157">
        <v>238</v>
      </c>
      <c r="Q49" s="162">
        <v>7.9</v>
      </c>
      <c r="R49" s="29">
        <v>7.8</v>
      </c>
      <c r="S49" s="29">
        <v>9</v>
      </c>
      <c r="T49" s="29">
        <v>9.4</v>
      </c>
      <c r="U49" s="29">
        <v>7.1</v>
      </c>
      <c r="V49" s="29">
        <v>8</v>
      </c>
      <c r="W49" s="29">
        <v>3.5</v>
      </c>
      <c r="X49" s="29">
        <v>1.9</v>
      </c>
      <c r="Y49" s="29">
        <v>2.5</v>
      </c>
      <c r="Z49" s="153">
        <v>2.9</v>
      </c>
    </row>
    <row r="50" spans="1:26" ht="29.25" customHeight="1">
      <c r="A50" s="25"/>
      <c r="B50" s="25" t="s">
        <v>185</v>
      </c>
      <c r="C50" s="30" t="s">
        <v>210</v>
      </c>
      <c r="D50" s="30">
        <v>5.5E-2</v>
      </c>
      <c r="E50" s="137" t="s">
        <v>211</v>
      </c>
      <c r="F50" s="141">
        <v>1</v>
      </c>
      <c r="G50" s="147">
        <v>282</v>
      </c>
      <c r="H50" s="28">
        <v>307</v>
      </c>
      <c r="I50" s="28">
        <v>304</v>
      </c>
      <c r="J50" s="28">
        <v>410</v>
      </c>
      <c r="K50" s="28">
        <v>526</v>
      </c>
      <c r="L50" s="28">
        <v>646</v>
      </c>
      <c r="M50" s="28">
        <v>577</v>
      </c>
      <c r="N50" s="28">
        <v>487</v>
      </c>
      <c r="O50" s="28">
        <v>444</v>
      </c>
      <c r="P50" s="157">
        <v>457</v>
      </c>
      <c r="Q50" s="162">
        <v>3.7</v>
      </c>
      <c r="R50" s="29">
        <v>4</v>
      </c>
      <c r="S50" s="29">
        <v>3.9</v>
      </c>
      <c r="T50" s="29">
        <v>5.0999999999999996</v>
      </c>
      <c r="U50" s="29">
        <v>6.5</v>
      </c>
      <c r="V50" s="29">
        <v>8</v>
      </c>
      <c r="W50" s="29">
        <v>7.1</v>
      </c>
      <c r="X50" s="29">
        <v>6</v>
      </c>
      <c r="Y50" s="29">
        <v>5.4</v>
      </c>
      <c r="Z50" s="153">
        <v>5.6</v>
      </c>
    </row>
    <row r="51" spans="1:26" ht="29.25" customHeight="1">
      <c r="A51" s="25"/>
      <c r="B51" s="25" t="s">
        <v>186</v>
      </c>
      <c r="C51" s="30" t="s">
        <v>210</v>
      </c>
      <c r="D51" s="30">
        <v>-0.08</v>
      </c>
      <c r="E51" s="137" t="s">
        <v>211</v>
      </c>
      <c r="F51" s="141">
        <v>1</v>
      </c>
      <c r="G51" s="147">
        <v>1348</v>
      </c>
      <c r="H51" s="28">
        <v>1145</v>
      </c>
      <c r="I51" s="28">
        <v>1101</v>
      </c>
      <c r="J51" s="28">
        <v>1171</v>
      </c>
      <c r="K51" s="28">
        <v>1269</v>
      </c>
      <c r="L51" s="28">
        <v>1151</v>
      </c>
      <c r="M51" s="28">
        <v>1139</v>
      </c>
      <c r="N51" s="28">
        <v>968</v>
      </c>
      <c r="O51" s="28">
        <v>687</v>
      </c>
      <c r="P51" s="157">
        <v>639</v>
      </c>
      <c r="Q51" s="162">
        <v>17.7</v>
      </c>
      <c r="R51" s="29">
        <v>14.8</v>
      </c>
      <c r="S51" s="29">
        <v>14</v>
      </c>
      <c r="T51" s="29">
        <v>14.7</v>
      </c>
      <c r="U51" s="29">
        <v>15.7</v>
      </c>
      <c r="V51" s="29">
        <v>14.2</v>
      </c>
      <c r="W51" s="29">
        <v>14.1</v>
      </c>
      <c r="X51" s="29">
        <v>11.9</v>
      </c>
      <c r="Y51" s="29">
        <v>8.4</v>
      </c>
      <c r="Z51" s="153">
        <v>7.8</v>
      </c>
    </row>
    <row r="52" spans="1:26" ht="29.25" customHeight="1">
      <c r="A52" s="25"/>
      <c r="B52" s="25" t="s">
        <v>187</v>
      </c>
      <c r="C52" s="30" t="s">
        <v>210</v>
      </c>
      <c r="D52" s="30">
        <v>-5.1999999999999998E-2</v>
      </c>
      <c r="E52" s="140" t="s">
        <v>211</v>
      </c>
      <c r="F52" s="141">
        <v>1</v>
      </c>
      <c r="G52" s="147">
        <v>105</v>
      </c>
      <c r="H52" s="28">
        <v>88</v>
      </c>
      <c r="I52" s="28">
        <v>54</v>
      </c>
      <c r="J52" s="28">
        <v>79</v>
      </c>
      <c r="K52" s="28">
        <v>64</v>
      </c>
      <c r="L52" s="28">
        <v>64</v>
      </c>
      <c r="M52" s="28">
        <v>68</v>
      </c>
      <c r="N52" s="28">
        <v>59</v>
      </c>
      <c r="O52" s="28">
        <v>59</v>
      </c>
      <c r="P52" s="157">
        <v>65</v>
      </c>
      <c r="Q52" s="162">
        <v>1.4</v>
      </c>
      <c r="R52" s="29">
        <v>1.1000000000000001</v>
      </c>
      <c r="S52" s="29">
        <v>0.7</v>
      </c>
      <c r="T52" s="29">
        <v>1</v>
      </c>
      <c r="U52" s="29">
        <v>0.8</v>
      </c>
      <c r="V52" s="29">
        <v>0.8</v>
      </c>
      <c r="W52" s="29">
        <v>0.8</v>
      </c>
      <c r="X52" s="29">
        <v>0.7</v>
      </c>
      <c r="Y52" s="29">
        <v>0.7</v>
      </c>
      <c r="Z52" s="153">
        <v>0.8</v>
      </c>
    </row>
    <row r="53" spans="1:26" ht="29.25" customHeight="1">
      <c r="A53" s="25"/>
      <c r="B53" s="25" t="s">
        <v>188</v>
      </c>
      <c r="C53" s="30">
        <v>-0.53100000000000003</v>
      </c>
      <c r="D53" s="30">
        <v>8.3000000000000004E-2</v>
      </c>
      <c r="E53" s="140" t="s">
        <v>211</v>
      </c>
      <c r="F53" s="141">
        <v>1</v>
      </c>
      <c r="G53" s="147">
        <v>37</v>
      </c>
      <c r="H53" s="28">
        <v>50</v>
      </c>
      <c r="I53" s="28">
        <v>66</v>
      </c>
      <c r="J53" s="28">
        <v>80</v>
      </c>
      <c r="K53" s="28">
        <v>90</v>
      </c>
      <c r="L53" s="28">
        <v>239</v>
      </c>
      <c r="M53" s="28">
        <v>238</v>
      </c>
      <c r="N53" s="28">
        <v>178</v>
      </c>
      <c r="O53" s="28">
        <v>162</v>
      </c>
      <c r="P53" s="157">
        <v>76</v>
      </c>
      <c r="Q53" s="162">
        <v>0.5</v>
      </c>
      <c r="R53" s="29">
        <v>0.6</v>
      </c>
      <c r="S53" s="29">
        <v>0.8</v>
      </c>
      <c r="T53" s="29">
        <v>1</v>
      </c>
      <c r="U53" s="29">
        <v>1.1000000000000001</v>
      </c>
      <c r="V53" s="29">
        <v>3</v>
      </c>
      <c r="W53" s="29">
        <v>2.9</v>
      </c>
      <c r="X53" s="29">
        <v>2.2000000000000002</v>
      </c>
      <c r="Y53" s="29">
        <v>2</v>
      </c>
      <c r="Z53" s="153">
        <v>0.9</v>
      </c>
    </row>
    <row r="54" spans="1:26" ht="29.25" customHeight="1">
      <c r="A54" s="25"/>
      <c r="B54" s="25" t="s">
        <v>189</v>
      </c>
      <c r="C54" s="30">
        <v>-9.2999999999999999E-2</v>
      </c>
      <c r="D54" s="30" t="s">
        <v>210</v>
      </c>
      <c r="E54" s="140" t="s">
        <v>211</v>
      </c>
      <c r="F54" s="141">
        <v>1</v>
      </c>
      <c r="G54" s="147">
        <v>5054</v>
      </c>
      <c r="H54" s="28">
        <v>5436</v>
      </c>
      <c r="I54" s="28">
        <v>5167</v>
      </c>
      <c r="J54" s="28">
        <v>5415</v>
      </c>
      <c r="K54" s="28">
        <v>6174</v>
      </c>
      <c r="L54" s="28">
        <v>6721</v>
      </c>
      <c r="M54" s="28">
        <v>6033</v>
      </c>
      <c r="N54" s="28">
        <v>5397</v>
      </c>
      <c r="O54" s="28">
        <v>5715</v>
      </c>
      <c r="P54" s="157">
        <v>5182</v>
      </c>
      <c r="Q54" s="162">
        <v>66.400000000000006</v>
      </c>
      <c r="R54" s="29">
        <v>70.3</v>
      </c>
      <c r="S54" s="29">
        <v>65.7</v>
      </c>
      <c r="T54" s="29">
        <v>67.900000000000006</v>
      </c>
      <c r="U54" s="29">
        <v>76.3</v>
      </c>
      <c r="V54" s="29">
        <v>83</v>
      </c>
      <c r="W54" s="29">
        <v>74.5</v>
      </c>
      <c r="X54" s="29">
        <v>66.099999999999994</v>
      </c>
      <c r="Y54" s="29">
        <v>70</v>
      </c>
      <c r="Z54" s="153">
        <v>63.5</v>
      </c>
    </row>
    <row r="55" spans="1:26" ht="29.25" customHeight="1">
      <c r="A55" s="15" t="s">
        <v>22</v>
      </c>
      <c r="B55" s="15"/>
      <c r="C55" s="19">
        <v>0.115</v>
      </c>
      <c r="D55" s="19">
        <v>2.8000000000000001E-2</v>
      </c>
      <c r="E55" s="139" t="s">
        <v>211</v>
      </c>
      <c r="F55" s="143">
        <v>1</v>
      </c>
      <c r="G55" s="149">
        <v>11681</v>
      </c>
      <c r="H55" s="17">
        <v>12831</v>
      </c>
      <c r="I55" s="17">
        <v>12305</v>
      </c>
      <c r="J55" s="17">
        <v>13521</v>
      </c>
      <c r="K55" s="17">
        <v>15174</v>
      </c>
      <c r="L55" s="17">
        <v>16817</v>
      </c>
      <c r="M55" s="17">
        <v>15029</v>
      </c>
      <c r="N55" s="17">
        <v>13645</v>
      </c>
      <c r="O55" s="17">
        <v>13469</v>
      </c>
      <c r="P55" s="159">
        <v>15016</v>
      </c>
      <c r="Q55" s="164">
        <v>153.4</v>
      </c>
      <c r="R55" s="18">
        <v>165.9</v>
      </c>
      <c r="S55" s="18">
        <v>156.4</v>
      </c>
      <c r="T55" s="18">
        <v>169.4</v>
      </c>
      <c r="U55" s="18">
        <v>187.6</v>
      </c>
      <c r="V55" s="18">
        <v>207.8</v>
      </c>
      <c r="W55" s="18">
        <v>185.6</v>
      </c>
      <c r="X55" s="18">
        <v>167.1</v>
      </c>
      <c r="Y55" s="18">
        <v>164.9</v>
      </c>
      <c r="Z55" s="155">
        <v>183.9</v>
      </c>
    </row>
    <row r="56" spans="1:26" ht="29.25" customHeight="1">
      <c r="A56" s="25" t="s">
        <v>23</v>
      </c>
      <c r="B56" s="25" t="s">
        <v>190</v>
      </c>
      <c r="C56" s="30">
        <v>6.5000000000000002E-2</v>
      </c>
      <c r="D56" s="30">
        <v>3.5000000000000003E-2</v>
      </c>
      <c r="E56" s="140" t="s">
        <v>211</v>
      </c>
      <c r="F56" s="141">
        <v>1</v>
      </c>
      <c r="G56" s="147">
        <v>9135</v>
      </c>
      <c r="H56" s="28">
        <v>10004</v>
      </c>
      <c r="I56" s="28">
        <v>10042</v>
      </c>
      <c r="J56" s="28">
        <v>9857</v>
      </c>
      <c r="K56" s="28">
        <v>10496</v>
      </c>
      <c r="L56" s="28">
        <v>10924</v>
      </c>
      <c r="M56" s="28">
        <v>9591</v>
      </c>
      <c r="N56" s="28">
        <v>9340</v>
      </c>
      <c r="O56" s="28">
        <v>11687</v>
      </c>
      <c r="P56" s="157">
        <v>12441</v>
      </c>
      <c r="Q56" s="162">
        <v>119.9</v>
      </c>
      <c r="R56" s="29">
        <v>129.4</v>
      </c>
      <c r="S56" s="29">
        <v>127.6</v>
      </c>
      <c r="T56" s="29">
        <v>123.5</v>
      </c>
      <c r="U56" s="29">
        <v>129.80000000000001</v>
      </c>
      <c r="V56" s="29">
        <v>135</v>
      </c>
      <c r="W56" s="29">
        <v>118.5</v>
      </c>
      <c r="X56" s="29">
        <v>114.4</v>
      </c>
      <c r="Y56" s="29">
        <v>143.1</v>
      </c>
      <c r="Z56" s="153">
        <v>152.4</v>
      </c>
    </row>
    <row r="57" spans="1:26" ht="29.25" customHeight="1">
      <c r="A57" s="25"/>
      <c r="B57" s="25" t="s">
        <v>24</v>
      </c>
      <c r="C57" s="30">
        <v>-0.151</v>
      </c>
      <c r="D57" s="30">
        <v>-7.6999999999999999E-2</v>
      </c>
      <c r="E57" s="140" t="s">
        <v>211</v>
      </c>
      <c r="F57" s="141">
        <v>1</v>
      </c>
      <c r="G57" s="147">
        <v>6066</v>
      </c>
      <c r="H57" s="28">
        <v>5770</v>
      </c>
      <c r="I57" s="28">
        <v>5254</v>
      </c>
      <c r="J57" s="28">
        <v>4994</v>
      </c>
      <c r="K57" s="28">
        <v>4625</v>
      </c>
      <c r="L57" s="28">
        <v>4167</v>
      </c>
      <c r="M57" s="28">
        <v>3945</v>
      </c>
      <c r="N57" s="28">
        <v>3597</v>
      </c>
      <c r="O57" s="28">
        <v>3481</v>
      </c>
      <c r="P57" s="157">
        <v>2954</v>
      </c>
      <c r="Q57" s="162">
        <v>79.599999999999994</v>
      </c>
      <c r="R57" s="29">
        <v>74.599999999999994</v>
      </c>
      <c r="S57" s="29">
        <v>66.8</v>
      </c>
      <c r="T57" s="29">
        <v>62.6</v>
      </c>
      <c r="U57" s="29">
        <v>57.2</v>
      </c>
      <c r="V57" s="29">
        <v>51.5</v>
      </c>
      <c r="W57" s="29">
        <v>48.7</v>
      </c>
      <c r="X57" s="29">
        <v>44</v>
      </c>
      <c r="Y57" s="29">
        <v>42.6</v>
      </c>
      <c r="Z57" s="153">
        <v>36.200000000000003</v>
      </c>
    </row>
    <row r="58" spans="1:26" ht="29.25" customHeight="1">
      <c r="A58" s="25"/>
      <c r="B58" s="25" t="s">
        <v>25</v>
      </c>
      <c r="C58" s="30">
        <v>-0.27900000000000003</v>
      </c>
      <c r="D58" s="30">
        <v>-0.14599999999999999</v>
      </c>
      <c r="E58" s="140" t="s">
        <v>211</v>
      </c>
      <c r="F58" s="141">
        <v>1</v>
      </c>
      <c r="G58" s="147">
        <v>4218</v>
      </c>
      <c r="H58" s="28">
        <v>3920</v>
      </c>
      <c r="I58" s="28">
        <v>3412</v>
      </c>
      <c r="J58" s="28">
        <v>3056</v>
      </c>
      <c r="K58" s="28">
        <v>2480</v>
      </c>
      <c r="L58" s="28">
        <v>2264</v>
      </c>
      <c r="M58" s="28">
        <v>1965</v>
      </c>
      <c r="N58" s="28">
        <v>1766</v>
      </c>
      <c r="O58" s="28">
        <v>1417</v>
      </c>
      <c r="P58" s="157">
        <v>1021</v>
      </c>
      <c r="Q58" s="162">
        <v>55.4</v>
      </c>
      <c r="R58" s="29">
        <v>50.7</v>
      </c>
      <c r="S58" s="29">
        <v>43.4</v>
      </c>
      <c r="T58" s="29">
        <v>38.299999999999997</v>
      </c>
      <c r="U58" s="29">
        <v>30.7</v>
      </c>
      <c r="V58" s="29">
        <v>28</v>
      </c>
      <c r="W58" s="29">
        <v>24.3</v>
      </c>
      <c r="X58" s="29">
        <v>21.6</v>
      </c>
      <c r="Y58" s="29">
        <v>17.399999999999999</v>
      </c>
      <c r="Z58" s="153">
        <v>12.5</v>
      </c>
    </row>
    <row r="59" spans="1:26" ht="29.25" customHeight="1">
      <c r="A59" s="3"/>
      <c r="B59" s="3" t="s">
        <v>191</v>
      </c>
      <c r="C59" s="14" t="s">
        <v>210</v>
      </c>
      <c r="D59" s="14">
        <v>3.2000000000000001E-2</v>
      </c>
      <c r="E59" s="138" t="s">
        <v>211</v>
      </c>
      <c r="F59" s="141">
        <v>1</v>
      </c>
      <c r="G59" s="148">
        <v>2153</v>
      </c>
      <c r="H59" s="12">
        <v>2286</v>
      </c>
      <c r="I59" s="12">
        <v>2257</v>
      </c>
      <c r="J59" s="12">
        <v>2250</v>
      </c>
      <c r="K59" s="12">
        <v>2351</v>
      </c>
      <c r="L59" s="12">
        <v>2556</v>
      </c>
      <c r="M59" s="12">
        <v>2363</v>
      </c>
      <c r="N59" s="12">
        <v>2425</v>
      </c>
      <c r="O59" s="12">
        <v>2757</v>
      </c>
      <c r="P59" s="158">
        <v>2855</v>
      </c>
      <c r="Q59" s="163">
        <v>28.3</v>
      </c>
      <c r="R59" s="13">
        <v>29.6</v>
      </c>
      <c r="S59" s="13">
        <v>28.7</v>
      </c>
      <c r="T59" s="13">
        <v>28.2</v>
      </c>
      <c r="U59" s="13">
        <v>29.1</v>
      </c>
      <c r="V59" s="13">
        <v>31.6</v>
      </c>
      <c r="W59" s="13">
        <v>29.2</v>
      </c>
      <c r="X59" s="13">
        <v>29.7</v>
      </c>
      <c r="Y59" s="13">
        <v>33.799999999999997</v>
      </c>
      <c r="Z59" s="154">
        <v>35</v>
      </c>
    </row>
    <row r="60" spans="1:26" ht="29.25" customHeight="1">
      <c r="A60" s="15" t="s">
        <v>26</v>
      </c>
      <c r="B60" s="15"/>
      <c r="C60" s="19">
        <v>-0.746</v>
      </c>
      <c r="D60" s="19" t="s">
        <v>210</v>
      </c>
      <c r="E60" s="139" t="s">
        <v>211</v>
      </c>
      <c r="F60" s="143">
        <v>1</v>
      </c>
      <c r="G60" s="149">
        <v>92</v>
      </c>
      <c r="H60" s="17">
        <v>153</v>
      </c>
      <c r="I60" s="17">
        <v>99</v>
      </c>
      <c r="J60" s="17">
        <v>89</v>
      </c>
      <c r="K60" s="17">
        <v>180</v>
      </c>
      <c r="L60" s="17">
        <v>62</v>
      </c>
      <c r="M60" s="17">
        <v>84</v>
      </c>
      <c r="N60" s="17">
        <v>80</v>
      </c>
      <c r="O60" s="17">
        <v>114</v>
      </c>
      <c r="P60" s="159">
        <v>29</v>
      </c>
      <c r="Q60" s="164">
        <v>1.2</v>
      </c>
      <c r="R60" s="18">
        <v>2</v>
      </c>
      <c r="S60" s="18">
        <v>1.3</v>
      </c>
      <c r="T60" s="18">
        <v>1.1000000000000001</v>
      </c>
      <c r="U60" s="18">
        <v>2.2000000000000002</v>
      </c>
      <c r="V60" s="18">
        <v>0.8</v>
      </c>
      <c r="W60" s="18">
        <v>1</v>
      </c>
      <c r="X60" s="18">
        <v>1</v>
      </c>
      <c r="Y60" s="18">
        <v>1.4</v>
      </c>
      <c r="Z60" s="155">
        <v>0.4</v>
      </c>
    </row>
    <row r="61" spans="1:26" ht="29.25" customHeight="1">
      <c r="A61" s="15" t="s">
        <v>27</v>
      </c>
      <c r="B61" s="15"/>
      <c r="C61" s="19">
        <v>-0.32300000000000001</v>
      </c>
      <c r="D61" s="19">
        <v>-7.1999999999999995E-2</v>
      </c>
      <c r="E61" s="139" t="s">
        <v>211</v>
      </c>
      <c r="F61" s="143">
        <v>1</v>
      </c>
      <c r="G61" s="149">
        <v>12098</v>
      </c>
      <c r="H61" s="17">
        <v>11026</v>
      </c>
      <c r="I61" s="17">
        <v>11045</v>
      </c>
      <c r="J61" s="17">
        <v>11314</v>
      </c>
      <c r="K61" s="17">
        <v>11958</v>
      </c>
      <c r="L61" s="17">
        <v>9385</v>
      </c>
      <c r="M61" s="17">
        <v>9264</v>
      </c>
      <c r="N61" s="17">
        <v>9111</v>
      </c>
      <c r="O61" s="17">
        <v>9105</v>
      </c>
      <c r="P61" s="159">
        <v>6164</v>
      </c>
      <c r="Q61" s="164">
        <v>158.80000000000001</v>
      </c>
      <c r="R61" s="18">
        <v>142.6</v>
      </c>
      <c r="S61" s="18">
        <v>140.4</v>
      </c>
      <c r="T61" s="18">
        <v>141.80000000000001</v>
      </c>
      <c r="U61" s="18">
        <v>147.9</v>
      </c>
      <c r="V61" s="18">
        <v>115.9</v>
      </c>
      <c r="W61" s="18">
        <v>114.4</v>
      </c>
      <c r="X61" s="18">
        <v>111.6</v>
      </c>
      <c r="Y61" s="18">
        <v>111.5</v>
      </c>
      <c r="Z61" s="155">
        <v>75.5</v>
      </c>
    </row>
    <row r="62" spans="1:26" ht="29.25" customHeight="1">
      <c r="A62" s="15" t="s">
        <v>28</v>
      </c>
      <c r="B62" s="15"/>
      <c r="C62" s="19" t="s">
        <v>210</v>
      </c>
      <c r="D62" s="19">
        <v>0.10299999999999999</v>
      </c>
      <c r="E62" s="139" t="s">
        <v>211</v>
      </c>
      <c r="F62" s="143">
        <v>1</v>
      </c>
      <c r="G62" s="149">
        <v>498</v>
      </c>
      <c r="H62" s="17">
        <v>612</v>
      </c>
      <c r="I62" s="17">
        <v>598</v>
      </c>
      <c r="J62" s="17">
        <v>644</v>
      </c>
      <c r="K62" s="17">
        <v>681</v>
      </c>
      <c r="L62" s="17">
        <v>763</v>
      </c>
      <c r="M62" s="17">
        <v>957</v>
      </c>
      <c r="N62" s="17">
        <v>968</v>
      </c>
      <c r="O62" s="17">
        <v>1134</v>
      </c>
      <c r="P62" s="159">
        <v>1202</v>
      </c>
      <c r="Q62" s="164">
        <v>6.5</v>
      </c>
      <c r="R62" s="18">
        <v>7.9</v>
      </c>
      <c r="S62" s="18">
        <v>7.6</v>
      </c>
      <c r="T62" s="18">
        <v>8.1</v>
      </c>
      <c r="U62" s="18">
        <v>8.4</v>
      </c>
      <c r="V62" s="18">
        <v>9.4</v>
      </c>
      <c r="W62" s="18">
        <v>11.8</v>
      </c>
      <c r="X62" s="18">
        <v>11.9</v>
      </c>
      <c r="Y62" s="18">
        <v>13.9</v>
      </c>
      <c r="Z62" s="155">
        <v>14.7</v>
      </c>
    </row>
    <row r="63" spans="1:26" ht="29.25" customHeight="1">
      <c r="A63" s="15" t="s">
        <v>29</v>
      </c>
      <c r="B63" s="15"/>
      <c r="C63" s="19" t="s">
        <v>210</v>
      </c>
      <c r="D63" s="19" t="s">
        <v>212</v>
      </c>
      <c r="E63" s="139" t="s">
        <v>211</v>
      </c>
      <c r="F63" s="143">
        <v>1</v>
      </c>
      <c r="G63" s="149">
        <v>205</v>
      </c>
      <c r="H63" s="17">
        <v>51</v>
      </c>
      <c r="I63" s="17">
        <v>88</v>
      </c>
      <c r="J63" s="17">
        <v>41</v>
      </c>
      <c r="K63" s="17">
        <v>20</v>
      </c>
      <c r="L63" s="17">
        <v>23</v>
      </c>
      <c r="M63" s="17">
        <v>17</v>
      </c>
      <c r="N63" s="17">
        <v>18</v>
      </c>
      <c r="O63" s="17">
        <v>32</v>
      </c>
      <c r="P63" s="159">
        <v>29</v>
      </c>
      <c r="Q63" s="164">
        <v>2.7</v>
      </c>
      <c r="R63" s="18">
        <v>0.7</v>
      </c>
      <c r="S63" s="18">
        <v>1.1000000000000001</v>
      </c>
      <c r="T63" s="18">
        <v>0.5</v>
      </c>
      <c r="U63" s="18">
        <v>0.2</v>
      </c>
      <c r="V63" s="18">
        <v>0.3</v>
      </c>
      <c r="W63" s="18">
        <v>0.2</v>
      </c>
      <c r="X63" s="18">
        <v>0.2</v>
      </c>
      <c r="Y63" s="18">
        <v>0.4</v>
      </c>
      <c r="Z63" s="155">
        <v>0.4</v>
      </c>
    </row>
    <row r="64" spans="1:26" ht="29.25" customHeight="1">
      <c r="A64" s="25" t="s">
        <v>30</v>
      </c>
      <c r="B64" s="25" t="s">
        <v>192</v>
      </c>
      <c r="C64" s="30" t="s">
        <v>210</v>
      </c>
      <c r="D64" s="30" t="s">
        <v>210</v>
      </c>
      <c r="E64" s="140" t="s">
        <v>211</v>
      </c>
      <c r="F64" s="141">
        <v>1</v>
      </c>
      <c r="G64" s="147">
        <v>139</v>
      </c>
      <c r="H64" s="28">
        <v>225</v>
      </c>
      <c r="I64" s="28">
        <v>173</v>
      </c>
      <c r="J64" s="28">
        <v>168</v>
      </c>
      <c r="K64" s="28">
        <v>177</v>
      </c>
      <c r="L64" s="28">
        <v>191</v>
      </c>
      <c r="M64" s="28">
        <v>179</v>
      </c>
      <c r="N64" s="28">
        <v>159</v>
      </c>
      <c r="O64" s="28">
        <v>138</v>
      </c>
      <c r="P64" s="157">
        <v>158</v>
      </c>
      <c r="Q64" s="162">
        <v>1.8</v>
      </c>
      <c r="R64" s="29">
        <v>2.9</v>
      </c>
      <c r="S64" s="29">
        <v>2.2000000000000002</v>
      </c>
      <c r="T64" s="29">
        <v>2.1</v>
      </c>
      <c r="U64" s="29">
        <v>2.2000000000000002</v>
      </c>
      <c r="V64" s="29">
        <v>2.4</v>
      </c>
      <c r="W64" s="29">
        <v>2.2000000000000002</v>
      </c>
      <c r="X64" s="29">
        <v>1.9</v>
      </c>
      <c r="Y64" s="29">
        <v>1.7</v>
      </c>
      <c r="Z64" s="153">
        <v>1.9</v>
      </c>
    </row>
    <row r="65" spans="1:26" ht="29.25" customHeight="1">
      <c r="A65" s="25"/>
      <c r="B65" s="25" t="s">
        <v>31</v>
      </c>
      <c r="C65" s="30">
        <v>0.09</v>
      </c>
      <c r="D65" s="30">
        <v>7.0999999999999994E-2</v>
      </c>
      <c r="E65" s="140" t="s">
        <v>211</v>
      </c>
      <c r="F65" s="141">
        <v>1</v>
      </c>
      <c r="G65" s="147">
        <v>13728</v>
      </c>
      <c r="H65" s="28">
        <v>14973</v>
      </c>
      <c r="I65" s="28">
        <v>15151</v>
      </c>
      <c r="J65" s="28">
        <v>15242</v>
      </c>
      <c r="K65" s="28">
        <v>16784</v>
      </c>
      <c r="L65" s="28">
        <v>19375</v>
      </c>
      <c r="M65" s="28">
        <v>20577</v>
      </c>
      <c r="N65" s="28">
        <v>21843</v>
      </c>
      <c r="O65" s="28">
        <v>23367</v>
      </c>
      <c r="P65" s="157">
        <v>25473</v>
      </c>
      <c r="Q65" s="162">
        <v>180.2</v>
      </c>
      <c r="R65" s="29">
        <v>193.6</v>
      </c>
      <c r="S65" s="29">
        <v>192.6</v>
      </c>
      <c r="T65" s="29">
        <v>191</v>
      </c>
      <c r="U65" s="29">
        <v>207.5</v>
      </c>
      <c r="V65" s="29">
        <v>239.4</v>
      </c>
      <c r="W65" s="29">
        <v>254.1</v>
      </c>
      <c r="X65" s="29">
        <v>267.5</v>
      </c>
      <c r="Y65" s="29">
        <v>286.2</v>
      </c>
      <c r="Z65" s="153">
        <v>312</v>
      </c>
    </row>
    <row r="66" spans="1:26" ht="29.25" customHeight="1">
      <c r="A66" s="25"/>
      <c r="B66" s="25" t="s">
        <v>193</v>
      </c>
      <c r="C66" s="30">
        <v>3.9E-2</v>
      </c>
      <c r="D66" s="30">
        <v>5.1999999999999998E-2</v>
      </c>
      <c r="E66" s="140" t="s">
        <v>211</v>
      </c>
      <c r="F66" s="141">
        <v>1</v>
      </c>
      <c r="G66" s="147">
        <v>35049</v>
      </c>
      <c r="H66" s="28">
        <v>39449</v>
      </c>
      <c r="I66" s="28">
        <v>42637</v>
      </c>
      <c r="J66" s="28">
        <v>42243</v>
      </c>
      <c r="K66" s="28">
        <v>44813</v>
      </c>
      <c r="L66" s="28">
        <v>50815</v>
      </c>
      <c r="M66" s="28">
        <v>50927</v>
      </c>
      <c r="N66" s="28">
        <v>52093</v>
      </c>
      <c r="O66" s="28">
        <v>53444</v>
      </c>
      <c r="P66" s="157">
        <v>55544</v>
      </c>
      <c r="Q66" s="162">
        <v>460.2</v>
      </c>
      <c r="R66" s="29">
        <v>510.1</v>
      </c>
      <c r="S66" s="29">
        <v>541.9</v>
      </c>
      <c r="T66" s="29">
        <v>529.29999999999995</v>
      </c>
      <c r="U66" s="29">
        <v>554.1</v>
      </c>
      <c r="V66" s="29">
        <v>627.79999999999995</v>
      </c>
      <c r="W66" s="29">
        <v>629</v>
      </c>
      <c r="X66" s="29">
        <v>637.9</v>
      </c>
      <c r="Y66" s="29">
        <v>654.5</v>
      </c>
      <c r="Z66" s="153">
        <v>680.2</v>
      </c>
    </row>
    <row r="67" spans="1:26" ht="29.25" customHeight="1">
      <c r="A67" s="25"/>
      <c r="B67" s="25" t="s">
        <v>194</v>
      </c>
      <c r="C67" s="30" t="s">
        <v>210</v>
      </c>
      <c r="D67" s="30" t="s">
        <v>210</v>
      </c>
      <c r="E67" s="140" t="s">
        <v>211</v>
      </c>
      <c r="F67" s="141">
        <v>1</v>
      </c>
      <c r="G67" s="147">
        <v>753</v>
      </c>
      <c r="H67" s="28">
        <v>751</v>
      </c>
      <c r="I67" s="28">
        <v>701</v>
      </c>
      <c r="J67" s="28">
        <v>531</v>
      </c>
      <c r="K67" s="28">
        <v>496</v>
      </c>
      <c r="L67" s="28">
        <v>704</v>
      </c>
      <c r="M67" s="28">
        <v>789</v>
      </c>
      <c r="N67" s="28">
        <v>909</v>
      </c>
      <c r="O67" s="28">
        <v>866</v>
      </c>
      <c r="P67" s="157">
        <v>710</v>
      </c>
      <c r="Q67" s="162">
        <v>9.9</v>
      </c>
      <c r="R67" s="29">
        <v>9.6999999999999993</v>
      </c>
      <c r="S67" s="29">
        <v>8.9</v>
      </c>
      <c r="T67" s="29">
        <v>6.7</v>
      </c>
      <c r="U67" s="29">
        <v>6.1</v>
      </c>
      <c r="V67" s="29">
        <v>8.6999999999999993</v>
      </c>
      <c r="W67" s="29">
        <v>9.6999999999999993</v>
      </c>
      <c r="X67" s="29">
        <v>11.1</v>
      </c>
      <c r="Y67" s="29">
        <v>10.6</v>
      </c>
      <c r="Z67" s="153">
        <v>8.6999999999999993</v>
      </c>
    </row>
    <row r="68" spans="1:26" ht="29.25" customHeight="1">
      <c r="A68" s="25"/>
      <c r="B68" s="25" t="s">
        <v>195</v>
      </c>
      <c r="C68" s="30" t="s">
        <v>210</v>
      </c>
      <c r="D68" s="30">
        <v>-2.1999999999999999E-2</v>
      </c>
      <c r="E68" s="140" t="s">
        <v>211</v>
      </c>
      <c r="F68" s="141">
        <v>1</v>
      </c>
      <c r="G68" s="147">
        <v>6402</v>
      </c>
      <c r="H68" s="28">
        <v>6459</v>
      </c>
      <c r="I68" s="28">
        <v>6188</v>
      </c>
      <c r="J68" s="28">
        <v>6270</v>
      </c>
      <c r="K68" s="28">
        <v>6074</v>
      </c>
      <c r="L68" s="28">
        <v>5860</v>
      </c>
      <c r="M68" s="28">
        <v>5505</v>
      </c>
      <c r="N68" s="28">
        <v>5712</v>
      </c>
      <c r="O68" s="28">
        <v>5542</v>
      </c>
      <c r="P68" s="157">
        <v>5262</v>
      </c>
      <c r="Q68" s="162">
        <v>84.1</v>
      </c>
      <c r="R68" s="29">
        <v>83.5</v>
      </c>
      <c r="S68" s="29">
        <v>78.599999999999994</v>
      </c>
      <c r="T68" s="29">
        <v>78.599999999999994</v>
      </c>
      <c r="U68" s="29">
        <v>75.099999999999994</v>
      </c>
      <c r="V68" s="29">
        <v>72.400000000000006</v>
      </c>
      <c r="W68" s="29">
        <v>68</v>
      </c>
      <c r="X68" s="29">
        <v>70</v>
      </c>
      <c r="Y68" s="29">
        <v>67.900000000000006</v>
      </c>
      <c r="Z68" s="153">
        <v>64.400000000000006</v>
      </c>
    </row>
    <row r="69" spans="1:26" ht="29.25" customHeight="1">
      <c r="A69" s="3"/>
      <c r="B69" s="3" t="s">
        <v>196</v>
      </c>
      <c r="C69" s="14">
        <v>-0.16900000000000001</v>
      </c>
      <c r="D69" s="14">
        <v>0.17699999999999999</v>
      </c>
      <c r="E69" s="138" t="s">
        <v>211</v>
      </c>
      <c r="F69" s="141">
        <v>1</v>
      </c>
      <c r="G69" s="148">
        <v>505</v>
      </c>
      <c r="H69" s="12">
        <v>569</v>
      </c>
      <c r="I69" s="12">
        <v>630</v>
      </c>
      <c r="J69" s="12">
        <v>565</v>
      </c>
      <c r="K69" s="12">
        <v>1100</v>
      </c>
      <c r="L69" s="12">
        <v>1845</v>
      </c>
      <c r="M69" s="12">
        <v>1897</v>
      </c>
      <c r="N69" s="12">
        <v>2060</v>
      </c>
      <c r="O69" s="12">
        <v>2634</v>
      </c>
      <c r="P69" s="158">
        <v>2190</v>
      </c>
      <c r="Q69" s="163">
        <v>6.6</v>
      </c>
      <c r="R69" s="13">
        <v>7.4</v>
      </c>
      <c r="S69" s="13">
        <v>8</v>
      </c>
      <c r="T69" s="13">
        <v>7.1</v>
      </c>
      <c r="U69" s="13">
        <v>13.6</v>
      </c>
      <c r="V69" s="13">
        <v>22.8</v>
      </c>
      <c r="W69" s="13">
        <v>23.4</v>
      </c>
      <c r="X69" s="13">
        <v>25.2</v>
      </c>
      <c r="Y69" s="13">
        <v>32.299999999999997</v>
      </c>
      <c r="Z69" s="154">
        <v>26.8</v>
      </c>
    </row>
    <row r="70" spans="1:26" ht="29.25" customHeight="1">
      <c r="A70" s="15" t="s">
        <v>32</v>
      </c>
      <c r="B70" s="15"/>
      <c r="C70" s="19" t="s">
        <v>210</v>
      </c>
      <c r="D70" s="19">
        <v>-5.1999999999999998E-2</v>
      </c>
      <c r="E70" s="139" t="s">
        <v>211</v>
      </c>
      <c r="F70" s="143">
        <v>1</v>
      </c>
      <c r="G70" s="149">
        <v>106146</v>
      </c>
      <c r="H70" s="17">
        <v>113037</v>
      </c>
      <c r="I70" s="17">
        <v>130222</v>
      </c>
      <c r="J70" s="17">
        <v>123858</v>
      </c>
      <c r="K70" s="17">
        <v>109235</v>
      </c>
      <c r="L70" s="17">
        <v>99538</v>
      </c>
      <c r="M70" s="17">
        <v>74549</v>
      </c>
      <c r="N70" s="17">
        <v>64944</v>
      </c>
      <c r="O70" s="17">
        <v>71894</v>
      </c>
      <c r="P70" s="159">
        <v>65952</v>
      </c>
      <c r="Q70" s="164">
        <v>1393.7</v>
      </c>
      <c r="R70" s="18">
        <v>1461.8</v>
      </c>
      <c r="S70" s="18">
        <v>1655.1</v>
      </c>
      <c r="T70" s="18">
        <v>1552.1</v>
      </c>
      <c r="U70" s="18">
        <v>1350.7</v>
      </c>
      <c r="V70" s="18">
        <v>1229.7</v>
      </c>
      <c r="W70" s="18">
        <v>920.7</v>
      </c>
      <c r="X70" s="18">
        <v>795.3</v>
      </c>
      <c r="Y70" s="18">
        <v>880.4</v>
      </c>
      <c r="Z70" s="155">
        <v>807.7</v>
      </c>
    </row>
    <row r="71" spans="1:26" ht="29.25" customHeight="1">
      <c r="A71" s="15" t="s">
        <v>33</v>
      </c>
      <c r="B71" s="15"/>
      <c r="C71" s="19">
        <v>-0.161</v>
      </c>
      <c r="D71" s="19" t="s">
        <v>210</v>
      </c>
      <c r="E71" s="139" t="s">
        <v>211</v>
      </c>
      <c r="F71" s="143">
        <v>1</v>
      </c>
      <c r="G71" s="149">
        <v>15222</v>
      </c>
      <c r="H71" s="17">
        <v>15465</v>
      </c>
      <c r="I71" s="17">
        <v>14920</v>
      </c>
      <c r="J71" s="17">
        <v>15372</v>
      </c>
      <c r="K71" s="17">
        <v>14664</v>
      </c>
      <c r="L71" s="17">
        <v>22162</v>
      </c>
      <c r="M71" s="17">
        <v>29307</v>
      </c>
      <c r="N71" s="17">
        <v>89764</v>
      </c>
      <c r="O71" s="17">
        <v>14613</v>
      </c>
      <c r="P71" s="159">
        <v>12261</v>
      </c>
      <c r="Q71" s="164">
        <v>199.9</v>
      </c>
      <c r="R71" s="18">
        <v>200</v>
      </c>
      <c r="S71" s="18">
        <v>189.6</v>
      </c>
      <c r="T71" s="18">
        <v>192.6</v>
      </c>
      <c r="U71" s="18">
        <v>181.3</v>
      </c>
      <c r="V71" s="18">
        <v>273.8</v>
      </c>
      <c r="W71" s="18">
        <v>361.9</v>
      </c>
      <c r="X71" s="18">
        <v>1099.3</v>
      </c>
      <c r="Y71" s="18">
        <v>179</v>
      </c>
      <c r="Z71" s="155">
        <v>150.19999999999999</v>
      </c>
    </row>
    <row r="74" spans="1:26" ht="17.100000000000001" customHeight="1">
      <c r="A74" s="31" t="s">
        <v>35</v>
      </c>
    </row>
    <row r="75" spans="1:26" ht="17.100000000000001" customHeight="1">
      <c r="A75" s="31" t="s">
        <v>36</v>
      </c>
    </row>
    <row r="76" spans="1:26" ht="17.100000000000001" customHeight="1">
      <c r="A76" s="31" t="s">
        <v>155</v>
      </c>
    </row>
    <row r="77" spans="1:26" ht="17.100000000000001" customHeight="1">
      <c r="A77" s="31" t="s">
        <v>156</v>
      </c>
    </row>
    <row r="78" spans="1:26" ht="17.100000000000001" customHeight="1">
      <c r="A78" s="31" t="s">
        <v>209</v>
      </c>
    </row>
    <row r="79" spans="1:26" ht="17.100000000000001" customHeight="1">
      <c r="A79" s="83" t="s">
        <v>141</v>
      </c>
    </row>
    <row r="80" spans="1:26" ht="17.100000000000001" customHeight="1">
      <c r="A80" s="83" t="s">
        <v>142</v>
      </c>
      <c r="C80" s="4" t="s">
        <v>140</v>
      </c>
    </row>
    <row r="81" spans="1:7" ht="17.100000000000001" customHeight="1">
      <c r="A81" s="31" t="s">
        <v>37</v>
      </c>
    </row>
    <row r="82" spans="1:7" ht="17.100000000000001" customHeight="1">
      <c r="A82" s="31" t="s">
        <v>151</v>
      </c>
    </row>
    <row r="83" spans="1:7" ht="17.100000000000001" customHeight="1">
      <c r="A83" s="31" t="s">
        <v>152</v>
      </c>
    </row>
    <row r="84" spans="1:7" ht="17.100000000000001" customHeight="1">
      <c r="A84" s="31" t="s">
        <v>34</v>
      </c>
    </row>
    <row r="85" spans="1:7" ht="16.5" customHeight="1">
      <c r="A85" s="136" t="s">
        <v>157</v>
      </c>
    </row>
    <row r="86" spans="1:7" ht="16.5" customHeight="1">
      <c r="A86" s="136" t="s">
        <v>158</v>
      </c>
    </row>
    <row r="87" spans="1:7" ht="16.5" customHeight="1">
      <c r="A87" s="136" t="s">
        <v>159</v>
      </c>
    </row>
    <row r="88" spans="1:7" ht="16.5" customHeight="1">
      <c r="A88" s="136"/>
    </row>
    <row r="89" spans="1:7" ht="16.5" customHeight="1">
      <c r="A89" s="134" t="s">
        <v>149</v>
      </c>
      <c r="B89" s="31"/>
      <c r="C89" s="31"/>
      <c r="D89" s="31"/>
      <c r="E89" s="31"/>
      <c r="F89" s="31"/>
      <c r="G89" s="31"/>
    </row>
    <row r="90" spans="1:7" ht="16.5" customHeight="1">
      <c r="A90" s="134" t="s">
        <v>150</v>
      </c>
      <c r="B90" s="31"/>
      <c r="C90" s="31"/>
      <c r="D90" s="31"/>
      <c r="E90" s="31"/>
      <c r="F90" s="31"/>
      <c r="G90" s="31"/>
    </row>
    <row r="91" spans="1:7" ht="16.5" customHeight="1"/>
    <row r="92" spans="1:7" ht="16.5" customHeight="1">
      <c r="A92" s="135"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sheetProtection algorithmName="SHA-512" hashValue="Pjy3guFtmWVxIW6IaajmuqNXb+Uszm9OjTcZhDjlOwHS7AbAdo+4azPmNDVSYZGdj7qbYZxMPEDM6aJjASqIfA==" saltValue="sfbl2264K5Wm4c1Mwko6aQ==" spinCount="100000" sheet="1" objects="1" scenarios="1"/>
  <mergeCells count="2">
    <mergeCell ref="Q6:Z6"/>
    <mergeCell ref="G6:P6"/>
  </mergeCells>
  <conditionalFormatting sqref="C8:D71">
    <cfRule type="containsText" dxfId="7" priority="8" stopIfTrue="1" operator="containsText" text="nc">
      <formula>NOT(ISERROR(SEARCH("nc",C8)))</formula>
    </cfRule>
    <cfRule type="cellIs" dxfId="6" priority="1" stopIfTrue="1" operator="equal">
      <formula>"Stable"</formula>
    </cfRule>
    <cfRule type="cellIs" dxfId="5" priority="9" operator="greaterThan">
      <formula>0</formula>
    </cfRule>
    <cfRule type="cellIs" dxfId="4" priority="10" operator="lessThan">
      <formula>0</formula>
    </cfRule>
  </conditionalFormatting>
  <conditionalFormatting sqref="F8:F71">
    <cfRule type="cellIs" dxfId="3" priority="7" operator="lessThan">
      <formula>0.5</formula>
    </cfRule>
    <cfRule type="cellIs" dxfId="2" priority="11" operator="greaterThan">
      <formula>2</formula>
    </cfRule>
    <cfRule type="containsBlanks" dxfId="1" priority="2" stopIfTrue="1">
      <formula>LEN(TRIM(F8))=0</formula>
    </cfRule>
  </conditionalFormatting>
  <hyperlinks>
    <hyperlink ref="D1" r:id="rId1" display="Definitions an Explanations" xr:uid="{00000000-0004-0000-0000-000000000000}"/>
  </hyperlinks>
  <printOptions horizontalCentered="1"/>
  <pageMargins left="0.19685039370078741" right="0.19685039370078741" top="0.59055118110236227" bottom="0.59055118110236227" header="0.39370078740157483" footer="0.39370078740157483"/>
  <pageSetup paperSize="9" scale="64" fitToHeight="0" orientation="landscape" r:id="rId2"/>
  <headerFooter alignWithMargins="0">
    <oddFooter>&amp;LSource: NSW Bureau of Crime Statistics and Research, www.bocsar.nsw.gov.au&amp;CPlease refer queries to bcsr@dcj.nsw.gov.au&amp;RPage &amp;P of &amp;N</oddFooter>
  </headerFooter>
  <extLst>
    <ext xmlns:x14="http://schemas.microsoft.com/office/spreadsheetml/2009/9/main" uri="{78C0D931-6437-407d-A8EE-F0AAD7539E65}">
      <x14:conditionalFormattings>
        <x14:conditionalFormatting xmlns:xm="http://schemas.microsoft.com/office/excel/2006/main">
          <x14:cfRule type="beginsWith" priority="6" stopIfTrue="1" operator="beginsWith" id="{F3A99D97-B2AA-4B74-9DA6-F88A6ECF9598}">
            <xm:f>LEFT(F8,LEN("-"))="-"</xm:f>
            <xm:f>"-"</xm:f>
            <x14:dxf>
              <font>
                <strike val="0"/>
                <color theme="0"/>
              </font>
              <fill>
                <patternFill patternType="none">
                  <bgColor auto="1"/>
                </patternFill>
              </fill>
            </x14:dxf>
          </x14:cfRule>
          <xm:sqref>F8:F71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34"/>
  <sheetViews>
    <sheetView zoomScale="95" zoomScaleNormal="95"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0.42578125" customWidth="1"/>
    <col min="2" max="10" width="12.42578125" customWidth="1"/>
  </cols>
  <sheetData>
    <row r="1" spans="1:11" ht="20.25">
      <c r="A1" s="2" t="s">
        <v>213</v>
      </c>
      <c r="H1" s="128" t="s">
        <v>126</v>
      </c>
    </row>
    <row r="3" spans="1:11" ht="18">
      <c r="A3" s="1" t="s">
        <v>100</v>
      </c>
      <c r="C3" s="32"/>
      <c r="D3" s="32"/>
      <c r="E3" s="32"/>
      <c r="F3" s="32"/>
      <c r="G3" s="32"/>
      <c r="H3" s="32"/>
      <c r="I3" s="32"/>
      <c r="J3" s="32"/>
      <c r="K3" s="32"/>
    </row>
    <row r="4" spans="1:11" ht="10.15" customHeight="1">
      <c r="B4" s="1"/>
      <c r="C4" s="32"/>
      <c r="D4" s="32"/>
      <c r="E4" s="32"/>
      <c r="F4" s="32"/>
      <c r="G4" s="32"/>
      <c r="H4" s="32"/>
      <c r="I4" s="32"/>
      <c r="J4" s="32"/>
      <c r="K4" s="32"/>
    </row>
    <row r="5" spans="1:11" ht="18.399999999999999" customHeight="1">
      <c r="A5" s="64" t="s">
        <v>208</v>
      </c>
      <c r="B5" s="56"/>
      <c r="C5" s="56"/>
      <c r="D5" s="56"/>
      <c r="E5" s="56"/>
      <c r="F5" s="56"/>
      <c r="G5" s="56"/>
      <c r="H5" s="56"/>
      <c r="I5" s="56"/>
      <c r="J5" s="56"/>
      <c r="K5" s="32"/>
    </row>
    <row r="6" spans="1:11" ht="63.75" customHeight="1">
      <c r="A6" s="57" t="s">
        <v>103</v>
      </c>
      <c r="B6" s="74" t="s">
        <v>131</v>
      </c>
      <c r="C6" s="58" t="s">
        <v>132</v>
      </c>
      <c r="D6" s="74" t="s">
        <v>40</v>
      </c>
      <c r="E6" s="46" t="s">
        <v>41</v>
      </c>
      <c r="F6" s="74" t="s">
        <v>5</v>
      </c>
      <c r="G6" s="46" t="s">
        <v>6</v>
      </c>
      <c r="H6" s="74" t="s">
        <v>7</v>
      </c>
      <c r="I6" s="46" t="s">
        <v>10</v>
      </c>
      <c r="J6" s="74" t="s">
        <v>12</v>
      </c>
      <c r="K6" s="32"/>
    </row>
    <row r="7" spans="1:11" ht="17.850000000000001" customHeight="1">
      <c r="A7" s="55" t="s">
        <v>42</v>
      </c>
      <c r="B7" s="26">
        <v>2</v>
      </c>
      <c r="C7" s="78">
        <v>47</v>
      </c>
      <c r="D7" s="79">
        <v>52</v>
      </c>
      <c r="E7" s="78">
        <v>6</v>
      </c>
      <c r="F7" s="79">
        <v>9</v>
      </c>
      <c r="G7" s="78">
        <v>0</v>
      </c>
      <c r="H7" s="79">
        <v>4</v>
      </c>
      <c r="I7" s="78">
        <v>3</v>
      </c>
      <c r="J7" s="79">
        <v>27</v>
      </c>
      <c r="K7" s="33"/>
    </row>
    <row r="8" spans="1:11" ht="17.850000000000001" customHeight="1">
      <c r="A8" s="55" t="s">
        <v>43</v>
      </c>
      <c r="B8" s="26">
        <v>7</v>
      </c>
      <c r="C8" s="78">
        <v>58</v>
      </c>
      <c r="D8" s="79">
        <v>4</v>
      </c>
      <c r="E8" s="78">
        <v>17</v>
      </c>
      <c r="F8" s="79">
        <v>28</v>
      </c>
      <c r="G8" s="78">
        <v>5</v>
      </c>
      <c r="H8" s="79">
        <v>4</v>
      </c>
      <c r="I8" s="78">
        <v>20</v>
      </c>
      <c r="J8" s="79">
        <v>100</v>
      </c>
      <c r="K8" s="32"/>
    </row>
    <row r="9" spans="1:11" ht="17.850000000000001" customHeight="1">
      <c r="A9" s="55" t="s">
        <v>44</v>
      </c>
      <c r="B9" s="26">
        <v>30</v>
      </c>
      <c r="C9" s="78">
        <v>136</v>
      </c>
      <c r="D9" s="79">
        <v>49</v>
      </c>
      <c r="E9" s="78">
        <v>4</v>
      </c>
      <c r="F9" s="79">
        <v>442</v>
      </c>
      <c r="G9" s="78">
        <v>39</v>
      </c>
      <c r="H9" s="79">
        <v>36</v>
      </c>
      <c r="I9" s="78">
        <v>5</v>
      </c>
      <c r="J9" s="79">
        <v>502</v>
      </c>
      <c r="K9" s="32"/>
    </row>
    <row r="10" spans="1:11" ht="17.850000000000001" customHeight="1">
      <c r="A10" s="55" t="s">
        <v>45</v>
      </c>
      <c r="B10" s="26">
        <v>41</v>
      </c>
      <c r="C10" s="78">
        <v>204</v>
      </c>
      <c r="D10" s="79">
        <v>97</v>
      </c>
      <c r="E10" s="78">
        <v>9</v>
      </c>
      <c r="F10" s="79">
        <v>327</v>
      </c>
      <c r="G10" s="78">
        <v>56</v>
      </c>
      <c r="H10" s="79">
        <v>59</v>
      </c>
      <c r="I10" s="78">
        <v>10</v>
      </c>
      <c r="J10" s="79">
        <v>309</v>
      </c>
      <c r="K10" s="32"/>
    </row>
    <row r="11" spans="1:11" ht="17.850000000000001" customHeight="1">
      <c r="A11" s="25" t="s">
        <v>46</v>
      </c>
      <c r="B11" s="26">
        <v>545</v>
      </c>
      <c r="C11" s="28">
        <v>4108</v>
      </c>
      <c r="D11" s="26">
        <v>447</v>
      </c>
      <c r="E11" s="28">
        <v>325</v>
      </c>
      <c r="F11" s="26">
        <v>2973</v>
      </c>
      <c r="G11" s="28">
        <v>538</v>
      </c>
      <c r="H11" s="26">
        <v>811</v>
      </c>
      <c r="I11" s="28">
        <v>410</v>
      </c>
      <c r="J11" s="26">
        <v>3287</v>
      </c>
      <c r="K11" s="32"/>
    </row>
    <row r="12" spans="1:11" ht="17.850000000000001" customHeight="1">
      <c r="A12" s="25" t="s">
        <v>47</v>
      </c>
      <c r="B12" s="26">
        <v>233</v>
      </c>
      <c r="C12" s="28">
        <v>584</v>
      </c>
      <c r="D12" s="26">
        <v>104</v>
      </c>
      <c r="E12" s="28">
        <v>69</v>
      </c>
      <c r="F12" s="26">
        <v>174</v>
      </c>
      <c r="G12" s="28">
        <v>1154</v>
      </c>
      <c r="H12" s="26">
        <v>4657</v>
      </c>
      <c r="I12" s="28">
        <v>51</v>
      </c>
      <c r="J12" s="26">
        <v>2603</v>
      </c>
      <c r="K12" s="32"/>
    </row>
    <row r="13" spans="1:11" ht="17.850000000000001" customHeight="1">
      <c r="A13" s="25" t="s">
        <v>48</v>
      </c>
      <c r="B13" s="26">
        <v>129</v>
      </c>
      <c r="C13" s="28">
        <v>2487</v>
      </c>
      <c r="D13" s="26">
        <v>1301</v>
      </c>
      <c r="E13" s="28">
        <v>14</v>
      </c>
      <c r="F13" s="26">
        <v>924</v>
      </c>
      <c r="G13" s="28">
        <v>37</v>
      </c>
      <c r="H13" s="26">
        <v>75</v>
      </c>
      <c r="I13" s="28">
        <v>19</v>
      </c>
      <c r="J13" s="26">
        <v>1213</v>
      </c>
      <c r="K13" s="32"/>
    </row>
    <row r="14" spans="1:11" ht="17.850000000000001" customHeight="1">
      <c r="A14" s="25" t="s">
        <v>49</v>
      </c>
      <c r="B14" s="26">
        <v>207</v>
      </c>
      <c r="C14" s="28">
        <v>1182</v>
      </c>
      <c r="D14" s="26">
        <v>256</v>
      </c>
      <c r="E14" s="28">
        <v>10</v>
      </c>
      <c r="F14" s="26">
        <v>195</v>
      </c>
      <c r="G14" s="28">
        <v>17</v>
      </c>
      <c r="H14" s="26">
        <v>61</v>
      </c>
      <c r="I14" s="28">
        <v>19</v>
      </c>
      <c r="J14" s="26">
        <v>453</v>
      </c>
      <c r="K14" s="32"/>
    </row>
    <row r="15" spans="1:11" ht="17.850000000000001" customHeight="1">
      <c r="A15" s="25" t="s">
        <v>50</v>
      </c>
      <c r="B15" s="26">
        <v>21</v>
      </c>
      <c r="C15" s="28">
        <v>146</v>
      </c>
      <c r="D15" s="26">
        <v>18</v>
      </c>
      <c r="E15" s="28">
        <v>2</v>
      </c>
      <c r="F15" s="26">
        <v>1113</v>
      </c>
      <c r="G15" s="28">
        <v>385</v>
      </c>
      <c r="H15" s="26">
        <v>376</v>
      </c>
      <c r="I15" s="28">
        <v>1</v>
      </c>
      <c r="J15" s="26">
        <v>425</v>
      </c>
      <c r="K15" s="32"/>
    </row>
    <row r="16" spans="1:11" ht="17.850000000000001" customHeight="1">
      <c r="A16" s="25" t="s">
        <v>51</v>
      </c>
      <c r="B16" s="26">
        <v>90</v>
      </c>
      <c r="C16" s="28">
        <v>1534</v>
      </c>
      <c r="D16" s="26">
        <v>365</v>
      </c>
      <c r="E16" s="28">
        <v>5</v>
      </c>
      <c r="F16" s="26">
        <v>16</v>
      </c>
      <c r="G16" s="28">
        <v>16</v>
      </c>
      <c r="H16" s="26">
        <v>14</v>
      </c>
      <c r="I16" s="28">
        <v>4</v>
      </c>
      <c r="J16" s="26">
        <v>349</v>
      </c>
      <c r="K16" s="32"/>
    </row>
    <row r="17" spans="1:11" ht="17.850000000000001" customHeight="1">
      <c r="A17" s="25" t="s">
        <v>52</v>
      </c>
      <c r="B17" s="26">
        <v>464</v>
      </c>
      <c r="C17" s="28">
        <v>3118</v>
      </c>
      <c r="D17" s="26">
        <v>369</v>
      </c>
      <c r="E17" s="28">
        <v>93</v>
      </c>
      <c r="F17" s="26">
        <v>502</v>
      </c>
      <c r="G17" s="28">
        <v>98</v>
      </c>
      <c r="H17" s="26">
        <v>163</v>
      </c>
      <c r="I17" s="28">
        <v>189</v>
      </c>
      <c r="J17" s="26">
        <v>917</v>
      </c>
      <c r="K17" s="32"/>
    </row>
    <row r="18" spans="1:11" ht="17.850000000000001" customHeight="1">
      <c r="A18" s="25" t="s">
        <v>53</v>
      </c>
      <c r="B18" s="26">
        <v>3</v>
      </c>
      <c r="C18" s="28">
        <v>23</v>
      </c>
      <c r="D18" s="26">
        <v>4</v>
      </c>
      <c r="E18" s="28">
        <v>2</v>
      </c>
      <c r="F18" s="26">
        <v>5</v>
      </c>
      <c r="G18" s="28">
        <v>0</v>
      </c>
      <c r="H18" s="26">
        <v>4</v>
      </c>
      <c r="I18" s="28">
        <v>2</v>
      </c>
      <c r="J18" s="26">
        <v>14</v>
      </c>
      <c r="K18" s="32"/>
    </row>
    <row r="19" spans="1:11" ht="17.850000000000001" customHeight="1">
      <c r="A19" s="25" t="s">
        <v>54</v>
      </c>
      <c r="B19" s="26">
        <v>2803</v>
      </c>
      <c r="C19" s="28">
        <v>8512</v>
      </c>
      <c r="D19" s="26">
        <v>1460</v>
      </c>
      <c r="E19" s="28">
        <v>903</v>
      </c>
      <c r="F19" s="26">
        <v>223</v>
      </c>
      <c r="G19" s="28">
        <v>4799</v>
      </c>
      <c r="H19" s="26">
        <v>9639</v>
      </c>
      <c r="I19" s="28">
        <v>710</v>
      </c>
      <c r="J19" s="26">
        <v>8253</v>
      </c>
      <c r="K19" s="32"/>
    </row>
    <row r="20" spans="1:11" ht="17.850000000000001" customHeight="1">
      <c r="A20" s="25" t="s">
        <v>55</v>
      </c>
      <c r="B20" s="26">
        <v>99</v>
      </c>
      <c r="C20" s="28">
        <v>437</v>
      </c>
      <c r="D20" s="26">
        <v>198</v>
      </c>
      <c r="E20" s="28">
        <v>12</v>
      </c>
      <c r="F20" s="26">
        <v>502</v>
      </c>
      <c r="G20" s="28">
        <v>50</v>
      </c>
      <c r="H20" s="26">
        <v>88</v>
      </c>
      <c r="I20" s="28">
        <v>40</v>
      </c>
      <c r="J20" s="26">
        <v>583</v>
      </c>
      <c r="K20" s="32"/>
    </row>
    <row r="21" spans="1:11" ht="17.850000000000001" customHeight="1">
      <c r="A21" s="25" t="s">
        <v>56</v>
      </c>
      <c r="B21" s="26">
        <v>17</v>
      </c>
      <c r="C21" s="28">
        <v>72</v>
      </c>
      <c r="D21" s="26">
        <v>72</v>
      </c>
      <c r="E21" s="28">
        <v>0</v>
      </c>
      <c r="F21" s="26">
        <v>144</v>
      </c>
      <c r="G21" s="28">
        <v>3</v>
      </c>
      <c r="H21" s="26">
        <v>14</v>
      </c>
      <c r="I21" s="28">
        <v>4</v>
      </c>
      <c r="J21" s="26">
        <v>159</v>
      </c>
      <c r="K21" s="32"/>
    </row>
    <row r="22" spans="1:11" ht="17.850000000000001" customHeight="1">
      <c r="A22" s="25" t="s">
        <v>57</v>
      </c>
      <c r="B22" s="26">
        <v>32280</v>
      </c>
      <c r="C22" s="28">
        <v>10561</v>
      </c>
      <c r="D22" s="26">
        <v>13047</v>
      </c>
      <c r="E22" s="28">
        <v>403</v>
      </c>
      <c r="F22" s="26">
        <v>388</v>
      </c>
      <c r="G22" s="28">
        <v>7453</v>
      </c>
      <c r="H22" s="26">
        <v>12013</v>
      </c>
      <c r="I22" s="28">
        <v>405</v>
      </c>
      <c r="J22" s="26">
        <v>29049</v>
      </c>
      <c r="K22" s="32"/>
    </row>
    <row r="23" spans="1:11" ht="17.850000000000001" customHeight="1">
      <c r="A23" s="25" t="s">
        <v>104</v>
      </c>
      <c r="B23" s="26">
        <v>11</v>
      </c>
      <c r="C23" s="28">
        <v>10</v>
      </c>
      <c r="D23" s="26">
        <v>6</v>
      </c>
      <c r="E23" s="28">
        <v>2</v>
      </c>
      <c r="F23" s="26">
        <v>139</v>
      </c>
      <c r="G23" s="28">
        <v>105</v>
      </c>
      <c r="H23" s="26">
        <v>45</v>
      </c>
      <c r="I23" s="28">
        <v>0</v>
      </c>
      <c r="J23" s="26">
        <v>154</v>
      </c>
      <c r="K23" s="32"/>
    </row>
    <row r="24" spans="1:11" ht="17.850000000000001" customHeight="1">
      <c r="A24" s="25" t="s">
        <v>105</v>
      </c>
      <c r="B24" s="26">
        <v>203</v>
      </c>
      <c r="C24" s="28">
        <v>1469</v>
      </c>
      <c r="D24" s="26">
        <v>309</v>
      </c>
      <c r="E24" s="28">
        <v>115</v>
      </c>
      <c r="F24" s="26">
        <v>26</v>
      </c>
      <c r="G24" s="28">
        <v>47</v>
      </c>
      <c r="H24" s="26">
        <v>135</v>
      </c>
      <c r="I24" s="28">
        <v>217</v>
      </c>
      <c r="J24" s="26">
        <v>1234</v>
      </c>
      <c r="K24" s="32"/>
    </row>
    <row r="25" spans="1:11" ht="17.850000000000001" customHeight="1">
      <c r="A25" s="25" t="s">
        <v>58</v>
      </c>
      <c r="B25" s="26">
        <v>5</v>
      </c>
      <c r="C25" s="28">
        <v>26</v>
      </c>
      <c r="D25" s="26">
        <v>9</v>
      </c>
      <c r="E25" s="28">
        <v>1</v>
      </c>
      <c r="F25" s="26">
        <v>186</v>
      </c>
      <c r="G25" s="28">
        <v>21</v>
      </c>
      <c r="H25" s="26">
        <v>56</v>
      </c>
      <c r="I25" s="28">
        <v>2</v>
      </c>
      <c r="J25" s="26">
        <v>151</v>
      </c>
      <c r="K25" s="32"/>
    </row>
    <row r="26" spans="1:11" ht="17.850000000000001" customHeight="1">
      <c r="A26" s="25" t="s">
        <v>59</v>
      </c>
      <c r="B26" s="26">
        <v>86</v>
      </c>
      <c r="C26" s="28">
        <v>120</v>
      </c>
      <c r="D26" s="26">
        <v>96</v>
      </c>
      <c r="E26" s="28">
        <v>5</v>
      </c>
      <c r="F26" s="26">
        <v>8</v>
      </c>
      <c r="G26" s="28">
        <v>23</v>
      </c>
      <c r="H26" s="26">
        <v>136</v>
      </c>
      <c r="I26" s="28">
        <v>10</v>
      </c>
      <c r="J26" s="26">
        <v>55</v>
      </c>
      <c r="K26" s="32"/>
    </row>
    <row r="27" spans="1:11" ht="17.850000000000001" customHeight="1">
      <c r="A27" s="25" t="s">
        <v>106</v>
      </c>
      <c r="B27" s="26">
        <v>0</v>
      </c>
      <c r="C27" s="28">
        <v>1</v>
      </c>
      <c r="D27" s="26">
        <v>0</v>
      </c>
      <c r="E27" s="28">
        <v>0</v>
      </c>
      <c r="F27" s="26">
        <v>4</v>
      </c>
      <c r="G27" s="28">
        <v>0</v>
      </c>
      <c r="H27" s="26">
        <v>0</v>
      </c>
      <c r="I27" s="28">
        <v>0</v>
      </c>
      <c r="J27" s="26">
        <v>5</v>
      </c>
      <c r="K27" s="32"/>
    </row>
    <row r="28" spans="1:11" ht="17.850000000000001" customHeight="1">
      <c r="A28" s="25" t="s">
        <v>60</v>
      </c>
      <c r="B28" s="26">
        <v>56</v>
      </c>
      <c r="C28" s="28">
        <v>105</v>
      </c>
      <c r="D28" s="26">
        <v>247</v>
      </c>
      <c r="E28" s="28">
        <v>7</v>
      </c>
      <c r="F28" s="26">
        <v>44</v>
      </c>
      <c r="G28" s="28">
        <v>45</v>
      </c>
      <c r="H28" s="26">
        <v>103</v>
      </c>
      <c r="I28" s="28">
        <v>8</v>
      </c>
      <c r="J28" s="26">
        <v>98</v>
      </c>
      <c r="K28" s="32"/>
    </row>
    <row r="29" spans="1:11" ht="17.25" customHeight="1">
      <c r="A29" s="59" t="s">
        <v>61</v>
      </c>
      <c r="B29" s="10">
        <v>37332</v>
      </c>
      <c r="C29" s="12">
        <v>34940</v>
      </c>
      <c r="D29" s="10">
        <v>18510</v>
      </c>
      <c r="E29" s="12">
        <v>2004</v>
      </c>
      <c r="F29" s="10">
        <v>8372</v>
      </c>
      <c r="G29" s="12">
        <v>14891</v>
      </c>
      <c r="H29" s="10">
        <v>28493</v>
      </c>
      <c r="I29" s="12">
        <v>2129</v>
      </c>
      <c r="J29" s="10">
        <v>49940</v>
      </c>
      <c r="K29" s="32"/>
    </row>
    <row r="30" spans="1:11" ht="13.5" customHeight="1">
      <c r="A30" s="4"/>
      <c r="B30" s="4"/>
      <c r="C30" s="4"/>
      <c r="D30" s="4"/>
      <c r="E30" s="4"/>
      <c r="F30" s="4"/>
      <c r="G30" s="4"/>
      <c r="H30" s="4"/>
      <c r="I30" s="4"/>
      <c r="J30" s="4"/>
      <c r="K30" s="32"/>
    </row>
    <row r="31" spans="1:11" ht="13.5" customHeight="1">
      <c r="A31" s="134" t="s">
        <v>149</v>
      </c>
    </row>
    <row r="32" spans="1:11" ht="13.5" customHeight="1">
      <c r="A32" s="134" t="s">
        <v>150</v>
      </c>
    </row>
    <row r="33" spans="1:1" ht="13.5" customHeight="1">
      <c r="A33" s="4"/>
    </row>
    <row r="34" spans="1:1" ht="13.5" customHeight="1">
      <c r="A34" s="135"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H1" r:id="rId1" display="Definitions an Explanations" xr:uid="{00000000-0004-0000-0100-000000000000}"/>
  </hyperlinks>
  <printOptions horizontalCentered="1"/>
  <pageMargins left="0.70866141732283472" right="0.70866141732283472" top="0.74803149606299213" bottom="0.74803149606299213" header="0.31496062992125984" footer="0.31496062992125984"/>
  <pageSetup paperSize="9" scale="80" orientation="landscape" r:id="rId2"/>
  <headerFooter>
    <oddFooter>&amp;CSource: NSW Bureau of Crime Statistics and Research, www.bocsar.nsw.gov.au&amp;RPlease refer queries to bcsr@dcj.nsw.gov.au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
  <sheetViews>
    <sheetView zoomScale="90" zoomScaleNormal="9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 min="7" max="7" width="15" customWidth="1"/>
    <col min="8" max="10" width="15.140625" customWidth="1"/>
    <col min="11" max="11" width="15" customWidth="1"/>
    <col min="12" max="12" width="15.140625" customWidth="1"/>
    <col min="13" max="13" width="15" customWidth="1"/>
  </cols>
  <sheetData>
    <row r="1" spans="1:13" ht="20.25">
      <c r="A1" s="2" t="s">
        <v>213</v>
      </c>
      <c r="H1" s="129" t="s">
        <v>126</v>
      </c>
      <c r="I1" s="129"/>
    </row>
    <row r="3" spans="1:13" ht="18">
      <c r="A3" s="61" t="s">
        <v>107</v>
      </c>
      <c r="B3" s="60"/>
      <c r="C3" s="60"/>
      <c r="D3" s="60"/>
      <c r="E3" s="60"/>
      <c r="F3" s="60"/>
      <c r="G3" s="60"/>
      <c r="H3" s="60"/>
      <c r="I3" s="60"/>
      <c r="J3" s="60"/>
      <c r="K3" s="60"/>
      <c r="L3" s="60"/>
      <c r="M3" s="60"/>
    </row>
    <row r="4" spans="1:13" ht="12.2" customHeight="1">
      <c r="A4" s="61"/>
      <c r="B4" s="60"/>
      <c r="C4" s="60"/>
      <c r="D4" s="60"/>
      <c r="E4" s="60"/>
      <c r="F4" s="60"/>
      <c r="G4" s="60"/>
      <c r="H4" s="60"/>
      <c r="I4" s="60"/>
      <c r="J4" s="60"/>
      <c r="K4" s="60"/>
      <c r="L4" s="60"/>
      <c r="M4" s="60"/>
    </row>
    <row r="5" spans="1:13" ht="18.399999999999999" customHeight="1">
      <c r="A5" s="62" t="s">
        <v>208</v>
      </c>
      <c r="B5" s="63"/>
      <c r="C5" s="63"/>
      <c r="D5" s="63"/>
      <c r="E5" s="63"/>
      <c r="F5" s="63"/>
      <c r="G5" s="63"/>
      <c r="H5" s="63"/>
      <c r="I5" s="63"/>
      <c r="J5" s="63"/>
      <c r="K5" s="63"/>
      <c r="L5" s="63"/>
      <c r="M5" s="63"/>
    </row>
    <row r="6" spans="1:13" ht="39.4" customHeight="1">
      <c r="A6" s="38" t="s">
        <v>108</v>
      </c>
      <c r="B6" s="39" t="s">
        <v>109</v>
      </c>
      <c r="C6" s="74" t="s">
        <v>136</v>
      </c>
      <c r="D6" s="58" t="s">
        <v>131</v>
      </c>
      <c r="E6" s="75" t="s">
        <v>132</v>
      </c>
      <c r="F6" s="40" t="s">
        <v>40</v>
      </c>
      <c r="G6" s="74" t="s">
        <v>14</v>
      </c>
      <c r="H6" s="58" t="s">
        <v>41</v>
      </c>
      <c r="I6" s="75" t="s">
        <v>15</v>
      </c>
      <c r="J6" s="40" t="s">
        <v>137</v>
      </c>
      <c r="K6" s="74" t="s">
        <v>16</v>
      </c>
      <c r="L6" s="40" t="s">
        <v>20</v>
      </c>
      <c r="M6" s="74" t="s">
        <v>31</v>
      </c>
    </row>
    <row r="7" spans="1:13" ht="17.850000000000001" customHeight="1">
      <c r="A7" s="20" t="s">
        <v>62</v>
      </c>
      <c r="B7" s="20" t="s">
        <v>112</v>
      </c>
      <c r="C7" s="21">
        <v>7</v>
      </c>
      <c r="D7" s="22">
        <v>2473</v>
      </c>
      <c r="E7" s="21">
        <v>4291</v>
      </c>
      <c r="F7" s="22">
        <v>2845</v>
      </c>
      <c r="G7" s="21">
        <v>14</v>
      </c>
      <c r="H7" s="22">
        <v>445</v>
      </c>
      <c r="I7" s="21">
        <v>307</v>
      </c>
      <c r="J7" s="22">
        <v>2922</v>
      </c>
      <c r="K7" s="21">
        <v>106</v>
      </c>
      <c r="L7" s="22">
        <v>10</v>
      </c>
      <c r="M7" s="21">
        <v>988</v>
      </c>
    </row>
    <row r="8" spans="1:13" ht="17.850000000000001" customHeight="1">
      <c r="A8" s="25"/>
      <c r="B8" s="25" t="s">
        <v>113</v>
      </c>
      <c r="C8" s="26">
        <v>18</v>
      </c>
      <c r="D8" s="28">
        <v>3079</v>
      </c>
      <c r="E8" s="26">
        <v>6352</v>
      </c>
      <c r="F8" s="28">
        <v>380</v>
      </c>
      <c r="G8" s="26">
        <v>52</v>
      </c>
      <c r="H8" s="28">
        <v>582</v>
      </c>
      <c r="I8" s="26">
        <v>737</v>
      </c>
      <c r="J8" s="28">
        <v>4466</v>
      </c>
      <c r="K8" s="26">
        <v>188</v>
      </c>
      <c r="L8" s="28">
        <v>220</v>
      </c>
      <c r="M8" s="26">
        <v>815</v>
      </c>
    </row>
    <row r="9" spans="1:13" ht="17.850000000000001" customHeight="1">
      <c r="A9" s="25"/>
      <c r="B9" s="25" t="s">
        <v>65</v>
      </c>
      <c r="C9" s="26">
        <v>19</v>
      </c>
      <c r="D9" s="28">
        <v>2581</v>
      </c>
      <c r="E9" s="26">
        <v>4712</v>
      </c>
      <c r="F9" s="28">
        <v>235</v>
      </c>
      <c r="G9" s="26">
        <v>29</v>
      </c>
      <c r="H9" s="28">
        <v>297</v>
      </c>
      <c r="I9" s="26">
        <v>125</v>
      </c>
      <c r="J9" s="28">
        <v>3748</v>
      </c>
      <c r="K9" s="26">
        <v>131</v>
      </c>
      <c r="L9" s="28">
        <v>338</v>
      </c>
      <c r="M9" s="26">
        <v>992</v>
      </c>
    </row>
    <row r="10" spans="1:13" ht="17.850000000000001" customHeight="1">
      <c r="A10" s="25"/>
      <c r="B10" s="25" t="s">
        <v>69</v>
      </c>
      <c r="C10" s="26">
        <v>29</v>
      </c>
      <c r="D10" s="28">
        <v>5512</v>
      </c>
      <c r="E10" s="26">
        <v>9350</v>
      </c>
      <c r="F10" s="28">
        <v>242</v>
      </c>
      <c r="G10" s="26">
        <v>28</v>
      </c>
      <c r="H10" s="28">
        <v>432</v>
      </c>
      <c r="I10" s="26">
        <v>160</v>
      </c>
      <c r="J10" s="28">
        <v>8361</v>
      </c>
      <c r="K10" s="26">
        <v>330</v>
      </c>
      <c r="L10" s="28">
        <v>739</v>
      </c>
      <c r="M10" s="26">
        <v>2931</v>
      </c>
    </row>
    <row r="11" spans="1:13" ht="17.850000000000001" customHeight="1">
      <c r="A11" s="25"/>
      <c r="B11" s="25" t="s">
        <v>60</v>
      </c>
      <c r="C11" s="26">
        <v>0</v>
      </c>
      <c r="D11" s="28">
        <v>102</v>
      </c>
      <c r="E11" s="26">
        <v>367</v>
      </c>
      <c r="F11" s="28">
        <v>61</v>
      </c>
      <c r="G11" s="26">
        <v>2</v>
      </c>
      <c r="H11" s="28">
        <v>12</v>
      </c>
      <c r="I11" s="26">
        <v>9</v>
      </c>
      <c r="J11" s="28">
        <v>150</v>
      </c>
      <c r="K11" s="26">
        <v>6</v>
      </c>
      <c r="L11" s="28">
        <v>34</v>
      </c>
      <c r="M11" s="26">
        <v>34</v>
      </c>
    </row>
    <row r="12" spans="1:13" ht="17.850000000000001" customHeight="1">
      <c r="A12" s="3"/>
      <c r="B12" s="37" t="s">
        <v>61</v>
      </c>
      <c r="C12" s="16">
        <v>73</v>
      </c>
      <c r="D12" s="17">
        <v>13747</v>
      </c>
      <c r="E12" s="16">
        <v>25072</v>
      </c>
      <c r="F12" s="17">
        <v>3763</v>
      </c>
      <c r="G12" s="16">
        <v>125</v>
      </c>
      <c r="H12" s="17">
        <v>1768</v>
      </c>
      <c r="I12" s="16">
        <v>1338</v>
      </c>
      <c r="J12" s="17">
        <v>19647</v>
      </c>
      <c r="K12" s="16">
        <v>761</v>
      </c>
      <c r="L12" s="17">
        <v>1341</v>
      </c>
      <c r="M12" s="16">
        <v>5760</v>
      </c>
    </row>
    <row r="13" spans="1:13" ht="17.850000000000001" customHeight="1">
      <c r="A13" s="6" t="s">
        <v>67</v>
      </c>
      <c r="B13" s="20" t="s">
        <v>112</v>
      </c>
      <c r="C13" s="7" t="s">
        <v>214</v>
      </c>
      <c r="D13" s="8">
        <v>3024</v>
      </c>
      <c r="E13" s="7">
        <v>3201</v>
      </c>
      <c r="F13" s="8">
        <v>9210</v>
      </c>
      <c r="G13" s="7">
        <v>23</v>
      </c>
      <c r="H13" s="8">
        <v>58</v>
      </c>
      <c r="I13" s="7">
        <v>66</v>
      </c>
      <c r="J13" s="8">
        <v>4154</v>
      </c>
      <c r="K13" s="7">
        <v>156</v>
      </c>
      <c r="L13" s="8">
        <v>6</v>
      </c>
      <c r="M13" s="7">
        <v>1494</v>
      </c>
    </row>
    <row r="14" spans="1:13" ht="17.850000000000001" customHeight="1">
      <c r="A14" s="6"/>
      <c r="B14" s="25" t="s">
        <v>113</v>
      </c>
      <c r="C14" s="7">
        <v>5</v>
      </c>
      <c r="D14" s="8">
        <v>7844</v>
      </c>
      <c r="E14" s="7">
        <v>3452</v>
      </c>
      <c r="F14" s="8">
        <v>2901</v>
      </c>
      <c r="G14" s="7">
        <v>48</v>
      </c>
      <c r="H14" s="8">
        <v>171</v>
      </c>
      <c r="I14" s="7">
        <v>46</v>
      </c>
      <c r="J14" s="8">
        <v>8709</v>
      </c>
      <c r="K14" s="7">
        <v>258</v>
      </c>
      <c r="L14" s="8">
        <v>201</v>
      </c>
      <c r="M14" s="7">
        <v>5535</v>
      </c>
    </row>
    <row r="15" spans="1:13" ht="17.850000000000001" customHeight="1">
      <c r="A15" s="6"/>
      <c r="B15" s="25" t="s">
        <v>65</v>
      </c>
      <c r="C15" s="7">
        <v>9</v>
      </c>
      <c r="D15" s="8">
        <v>6762</v>
      </c>
      <c r="E15" s="7">
        <v>2181</v>
      </c>
      <c r="F15" s="8">
        <v>1329</v>
      </c>
      <c r="G15" s="7">
        <v>29</v>
      </c>
      <c r="H15" s="8">
        <v>99</v>
      </c>
      <c r="I15" s="7">
        <v>40</v>
      </c>
      <c r="J15" s="8">
        <v>6997</v>
      </c>
      <c r="K15" s="7">
        <v>208</v>
      </c>
      <c r="L15" s="8">
        <v>241</v>
      </c>
      <c r="M15" s="7">
        <v>5506</v>
      </c>
    </row>
    <row r="16" spans="1:13" ht="17.850000000000001" customHeight="1">
      <c r="A16" s="6"/>
      <c r="B16" s="25" t="s">
        <v>69</v>
      </c>
      <c r="C16" s="7">
        <v>19</v>
      </c>
      <c r="D16" s="8">
        <v>9000</v>
      </c>
      <c r="E16" s="7">
        <v>4265</v>
      </c>
      <c r="F16" s="8">
        <v>1312</v>
      </c>
      <c r="G16" s="7">
        <v>35</v>
      </c>
      <c r="H16" s="8">
        <v>176</v>
      </c>
      <c r="I16" s="7">
        <v>41</v>
      </c>
      <c r="J16" s="8">
        <v>11007</v>
      </c>
      <c r="K16" s="7">
        <v>396</v>
      </c>
      <c r="L16" s="8">
        <v>485</v>
      </c>
      <c r="M16" s="7">
        <v>7609</v>
      </c>
    </row>
    <row r="17" spans="1:13" ht="17.850000000000001" customHeight="1">
      <c r="A17" s="25"/>
      <c r="B17" s="25" t="s">
        <v>60</v>
      </c>
      <c r="C17" s="26">
        <v>1</v>
      </c>
      <c r="D17" s="28">
        <v>140</v>
      </c>
      <c r="E17" s="26">
        <v>226</v>
      </c>
      <c r="F17" s="28">
        <v>181</v>
      </c>
      <c r="G17" s="26">
        <v>1</v>
      </c>
      <c r="H17" s="28">
        <v>1</v>
      </c>
      <c r="I17" s="26" t="s">
        <v>214</v>
      </c>
      <c r="J17" s="28">
        <v>187</v>
      </c>
      <c r="K17" s="26">
        <v>10</v>
      </c>
      <c r="L17" s="28">
        <v>21</v>
      </c>
      <c r="M17" s="26">
        <v>75</v>
      </c>
    </row>
    <row r="18" spans="1:13" ht="17.850000000000001" customHeight="1">
      <c r="A18" s="25"/>
      <c r="B18" s="37" t="s">
        <v>61</v>
      </c>
      <c r="C18" s="16" t="s">
        <v>215</v>
      </c>
      <c r="D18" s="17">
        <v>26770</v>
      </c>
      <c r="E18" s="16">
        <v>13325</v>
      </c>
      <c r="F18" s="17">
        <v>14933</v>
      </c>
      <c r="G18" s="16">
        <v>136</v>
      </c>
      <c r="H18" s="17">
        <v>505</v>
      </c>
      <c r="I18" s="16">
        <v>193</v>
      </c>
      <c r="J18" s="17">
        <v>31054</v>
      </c>
      <c r="K18" s="16">
        <v>1028</v>
      </c>
      <c r="L18" s="17">
        <v>954</v>
      </c>
      <c r="M18" s="16">
        <v>20219</v>
      </c>
    </row>
    <row r="19" spans="1:13" ht="17.850000000000001" customHeight="1">
      <c r="A19" s="20" t="s">
        <v>60</v>
      </c>
      <c r="B19" s="20" t="s">
        <v>112</v>
      </c>
      <c r="C19" s="21">
        <v>0</v>
      </c>
      <c r="D19" s="22">
        <v>16</v>
      </c>
      <c r="E19" s="21">
        <v>15</v>
      </c>
      <c r="F19" s="22">
        <v>33</v>
      </c>
      <c r="G19" s="21" t="s">
        <v>214</v>
      </c>
      <c r="H19" s="22" t="s">
        <v>214</v>
      </c>
      <c r="I19" s="21">
        <v>1</v>
      </c>
      <c r="J19" s="22">
        <v>16</v>
      </c>
      <c r="K19" s="21" t="s">
        <v>214</v>
      </c>
      <c r="L19" s="22">
        <v>1</v>
      </c>
      <c r="M19" s="21">
        <v>5</v>
      </c>
    </row>
    <row r="20" spans="1:13" ht="17.850000000000001" customHeight="1">
      <c r="A20" s="25"/>
      <c r="B20" s="25" t="s">
        <v>113</v>
      </c>
      <c r="C20" s="26">
        <v>0</v>
      </c>
      <c r="D20" s="28">
        <v>10</v>
      </c>
      <c r="E20" s="26">
        <v>36</v>
      </c>
      <c r="F20" s="28">
        <v>14</v>
      </c>
      <c r="G20" s="26" t="s">
        <v>214</v>
      </c>
      <c r="H20" s="28">
        <v>3</v>
      </c>
      <c r="I20" s="26">
        <v>6</v>
      </c>
      <c r="J20" s="28">
        <v>31</v>
      </c>
      <c r="K20" s="26">
        <v>1</v>
      </c>
      <c r="L20" s="28">
        <v>3</v>
      </c>
      <c r="M20" s="26">
        <v>4</v>
      </c>
    </row>
    <row r="21" spans="1:13" ht="17.850000000000001" customHeight="1">
      <c r="A21" s="25"/>
      <c r="B21" s="25" t="s">
        <v>65</v>
      </c>
      <c r="C21" s="26">
        <v>0</v>
      </c>
      <c r="D21" s="28">
        <v>11</v>
      </c>
      <c r="E21" s="26">
        <v>19</v>
      </c>
      <c r="F21" s="28">
        <v>2</v>
      </c>
      <c r="G21" s="26" t="s">
        <v>214</v>
      </c>
      <c r="H21" s="28" t="s">
        <v>214</v>
      </c>
      <c r="I21" s="26" t="s">
        <v>214</v>
      </c>
      <c r="J21" s="28">
        <v>24</v>
      </c>
      <c r="K21" s="26">
        <v>2</v>
      </c>
      <c r="L21" s="28">
        <v>1</v>
      </c>
      <c r="M21" s="26">
        <v>10</v>
      </c>
    </row>
    <row r="22" spans="1:13" ht="17.850000000000001" customHeight="1">
      <c r="A22" s="25"/>
      <c r="B22" s="25" t="s">
        <v>69</v>
      </c>
      <c r="C22" s="26">
        <v>0</v>
      </c>
      <c r="D22" s="28">
        <v>22</v>
      </c>
      <c r="E22" s="26">
        <v>42</v>
      </c>
      <c r="F22" s="28">
        <v>4</v>
      </c>
      <c r="G22" s="26" t="s">
        <v>214</v>
      </c>
      <c r="H22" s="28" t="s">
        <v>214</v>
      </c>
      <c r="I22" s="26">
        <v>2</v>
      </c>
      <c r="J22" s="28">
        <v>51</v>
      </c>
      <c r="K22" s="26">
        <v>2</v>
      </c>
      <c r="L22" s="28">
        <v>2</v>
      </c>
      <c r="M22" s="26">
        <v>12</v>
      </c>
    </row>
    <row r="23" spans="1:13" ht="17.850000000000001" customHeight="1">
      <c r="A23" s="25"/>
      <c r="B23" s="25" t="s">
        <v>60</v>
      </c>
      <c r="C23" s="26">
        <v>0</v>
      </c>
      <c r="D23" s="28">
        <v>11</v>
      </c>
      <c r="E23" s="26">
        <v>102</v>
      </c>
      <c r="F23" s="28">
        <v>15</v>
      </c>
      <c r="G23" s="26" t="s">
        <v>214</v>
      </c>
      <c r="H23" s="28">
        <v>181</v>
      </c>
      <c r="I23" s="26">
        <v>7</v>
      </c>
      <c r="J23" s="28">
        <v>273</v>
      </c>
      <c r="K23" s="26">
        <v>25</v>
      </c>
      <c r="L23" s="28">
        <v>2004</v>
      </c>
      <c r="M23" s="26" t="s">
        <v>214</v>
      </c>
    </row>
    <row r="24" spans="1:13" ht="17.850000000000001" customHeight="1">
      <c r="A24" s="3"/>
      <c r="B24" s="37" t="s">
        <v>61</v>
      </c>
      <c r="C24" s="16">
        <v>0</v>
      </c>
      <c r="D24" s="17">
        <v>70</v>
      </c>
      <c r="E24" s="16">
        <v>214</v>
      </c>
      <c r="F24" s="17">
        <v>68</v>
      </c>
      <c r="G24" s="16" t="s">
        <v>215</v>
      </c>
      <c r="H24" s="17">
        <v>184</v>
      </c>
      <c r="I24" s="16">
        <v>16</v>
      </c>
      <c r="J24" s="17">
        <v>395</v>
      </c>
      <c r="K24" s="16">
        <v>30</v>
      </c>
      <c r="L24" s="17">
        <v>2011</v>
      </c>
      <c r="M24" s="16">
        <v>31</v>
      </c>
    </row>
    <row r="25" spans="1:13" ht="17.850000000000001" customHeight="1">
      <c r="A25" s="36" t="s">
        <v>61</v>
      </c>
      <c r="B25" s="20" t="s">
        <v>112</v>
      </c>
      <c r="C25" s="21" t="s">
        <v>215</v>
      </c>
      <c r="D25" s="22">
        <v>5513</v>
      </c>
      <c r="E25" s="21">
        <v>7507</v>
      </c>
      <c r="F25" s="22">
        <v>12088</v>
      </c>
      <c r="G25" s="21">
        <v>37</v>
      </c>
      <c r="H25" s="22">
        <v>503</v>
      </c>
      <c r="I25" s="21">
        <v>374</v>
      </c>
      <c r="J25" s="22">
        <v>7092</v>
      </c>
      <c r="K25" s="21">
        <v>262</v>
      </c>
      <c r="L25" s="22">
        <v>17</v>
      </c>
      <c r="M25" s="21">
        <v>2487</v>
      </c>
    </row>
    <row r="26" spans="1:13" ht="17.850000000000001" customHeight="1">
      <c r="A26" s="25"/>
      <c r="B26" s="25" t="s">
        <v>113</v>
      </c>
      <c r="C26" s="26">
        <v>23</v>
      </c>
      <c r="D26" s="28">
        <v>10933</v>
      </c>
      <c r="E26" s="26">
        <v>9840</v>
      </c>
      <c r="F26" s="28">
        <v>3295</v>
      </c>
      <c r="G26" s="26">
        <v>100</v>
      </c>
      <c r="H26" s="28">
        <v>756</v>
      </c>
      <c r="I26" s="26">
        <v>789</v>
      </c>
      <c r="J26" s="28">
        <v>13206</v>
      </c>
      <c r="K26" s="26">
        <v>447</v>
      </c>
      <c r="L26" s="28">
        <v>424</v>
      </c>
      <c r="M26" s="26">
        <v>6354</v>
      </c>
    </row>
    <row r="27" spans="1:13" ht="17.850000000000001" customHeight="1">
      <c r="A27" s="25"/>
      <c r="B27" s="25" t="s">
        <v>65</v>
      </c>
      <c r="C27" s="26">
        <v>28</v>
      </c>
      <c r="D27" s="28">
        <v>9354</v>
      </c>
      <c r="E27" s="26">
        <v>6912</v>
      </c>
      <c r="F27" s="28">
        <v>1566</v>
      </c>
      <c r="G27" s="26">
        <v>58</v>
      </c>
      <c r="H27" s="28">
        <v>396</v>
      </c>
      <c r="I27" s="26">
        <v>165</v>
      </c>
      <c r="J27" s="28">
        <v>10769</v>
      </c>
      <c r="K27" s="26">
        <v>341</v>
      </c>
      <c r="L27" s="28">
        <v>580</v>
      </c>
      <c r="M27" s="26">
        <v>6508</v>
      </c>
    </row>
    <row r="28" spans="1:13" ht="17.850000000000001" customHeight="1">
      <c r="A28" s="25"/>
      <c r="B28" s="25" t="s">
        <v>69</v>
      </c>
      <c r="C28" s="26">
        <v>48</v>
      </c>
      <c r="D28" s="28">
        <v>14534</v>
      </c>
      <c r="E28" s="26">
        <v>13657</v>
      </c>
      <c r="F28" s="28">
        <v>1558</v>
      </c>
      <c r="G28" s="26">
        <v>63</v>
      </c>
      <c r="H28" s="28">
        <v>608</v>
      </c>
      <c r="I28" s="26">
        <v>203</v>
      </c>
      <c r="J28" s="28">
        <v>19419</v>
      </c>
      <c r="K28" s="26">
        <v>728</v>
      </c>
      <c r="L28" s="28">
        <v>1226</v>
      </c>
      <c r="M28" s="26">
        <v>10552</v>
      </c>
    </row>
    <row r="29" spans="1:13" ht="17.850000000000001" customHeight="1">
      <c r="A29" s="25"/>
      <c r="B29" s="25" t="s">
        <v>60</v>
      </c>
      <c r="C29" s="26">
        <v>1</v>
      </c>
      <c r="D29" s="28">
        <v>253</v>
      </c>
      <c r="E29" s="26">
        <v>695</v>
      </c>
      <c r="F29" s="28">
        <v>257</v>
      </c>
      <c r="G29" s="26">
        <v>3</v>
      </c>
      <c r="H29" s="28">
        <v>194</v>
      </c>
      <c r="I29" s="26">
        <v>16</v>
      </c>
      <c r="J29" s="28">
        <v>610</v>
      </c>
      <c r="K29" s="26">
        <v>41</v>
      </c>
      <c r="L29" s="28">
        <v>2059</v>
      </c>
      <c r="M29" s="26">
        <v>109</v>
      </c>
    </row>
    <row r="30" spans="1:13" ht="17.850000000000001" customHeight="1">
      <c r="A30" s="3"/>
      <c r="B30" s="37" t="s">
        <v>61</v>
      </c>
      <c r="C30" s="16" t="s">
        <v>215</v>
      </c>
      <c r="D30" s="17">
        <v>40587</v>
      </c>
      <c r="E30" s="16">
        <v>38611</v>
      </c>
      <c r="F30" s="17">
        <v>18764</v>
      </c>
      <c r="G30" s="16">
        <v>261</v>
      </c>
      <c r="H30" s="17">
        <v>2457</v>
      </c>
      <c r="I30" s="16">
        <v>1547</v>
      </c>
      <c r="J30" s="17">
        <v>51096</v>
      </c>
      <c r="K30" s="16">
        <v>1819</v>
      </c>
      <c r="L30" s="17">
        <v>4306</v>
      </c>
      <c r="M30" s="16">
        <v>26010</v>
      </c>
    </row>
    <row r="31" spans="1:13">
      <c r="A31" s="25"/>
      <c r="B31" s="41"/>
      <c r="C31" s="35"/>
      <c r="D31" s="35"/>
      <c r="E31" s="35"/>
      <c r="F31" s="35"/>
      <c r="G31" s="35"/>
      <c r="H31" s="35"/>
      <c r="I31" s="35"/>
      <c r="J31" s="35"/>
      <c r="K31" s="35"/>
      <c r="L31" s="35"/>
      <c r="M31" s="35"/>
    </row>
    <row r="32" spans="1:13">
      <c r="A32" s="81" t="s">
        <v>102</v>
      </c>
      <c r="B32" s="4"/>
      <c r="C32" s="4"/>
      <c r="D32" s="4"/>
      <c r="E32" s="4"/>
      <c r="F32" s="4"/>
      <c r="G32" s="4"/>
      <c r="H32" s="4"/>
      <c r="I32" s="4"/>
      <c r="J32" s="4"/>
      <c r="K32" s="4"/>
      <c r="L32" s="4"/>
      <c r="M32" s="4"/>
    </row>
    <row r="33" spans="1:1">
      <c r="A33" s="82"/>
    </row>
    <row r="34" spans="1:1">
      <c r="A34" s="83" t="s">
        <v>117</v>
      </c>
    </row>
    <row r="35" spans="1:1">
      <c r="A35" s="83" t="s">
        <v>114</v>
      </c>
    </row>
    <row r="37" spans="1:1">
      <c r="A37" s="31" t="s">
        <v>39</v>
      </c>
    </row>
    <row r="38" spans="1:1">
      <c r="A38" s="31" t="s">
        <v>38</v>
      </c>
    </row>
    <row r="39" spans="1:1">
      <c r="A39" s="4"/>
    </row>
    <row r="40" spans="1:1">
      <c r="A40" s="135"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H1" r:id="rId1" display="Definitions an Explanations" xr:uid="{00000000-0004-0000-0200-000000000000}"/>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bcsr@dcj.nsw.gov.au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I46"/>
  <sheetViews>
    <sheetView zoomScaleNormal="10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3.42578125" customWidth="1"/>
    <col min="2" max="2" width="21" customWidth="1"/>
    <col min="3" max="11" width="14.28515625" customWidth="1"/>
    <col min="12" max="35" width="14.42578125" customWidth="1"/>
  </cols>
  <sheetData>
    <row r="1" spans="1:35" ht="20.25">
      <c r="A1" s="2" t="s">
        <v>216</v>
      </c>
      <c r="G1" s="128" t="s">
        <v>126</v>
      </c>
    </row>
    <row r="2" spans="1:35" ht="10.15" customHeight="1"/>
    <row r="3" spans="1:35" ht="20.45" customHeight="1">
      <c r="A3" s="65" t="s">
        <v>122</v>
      </c>
      <c r="B3" s="5"/>
      <c r="C3" s="5"/>
      <c r="D3" s="5"/>
      <c r="E3" s="5"/>
      <c r="F3" s="5"/>
      <c r="G3" s="5"/>
      <c r="H3" s="5"/>
      <c r="I3" s="5"/>
      <c r="J3" s="5"/>
      <c r="K3" s="5"/>
      <c r="L3" s="5"/>
    </row>
    <row r="4" spans="1:35" ht="9.75" customHeight="1">
      <c r="A4" s="65"/>
      <c r="B4" s="5"/>
      <c r="C4" s="5"/>
      <c r="D4" s="5"/>
      <c r="E4" s="5"/>
      <c r="F4" s="5"/>
      <c r="G4" s="5"/>
      <c r="H4" s="5"/>
      <c r="I4" s="5"/>
      <c r="J4" s="5"/>
      <c r="K4" s="5"/>
      <c r="L4" s="5"/>
    </row>
    <row r="5" spans="1:35" ht="20.45" customHeight="1">
      <c r="A5" s="61" t="s">
        <v>208</v>
      </c>
      <c r="B5" s="5"/>
      <c r="C5" s="43"/>
      <c r="D5" s="43"/>
      <c r="E5" s="43"/>
      <c r="F5" s="43"/>
      <c r="G5" s="43"/>
      <c r="H5" s="43"/>
      <c r="I5" s="43"/>
      <c r="J5" s="43"/>
      <c r="K5" s="43"/>
      <c r="L5" s="43"/>
    </row>
    <row r="6" spans="1:35" ht="51">
      <c r="A6" s="88" t="s">
        <v>120</v>
      </c>
      <c r="B6" s="88" t="s">
        <v>121</v>
      </c>
      <c r="C6" s="74" t="s">
        <v>136</v>
      </c>
      <c r="D6" s="58" t="s">
        <v>131</v>
      </c>
      <c r="E6" s="74" t="s">
        <v>132</v>
      </c>
      <c r="F6" s="46" t="s">
        <v>13</v>
      </c>
      <c r="G6" s="74" t="s">
        <v>40</v>
      </c>
      <c r="H6" s="46" t="s">
        <v>14</v>
      </c>
      <c r="I6" s="74" t="s">
        <v>41</v>
      </c>
      <c r="J6" s="46" t="s">
        <v>15</v>
      </c>
      <c r="K6" s="74" t="s">
        <v>137</v>
      </c>
      <c r="L6" s="46" t="s">
        <v>16</v>
      </c>
      <c r="M6" s="74" t="s">
        <v>4</v>
      </c>
      <c r="N6" s="58" t="s">
        <v>5</v>
      </c>
      <c r="O6" s="74" t="s">
        <v>17</v>
      </c>
      <c r="P6" s="46" t="s">
        <v>6</v>
      </c>
      <c r="Q6" s="74" t="s">
        <v>7</v>
      </c>
      <c r="R6" s="46" t="s">
        <v>8</v>
      </c>
      <c r="S6" s="74" t="s">
        <v>9</v>
      </c>
      <c r="T6" s="46" t="s">
        <v>10</v>
      </c>
      <c r="U6" s="74" t="s">
        <v>18</v>
      </c>
      <c r="V6" s="46" t="s">
        <v>11</v>
      </c>
      <c r="W6" s="74" t="s">
        <v>19</v>
      </c>
      <c r="X6" s="46" t="s">
        <v>20</v>
      </c>
      <c r="Y6" s="74" t="s">
        <v>12</v>
      </c>
      <c r="Z6" s="46" t="s">
        <v>21</v>
      </c>
      <c r="AA6" s="74" t="s">
        <v>22</v>
      </c>
      <c r="AB6" s="46" t="s">
        <v>23</v>
      </c>
      <c r="AC6" s="74" t="s">
        <v>26</v>
      </c>
      <c r="AD6" s="46" t="s">
        <v>27</v>
      </c>
      <c r="AE6" s="74" t="s">
        <v>28</v>
      </c>
      <c r="AF6" s="46" t="s">
        <v>29</v>
      </c>
      <c r="AG6" s="74" t="s">
        <v>30</v>
      </c>
      <c r="AH6" s="46" t="s">
        <v>32</v>
      </c>
      <c r="AI6" s="74" t="s">
        <v>33</v>
      </c>
    </row>
    <row r="7" spans="1:35" ht="17.850000000000001" customHeight="1">
      <c r="A7" s="25" t="s">
        <v>62</v>
      </c>
      <c r="B7" s="25" t="s">
        <v>68</v>
      </c>
      <c r="C7" s="26">
        <v>7</v>
      </c>
      <c r="D7" s="28">
        <v>682</v>
      </c>
      <c r="E7" s="26">
        <v>1373</v>
      </c>
      <c r="F7" s="28">
        <v>98</v>
      </c>
      <c r="G7" s="26">
        <v>219</v>
      </c>
      <c r="H7" s="28">
        <v>4</v>
      </c>
      <c r="I7" s="26">
        <v>520</v>
      </c>
      <c r="J7" s="28">
        <v>11</v>
      </c>
      <c r="K7" s="26">
        <v>1203</v>
      </c>
      <c r="L7" s="28">
        <v>29</v>
      </c>
      <c r="M7" s="26">
        <v>1100</v>
      </c>
      <c r="N7" s="28">
        <v>753</v>
      </c>
      <c r="O7" s="26">
        <v>301</v>
      </c>
      <c r="P7" s="28">
        <v>986</v>
      </c>
      <c r="Q7" s="26">
        <v>344</v>
      </c>
      <c r="R7" s="28">
        <v>1100</v>
      </c>
      <c r="S7" s="26">
        <v>86</v>
      </c>
      <c r="T7" s="28">
        <v>79</v>
      </c>
      <c r="U7" s="26">
        <v>0</v>
      </c>
      <c r="V7" s="28">
        <v>338</v>
      </c>
      <c r="W7" s="26">
        <v>240</v>
      </c>
      <c r="X7" s="28">
        <v>100</v>
      </c>
      <c r="Y7" s="26">
        <v>1157</v>
      </c>
      <c r="Z7" s="28">
        <v>810</v>
      </c>
      <c r="AA7" s="26">
        <v>469</v>
      </c>
      <c r="AB7" s="28">
        <v>1478</v>
      </c>
      <c r="AC7" s="26">
        <v>0</v>
      </c>
      <c r="AD7" s="28">
        <v>82</v>
      </c>
      <c r="AE7" s="26">
        <v>52</v>
      </c>
      <c r="AF7" s="28">
        <v>1</v>
      </c>
      <c r="AG7" s="26">
        <v>1729</v>
      </c>
      <c r="AH7" s="28">
        <v>3787</v>
      </c>
      <c r="AI7" s="26">
        <v>572</v>
      </c>
    </row>
    <row r="8" spans="1:35" ht="17.850000000000001" customHeight="1">
      <c r="A8" s="5"/>
      <c r="B8" s="25" t="s">
        <v>63</v>
      </c>
      <c r="C8" s="26">
        <v>4</v>
      </c>
      <c r="D8" s="28">
        <v>405</v>
      </c>
      <c r="E8" s="26">
        <v>336</v>
      </c>
      <c r="F8" s="28">
        <v>45</v>
      </c>
      <c r="G8" s="26">
        <v>96</v>
      </c>
      <c r="H8" s="28">
        <v>6</v>
      </c>
      <c r="I8" s="26">
        <v>97</v>
      </c>
      <c r="J8" s="28">
        <v>2</v>
      </c>
      <c r="K8" s="26">
        <v>566</v>
      </c>
      <c r="L8" s="28">
        <v>16</v>
      </c>
      <c r="M8" s="26">
        <v>231</v>
      </c>
      <c r="N8" s="28">
        <v>98</v>
      </c>
      <c r="O8" s="26">
        <v>111</v>
      </c>
      <c r="P8" s="28">
        <v>179</v>
      </c>
      <c r="Q8" s="26">
        <v>73</v>
      </c>
      <c r="R8" s="28">
        <v>212</v>
      </c>
      <c r="S8" s="26">
        <v>25</v>
      </c>
      <c r="T8" s="28">
        <v>10</v>
      </c>
      <c r="U8" s="26">
        <v>0</v>
      </c>
      <c r="V8" s="28">
        <v>116</v>
      </c>
      <c r="W8" s="26">
        <v>57</v>
      </c>
      <c r="X8" s="28">
        <v>17</v>
      </c>
      <c r="Y8" s="26">
        <v>268</v>
      </c>
      <c r="Z8" s="28">
        <v>881</v>
      </c>
      <c r="AA8" s="26">
        <v>165</v>
      </c>
      <c r="AB8" s="28">
        <v>342</v>
      </c>
      <c r="AC8" s="26">
        <v>0</v>
      </c>
      <c r="AD8" s="28">
        <v>80</v>
      </c>
      <c r="AE8" s="26">
        <v>14</v>
      </c>
      <c r="AF8" s="28">
        <v>0</v>
      </c>
      <c r="AG8" s="26">
        <v>877</v>
      </c>
      <c r="AH8" s="28">
        <v>1241</v>
      </c>
      <c r="AI8" s="26">
        <v>228</v>
      </c>
    </row>
    <row r="9" spans="1:35" ht="17.850000000000001" customHeight="1">
      <c r="A9" s="5"/>
      <c r="B9" s="25" t="s">
        <v>64</v>
      </c>
      <c r="C9" s="26">
        <v>62</v>
      </c>
      <c r="D9" s="28">
        <v>2748</v>
      </c>
      <c r="E9" s="26">
        <v>1596</v>
      </c>
      <c r="F9" s="28">
        <v>280</v>
      </c>
      <c r="G9" s="26">
        <v>544</v>
      </c>
      <c r="H9" s="28">
        <v>52</v>
      </c>
      <c r="I9" s="26">
        <v>275</v>
      </c>
      <c r="J9" s="28">
        <v>3</v>
      </c>
      <c r="K9" s="26">
        <v>3308</v>
      </c>
      <c r="L9" s="28">
        <v>80</v>
      </c>
      <c r="M9" s="26">
        <v>590</v>
      </c>
      <c r="N9" s="28">
        <v>306</v>
      </c>
      <c r="O9" s="26">
        <v>774</v>
      </c>
      <c r="P9" s="28">
        <v>499</v>
      </c>
      <c r="Q9" s="26">
        <v>248</v>
      </c>
      <c r="R9" s="28">
        <v>1536</v>
      </c>
      <c r="S9" s="26">
        <v>137</v>
      </c>
      <c r="T9" s="28">
        <v>63</v>
      </c>
      <c r="U9" s="26">
        <v>1</v>
      </c>
      <c r="V9" s="28">
        <v>845</v>
      </c>
      <c r="W9" s="26">
        <v>320</v>
      </c>
      <c r="X9" s="28">
        <v>72</v>
      </c>
      <c r="Y9" s="26">
        <v>1132</v>
      </c>
      <c r="Z9" s="28">
        <v>4263</v>
      </c>
      <c r="AA9" s="26">
        <v>862</v>
      </c>
      <c r="AB9" s="28">
        <v>1310</v>
      </c>
      <c r="AC9" s="26">
        <v>2</v>
      </c>
      <c r="AD9" s="28">
        <v>479</v>
      </c>
      <c r="AE9" s="26">
        <v>71</v>
      </c>
      <c r="AF9" s="28">
        <v>1</v>
      </c>
      <c r="AG9" s="26">
        <v>4940</v>
      </c>
      <c r="AH9" s="28">
        <v>5418</v>
      </c>
      <c r="AI9" s="26">
        <v>1079</v>
      </c>
    </row>
    <row r="10" spans="1:35" ht="17.850000000000001" customHeight="1">
      <c r="A10" s="5"/>
      <c r="B10" s="25" t="s">
        <v>65</v>
      </c>
      <c r="C10" s="26">
        <v>32</v>
      </c>
      <c r="D10" s="28">
        <v>3105</v>
      </c>
      <c r="E10" s="26">
        <v>1399</v>
      </c>
      <c r="F10" s="28">
        <v>224</v>
      </c>
      <c r="G10" s="26">
        <v>571</v>
      </c>
      <c r="H10" s="28">
        <v>51</v>
      </c>
      <c r="I10" s="26">
        <v>174</v>
      </c>
      <c r="J10" s="28">
        <v>6</v>
      </c>
      <c r="K10" s="26">
        <v>3567</v>
      </c>
      <c r="L10" s="28">
        <v>98</v>
      </c>
      <c r="M10" s="26">
        <v>809</v>
      </c>
      <c r="N10" s="28">
        <v>432</v>
      </c>
      <c r="O10" s="26">
        <v>1179</v>
      </c>
      <c r="P10" s="28">
        <v>441</v>
      </c>
      <c r="Q10" s="26">
        <v>408</v>
      </c>
      <c r="R10" s="28">
        <v>2058</v>
      </c>
      <c r="S10" s="26">
        <v>229</v>
      </c>
      <c r="T10" s="28">
        <v>49</v>
      </c>
      <c r="U10" s="26">
        <v>0</v>
      </c>
      <c r="V10" s="28">
        <v>1037</v>
      </c>
      <c r="W10" s="26">
        <v>517</v>
      </c>
      <c r="X10" s="28">
        <v>50</v>
      </c>
      <c r="Y10" s="26">
        <v>901</v>
      </c>
      <c r="Z10" s="28">
        <v>3411</v>
      </c>
      <c r="AA10" s="26">
        <v>775</v>
      </c>
      <c r="AB10" s="28">
        <v>1289</v>
      </c>
      <c r="AC10" s="26">
        <v>5</v>
      </c>
      <c r="AD10" s="28">
        <v>391</v>
      </c>
      <c r="AE10" s="26">
        <v>58</v>
      </c>
      <c r="AF10" s="28">
        <v>0</v>
      </c>
      <c r="AG10" s="26">
        <v>6125</v>
      </c>
      <c r="AH10" s="28">
        <v>5092</v>
      </c>
      <c r="AI10" s="26">
        <v>1010</v>
      </c>
    </row>
    <row r="11" spans="1:35" ht="17.850000000000001" customHeight="1">
      <c r="A11" s="5"/>
      <c r="B11" s="25" t="s">
        <v>69</v>
      </c>
      <c r="C11" s="26">
        <v>13</v>
      </c>
      <c r="D11" s="28">
        <v>4202</v>
      </c>
      <c r="E11" s="26">
        <v>2209</v>
      </c>
      <c r="F11" s="28">
        <v>343</v>
      </c>
      <c r="G11" s="26">
        <v>910</v>
      </c>
      <c r="H11" s="28">
        <v>30</v>
      </c>
      <c r="I11" s="26">
        <v>97</v>
      </c>
      <c r="J11" s="28">
        <v>11</v>
      </c>
      <c r="K11" s="26">
        <v>4978</v>
      </c>
      <c r="L11" s="28">
        <v>99</v>
      </c>
      <c r="M11" s="26">
        <v>524</v>
      </c>
      <c r="N11" s="28">
        <v>489</v>
      </c>
      <c r="O11" s="26">
        <v>1397</v>
      </c>
      <c r="P11" s="28">
        <v>249</v>
      </c>
      <c r="Q11" s="26">
        <v>260</v>
      </c>
      <c r="R11" s="28">
        <v>2394</v>
      </c>
      <c r="S11" s="26">
        <v>209</v>
      </c>
      <c r="T11" s="28">
        <v>52</v>
      </c>
      <c r="U11" s="26">
        <v>5</v>
      </c>
      <c r="V11" s="28">
        <v>772</v>
      </c>
      <c r="W11" s="26">
        <v>595</v>
      </c>
      <c r="X11" s="28">
        <v>88</v>
      </c>
      <c r="Y11" s="26">
        <v>1091</v>
      </c>
      <c r="Z11" s="28">
        <v>4236</v>
      </c>
      <c r="AA11" s="26">
        <v>1197</v>
      </c>
      <c r="AB11" s="28">
        <v>1697</v>
      </c>
      <c r="AC11" s="26">
        <v>3</v>
      </c>
      <c r="AD11" s="28">
        <v>432</v>
      </c>
      <c r="AE11" s="26">
        <v>130</v>
      </c>
      <c r="AF11" s="28">
        <v>1</v>
      </c>
      <c r="AG11" s="26">
        <v>8109</v>
      </c>
      <c r="AH11" s="28">
        <v>7047</v>
      </c>
      <c r="AI11" s="26">
        <v>1927</v>
      </c>
    </row>
    <row r="12" spans="1:35" ht="17.850000000000001" customHeight="1">
      <c r="A12" s="5"/>
      <c r="B12" s="25" t="s">
        <v>66</v>
      </c>
      <c r="C12" s="26">
        <v>1</v>
      </c>
      <c r="D12" s="28">
        <v>17</v>
      </c>
      <c r="E12" s="26">
        <v>22</v>
      </c>
      <c r="F12" s="28">
        <v>1</v>
      </c>
      <c r="G12" s="26">
        <v>2</v>
      </c>
      <c r="H12" s="28">
        <v>0</v>
      </c>
      <c r="I12" s="26">
        <v>2</v>
      </c>
      <c r="J12" s="28">
        <v>0</v>
      </c>
      <c r="K12" s="26">
        <v>12</v>
      </c>
      <c r="L12" s="28">
        <v>0</v>
      </c>
      <c r="M12" s="26">
        <v>4</v>
      </c>
      <c r="N12" s="28">
        <v>5</v>
      </c>
      <c r="O12" s="26">
        <v>2</v>
      </c>
      <c r="P12" s="28">
        <v>3</v>
      </c>
      <c r="Q12" s="26">
        <v>1</v>
      </c>
      <c r="R12" s="28">
        <v>6</v>
      </c>
      <c r="S12" s="26">
        <v>0</v>
      </c>
      <c r="T12" s="28">
        <v>3</v>
      </c>
      <c r="U12" s="26">
        <v>0</v>
      </c>
      <c r="V12" s="28">
        <v>2</v>
      </c>
      <c r="W12" s="26">
        <v>0</v>
      </c>
      <c r="X12" s="28">
        <v>1</v>
      </c>
      <c r="Y12" s="26">
        <v>9</v>
      </c>
      <c r="Z12" s="28">
        <v>18</v>
      </c>
      <c r="AA12" s="26">
        <v>4</v>
      </c>
      <c r="AB12" s="28">
        <v>10</v>
      </c>
      <c r="AC12" s="26">
        <v>0</v>
      </c>
      <c r="AD12" s="28">
        <v>1</v>
      </c>
      <c r="AE12" s="26">
        <v>0</v>
      </c>
      <c r="AF12" s="28">
        <v>0</v>
      </c>
      <c r="AG12" s="26">
        <v>15</v>
      </c>
      <c r="AH12" s="28">
        <v>24</v>
      </c>
      <c r="AI12" s="26">
        <v>3</v>
      </c>
    </row>
    <row r="13" spans="1:35" ht="17.850000000000001" customHeight="1">
      <c r="A13" s="5"/>
      <c r="B13" s="37" t="s">
        <v>61</v>
      </c>
      <c r="C13" s="16">
        <v>119</v>
      </c>
      <c r="D13" s="17">
        <v>11159</v>
      </c>
      <c r="E13" s="16">
        <v>6935</v>
      </c>
      <c r="F13" s="17">
        <v>991</v>
      </c>
      <c r="G13" s="16">
        <v>2342</v>
      </c>
      <c r="H13" s="17">
        <v>143</v>
      </c>
      <c r="I13" s="16">
        <v>1165</v>
      </c>
      <c r="J13" s="17">
        <v>33</v>
      </c>
      <c r="K13" s="16">
        <v>13634</v>
      </c>
      <c r="L13" s="17">
        <v>322</v>
      </c>
      <c r="M13" s="16">
        <v>3258</v>
      </c>
      <c r="N13" s="17">
        <v>2083</v>
      </c>
      <c r="O13" s="16">
        <v>3764</v>
      </c>
      <c r="P13" s="17">
        <v>2357</v>
      </c>
      <c r="Q13" s="16">
        <v>1334</v>
      </c>
      <c r="R13" s="17">
        <v>7306</v>
      </c>
      <c r="S13" s="16">
        <v>686</v>
      </c>
      <c r="T13" s="17">
        <v>256</v>
      </c>
      <c r="U13" s="16">
        <v>6</v>
      </c>
      <c r="V13" s="17">
        <v>3110</v>
      </c>
      <c r="W13" s="16">
        <v>1729</v>
      </c>
      <c r="X13" s="17">
        <v>328</v>
      </c>
      <c r="Y13" s="16">
        <v>4558</v>
      </c>
      <c r="Z13" s="17">
        <v>13619</v>
      </c>
      <c r="AA13" s="16">
        <v>3472</v>
      </c>
      <c r="AB13" s="17">
        <v>6126</v>
      </c>
      <c r="AC13" s="16">
        <v>10</v>
      </c>
      <c r="AD13" s="17">
        <v>1465</v>
      </c>
      <c r="AE13" s="16">
        <v>325</v>
      </c>
      <c r="AF13" s="17">
        <v>3</v>
      </c>
      <c r="AG13" s="16">
        <v>21795</v>
      </c>
      <c r="AH13" s="17">
        <v>22609</v>
      </c>
      <c r="AI13" s="16">
        <v>4819</v>
      </c>
    </row>
    <row r="14" spans="1:35" ht="17.850000000000001" customHeight="1">
      <c r="A14" s="20" t="s">
        <v>67</v>
      </c>
      <c r="B14" s="20" t="s">
        <v>68</v>
      </c>
      <c r="C14" s="21">
        <v>5</v>
      </c>
      <c r="D14" s="22">
        <v>527</v>
      </c>
      <c r="E14" s="21">
        <v>1230</v>
      </c>
      <c r="F14" s="22">
        <v>78</v>
      </c>
      <c r="G14" s="21">
        <v>12</v>
      </c>
      <c r="H14" s="22">
        <v>5</v>
      </c>
      <c r="I14" s="21">
        <v>114</v>
      </c>
      <c r="J14" s="22">
        <v>0</v>
      </c>
      <c r="K14" s="21">
        <v>639</v>
      </c>
      <c r="L14" s="22">
        <v>7</v>
      </c>
      <c r="M14" s="21">
        <v>154</v>
      </c>
      <c r="N14" s="22">
        <v>106</v>
      </c>
      <c r="O14" s="21">
        <v>104</v>
      </c>
      <c r="P14" s="22">
        <v>213</v>
      </c>
      <c r="Q14" s="21">
        <v>41</v>
      </c>
      <c r="R14" s="22">
        <v>907</v>
      </c>
      <c r="S14" s="21">
        <v>23</v>
      </c>
      <c r="T14" s="22">
        <v>27</v>
      </c>
      <c r="U14" s="21">
        <v>0</v>
      </c>
      <c r="V14" s="22">
        <v>82</v>
      </c>
      <c r="W14" s="21">
        <v>85</v>
      </c>
      <c r="X14" s="22">
        <v>37</v>
      </c>
      <c r="Y14" s="21">
        <v>347</v>
      </c>
      <c r="Z14" s="22">
        <v>212</v>
      </c>
      <c r="AA14" s="21">
        <v>45</v>
      </c>
      <c r="AB14" s="22">
        <v>439</v>
      </c>
      <c r="AC14" s="21">
        <v>0</v>
      </c>
      <c r="AD14" s="22">
        <v>19</v>
      </c>
      <c r="AE14" s="21">
        <v>31</v>
      </c>
      <c r="AF14" s="22">
        <v>0</v>
      </c>
      <c r="AG14" s="21">
        <v>668</v>
      </c>
      <c r="AH14" s="22">
        <v>1793</v>
      </c>
      <c r="AI14" s="21">
        <v>71</v>
      </c>
    </row>
    <row r="15" spans="1:35" ht="17.850000000000001" customHeight="1">
      <c r="A15" s="5"/>
      <c r="B15" s="25" t="s">
        <v>63</v>
      </c>
      <c r="C15" s="26">
        <v>0</v>
      </c>
      <c r="D15" s="28">
        <v>244</v>
      </c>
      <c r="E15" s="26">
        <v>174</v>
      </c>
      <c r="F15" s="28">
        <v>21</v>
      </c>
      <c r="G15" s="26">
        <v>4</v>
      </c>
      <c r="H15" s="28">
        <v>1</v>
      </c>
      <c r="I15" s="26">
        <v>13</v>
      </c>
      <c r="J15" s="28">
        <v>0</v>
      </c>
      <c r="K15" s="26">
        <v>191</v>
      </c>
      <c r="L15" s="28">
        <v>3</v>
      </c>
      <c r="M15" s="26">
        <v>38</v>
      </c>
      <c r="N15" s="28">
        <v>14</v>
      </c>
      <c r="O15" s="26">
        <v>33</v>
      </c>
      <c r="P15" s="28">
        <v>34</v>
      </c>
      <c r="Q15" s="26">
        <v>9</v>
      </c>
      <c r="R15" s="28">
        <v>196</v>
      </c>
      <c r="S15" s="26">
        <v>9</v>
      </c>
      <c r="T15" s="28">
        <v>1</v>
      </c>
      <c r="U15" s="26">
        <v>0</v>
      </c>
      <c r="V15" s="28">
        <v>40</v>
      </c>
      <c r="W15" s="26">
        <v>18</v>
      </c>
      <c r="X15" s="28">
        <v>0</v>
      </c>
      <c r="Y15" s="26">
        <v>66</v>
      </c>
      <c r="Z15" s="28">
        <v>211</v>
      </c>
      <c r="AA15" s="26">
        <v>26</v>
      </c>
      <c r="AB15" s="28">
        <v>94</v>
      </c>
      <c r="AC15" s="26">
        <v>0</v>
      </c>
      <c r="AD15" s="28">
        <v>17</v>
      </c>
      <c r="AE15" s="26">
        <v>0</v>
      </c>
      <c r="AF15" s="28">
        <v>0</v>
      </c>
      <c r="AG15" s="26">
        <v>256</v>
      </c>
      <c r="AH15" s="28">
        <v>548</v>
      </c>
      <c r="AI15" s="26">
        <v>31</v>
      </c>
    </row>
    <row r="16" spans="1:35" ht="17.850000000000001" customHeight="1">
      <c r="A16" s="5"/>
      <c r="B16" s="25" t="s">
        <v>64</v>
      </c>
      <c r="C16" s="26">
        <v>9</v>
      </c>
      <c r="D16" s="28">
        <v>1258</v>
      </c>
      <c r="E16" s="26">
        <v>568</v>
      </c>
      <c r="F16" s="28">
        <v>170</v>
      </c>
      <c r="G16" s="26">
        <v>24</v>
      </c>
      <c r="H16" s="28">
        <v>11</v>
      </c>
      <c r="I16" s="26">
        <v>31</v>
      </c>
      <c r="J16" s="28">
        <v>2</v>
      </c>
      <c r="K16" s="26">
        <v>875</v>
      </c>
      <c r="L16" s="28">
        <v>17</v>
      </c>
      <c r="M16" s="26">
        <v>123</v>
      </c>
      <c r="N16" s="28">
        <v>39</v>
      </c>
      <c r="O16" s="26">
        <v>264</v>
      </c>
      <c r="P16" s="28">
        <v>79</v>
      </c>
      <c r="Q16" s="26">
        <v>39</v>
      </c>
      <c r="R16" s="28">
        <v>1219</v>
      </c>
      <c r="S16" s="26">
        <v>62</v>
      </c>
      <c r="T16" s="28">
        <v>14</v>
      </c>
      <c r="U16" s="26">
        <v>0</v>
      </c>
      <c r="V16" s="28">
        <v>332</v>
      </c>
      <c r="W16" s="26">
        <v>136</v>
      </c>
      <c r="X16" s="28">
        <v>3</v>
      </c>
      <c r="Y16" s="26">
        <v>290</v>
      </c>
      <c r="Z16" s="28">
        <v>1111</v>
      </c>
      <c r="AA16" s="26">
        <v>109</v>
      </c>
      <c r="AB16" s="28">
        <v>341</v>
      </c>
      <c r="AC16" s="26">
        <v>0</v>
      </c>
      <c r="AD16" s="28">
        <v>83</v>
      </c>
      <c r="AE16" s="26">
        <v>2</v>
      </c>
      <c r="AF16" s="28">
        <v>0</v>
      </c>
      <c r="AG16" s="26">
        <v>1399</v>
      </c>
      <c r="AH16" s="28">
        <v>1592</v>
      </c>
      <c r="AI16" s="26">
        <v>183</v>
      </c>
    </row>
    <row r="17" spans="1:35" ht="17.850000000000001" customHeight="1">
      <c r="A17" s="5"/>
      <c r="B17" s="25" t="s">
        <v>65</v>
      </c>
      <c r="C17" s="26">
        <v>5</v>
      </c>
      <c r="D17" s="28">
        <v>1319</v>
      </c>
      <c r="E17" s="26">
        <v>514</v>
      </c>
      <c r="F17" s="28">
        <v>115</v>
      </c>
      <c r="G17" s="26">
        <v>16</v>
      </c>
      <c r="H17" s="28">
        <v>9</v>
      </c>
      <c r="I17" s="26">
        <v>42</v>
      </c>
      <c r="J17" s="28">
        <v>2</v>
      </c>
      <c r="K17" s="26">
        <v>825</v>
      </c>
      <c r="L17" s="28">
        <v>16</v>
      </c>
      <c r="M17" s="26">
        <v>160</v>
      </c>
      <c r="N17" s="28">
        <v>53</v>
      </c>
      <c r="O17" s="26">
        <v>398</v>
      </c>
      <c r="P17" s="28">
        <v>72</v>
      </c>
      <c r="Q17" s="26">
        <v>31</v>
      </c>
      <c r="R17" s="28">
        <v>1296</v>
      </c>
      <c r="S17" s="26">
        <v>78</v>
      </c>
      <c r="T17" s="28">
        <v>16</v>
      </c>
      <c r="U17" s="26">
        <v>0</v>
      </c>
      <c r="V17" s="28">
        <v>448</v>
      </c>
      <c r="W17" s="26">
        <v>161</v>
      </c>
      <c r="X17" s="28">
        <v>10</v>
      </c>
      <c r="Y17" s="26">
        <v>291</v>
      </c>
      <c r="Z17" s="28">
        <v>1016</v>
      </c>
      <c r="AA17" s="26">
        <v>135</v>
      </c>
      <c r="AB17" s="28">
        <v>369</v>
      </c>
      <c r="AC17" s="26">
        <v>0</v>
      </c>
      <c r="AD17" s="28">
        <v>88</v>
      </c>
      <c r="AE17" s="26">
        <v>2</v>
      </c>
      <c r="AF17" s="28">
        <v>0</v>
      </c>
      <c r="AG17" s="26">
        <v>1672</v>
      </c>
      <c r="AH17" s="28">
        <v>1476</v>
      </c>
      <c r="AI17" s="26">
        <v>193</v>
      </c>
    </row>
    <row r="18" spans="1:35" ht="17.850000000000001" customHeight="1">
      <c r="A18" s="5"/>
      <c r="B18" s="25" t="s">
        <v>69</v>
      </c>
      <c r="C18" s="26">
        <v>5</v>
      </c>
      <c r="D18" s="28">
        <v>1585</v>
      </c>
      <c r="E18" s="26">
        <v>665</v>
      </c>
      <c r="F18" s="28">
        <v>138</v>
      </c>
      <c r="G18" s="26">
        <v>31</v>
      </c>
      <c r="H18" s="28">
        <v>6</v>
      </c>
      <c r="I18" s="26">
        <v>19</v>
      </c>
      <c r="J18" s="28">
        <v>4</v>
      </c>
      <c r="K18" s="26">
        <v>975</v>
      </c>
      <c r="L18" s="28">
        <v>21</v>
      </c>
      <c r="M18" s="26">
        <v>99</v>
      </c>
      <c r="N18" s="28">
        <v>41</v>
      </c>
      <c r="O18" s="26">
        <v>304</v>
      </c>
      <c r="P18" s="28">
        <v>33</v>
      </c>
      <c r="Q18" s="26">
        <v>23</v>
      </c>
      <c r="R18" s="28">
        <v>1287</v>
      </c>
      <c r="S18" s="26">
        <v>82</v>
      </c>
      <c r="T18" s="28">
        <v>27</v>
      </c>
      <c r="U18" s="26">
        <v>2</v>
      </c>
      <c r="V18" s="28">
        <v>382</v>
      </c>
      <c r="W18" s="26">
        <v>180</v>
      </c>
      <c r="X18" s="28">
        <v>13</v>
      </c>
      <c r="Y18" s="26">
        <v>324</v>
      </c>
      <c r="Z18" s="28">
        <v>1053</v>
      </c>
      <c r="AA18" s="26">
        <v>158</v>
      </c>
      <c r="AB18" s="28">
        <v>406</v>
      </c>
      <c r="AC18" s="26">
        <v>0</v>
      </c>
      <c r="AD18" s="28">
        <v>121</v>
      </c>
      <c r="AE18" s="26">
        <v>1</v>
      </c>
      <c r="AF18" s="28">
        <v>1</v>
      </c>
      <c r="AG18" s="26">
        <v>1640</v>
      </c>
      <c r="AH18" s="28">
        <v>1474</v>
      </c>
      <c r="AI18" s="26">
        <v>213</v>
      </c>
    </row>
    <row r="19" spans="1:35" ht="17.850000000000001" customHeight="1">
      <c r="A19" s="5"/>
      <c r="B19" s="25" t="s">
        <v>66</v>
      </c>
      <c r="C19" s="26">
        <v>0</v>
      </c>
      <c r="D19" s="28">
        <v>10</v>
      </c>
      <c r="E19" s="26">
        <v>19</v>
      </c>
      <c r="F19" s="28">
        <v>0</v>
      </c>
      <c r="G19" s="26">
        <v>0</v>
      </c>
      <c r="H19" s="28">
        <v>0</v>
      </c>
      <c r="I19" s="26">
        <v>1</v>
      </c>
      <c r="J19" s="28">
        <v>0</v>
      </c>
      <c r="K19" s="26">
        <v>9</v>
      </c>
      <c r="L19" s="28">
        <v>0</v>
      </c>
      <c r="M19" s="26">
        <v>1</v>
      </c>
      <c r="N19" s="28">
        <v>2</v>
      </c>
      <c r="O19" s="26">
        <v>2</v>
      </c>
      <c r="P19" s="28">
        <v>0</v>
      </c>
      <c r="Q19" s="26">
        <v>0</v>
      </c>
      <c r="R19" s="28">
        <v>14</v>
      </c>
      <c r="S19" s="26">
        <v>1</v>
      </c>
      <c r="T19" s="28">
        <v>0</v>
      </c>
      <c r="U19" s="26">
        <v>0</v>
      </c>
      <c r="V19" s="28">
        <v>2</v>
      </c>
      <c r="W19" s="26">
        <v>0</v>
      </c>
      <c r="X19" s="28">
        <v>1</v>
      </c>
      <c r="Y19" s="26">
        <v>1</v>
      </c>
      <c r="Z19" s="28">
        <v>6</v>
      </c>
      <c r="AA19" s="26">
        <v>0</v>
      </c>
      <c r="AB19" s="28">
        <v>5</v>
      </c>
      <c r="AC19" s="26">
        <v>0</v>
      </c>
      <c r="AD19" s="28">
        <v>1</v>
      </c>
      <c r="AE19" s="26">
        <v>0</v>
      </c>
      <c r="AF19" s="28">
        <v>0</v>
      </c>
      <c r="AG19" s="26">
        <v>4</v>
      </c>
      <c r="AH19" s="28">
        <v>11</v>
      </c>
      <c r="AI19" s="26">
        <v>1</v>
      </c>
    </row>
    <row r="20" spans="1:35" ht="17.850000000000001" customHeight="1">
      <c r="A20" s="45"/>
      <c r="B20" s="37" t="s">
        <v>61</v>
      </c>
      <c r="C20" s="16">
        <v>24</v>
      </c>
      <c r="D20" s="17">
        <v>4943</v>
      </c>
      <c r="E20" s="16">
        <v>3170</v>
      </c>
      <c r="F20" s="17">
        <v>522</v>
      </c>
      <c r="G20" s="16">
        <v>87</v>
      </c>
      <c r="H20" s="17">
        <v>32</v>
      </c>
      <c r="I20" s="16">
        <v>220</v>
      </c>
      <c r="J20" s="17">
        <v>8</v>
      </c>
      <c r="K20" s="16">
        <v>3514</v>
      </c>
      <c r="L20" s="17">
        <v>64</v>
      </c>
      <c r="M20" s="16">
        <v>575</v>
      </c>
      <c r="N20" s="17">
        <v>255</v>
      </c>
      <c r="O20" s="16">
        <v>1105</v>
      </c>
      <c r="P20" s="17">
        <v>431</v>
      </c>
      <c r="Q20" s="16">
        <v>143</v>
      </c>
      <c r="R20" s="17">
        <v>4919</v>
      </c>
      <c r="S20" s="16">
        <v>255</v>
      </c>
      <c r="T20" s="17">
        <v>85</v>
      </c>
      <c r="U20" s="16">
        <v>2</v>
      </c>
      <c r="V20" s="17">
        <v>1286</v>
      </c>
      <c r="W20" s="16">
        <v>580</v>
      </c>
      <c r="X20" s="17">
        <v>64</v>
      </c>
      <c r="Y20" s="16">
        <v>1319</v>
      </c>
      <c r="Z20" s="17">
        <v>3609</v>
      </c>
      <c r="AA20" s="16">
        <v>473</v>
      </c>
      <c r="AB20" s="17">
        <v>1654</v>
      </c>
      <c r="AC20" s="16">
        <v>0</v>
      </c>
      <c r="AD20" s="17">
        <v>329</v>
      </c>
      <c r="AE20" s="16">
        <v>36</v>
      </c>
      <c r="AF20" s="17">
        <v>1</v>
      </c>
      <c r="AG20" s="16">
        <v>5639</v>
      </c>
      <c r="AH20" s="17">
        <v>6894</v>
      </c>
      <c r="AI20" s="16">
        <v>692</v>
      </c>
    </row>
    <row r="21" spans="1:35" ht="17.850000000000001" customHeight="1">
      <c r="A21" s="25" t="s">
        <v>60</v>
      </c>
      <c r="B21" s="25" t="s">
        <v>68</v>
      </c>
      <c r="C21" s="26">
        <v>0</v>
      </c>
      <c r="D21" s="28">
        <v>1</v>
      </c>
      <c r="E21" s="26">
        <v>1</v>
      </c>
      <c r="F21" s="28">
        <v>0</v>
      </c>
      <c r="G21" s="26">
        <v>0</v>
      </c>
      <c r="H21" s="28">
        <v>0</v>
      </c>
      <c r="I21" s="26">
        <v>1</v>
      </c>
      <c r="J21" s="28">
        <v>0</v>
      </c>
      <c r="K21" s="26">
        <v>1</v>
      </c>
      <c r="L21" s="28">
        <v>0</v>
      </c>
      <c r="M21" s="26">
        <v>0</v>
      </c>
      <c r="N21" s="28">
        <v>1</v>
      </c>
      <c r="O21" s="26">
        <v>1</v>
      </c>
      <c r="P21" s="28">
        <v>2</v>
      </c>
      <c r="Q21" s="26">
        <v>2</v>
      </c>
      <c r="R21" s="28">
        <v>0</v>
      </c>
      <c r="S21" s="26">
        <v>0</v>
      </c>
      <c r="T21" s="28">
        <v>0</v>
      </c>
      <c r="U21" s="26">
        <v>0</v>
      </c>
      <c r="V21" s="28">
        <v>3</v>
      </c>
      <c r="W21" s="26">
        <v>0</v>
      </c>
      <c r="X21" s="28">
        <v>0</v>
      </c>
      <c r="Y21" s="26">
        <v>2</v>
      </c>
      <c r="Z21" s="28">
        <v>0</v>
      </c>
      <c r="AA21" s="26">
        <v>1</v>
      </c>
      <c r="AB21" s="28">
        <v>1</v>
      </c>
      <c r="AC21" s="26">
        <v>0</v>
      </c>
      <c r="AD21" s="28">
        <v>0</v>
      </c>
      <c r="AE21" s="26">
        <v>0</v>
      </c>
      <c r="AF21" s="28">
        <v>0</v>
      </c>
      <c r="AG21" s="26">
        <v>0</v>
      </c>
      <c r="AH21" s="28">
        <v>30</v>
      </c>
      <c r="AI21" s="26">
        <v>3</v>
      </c>
    </row>
    <row r="22" spans="1:35" ht="17.850000000000001" customHeight="1">
      <c r="A22" s="5"/>
      <c r="B22" s="25" t="s">
        <v>63</v>
      </c>
      <c r="C22" s="26">
        <v>0</v>
      </c>
      <c r="D22" s="28">
        <v>1</v>
      </c>
      <c r="E22" s="26">
        <v>0</v>
      </c>
      <c r="F22" s="28">
        <v>1</v>
      </c>
      <c r="G22" s="26">
        <v>0</v>
      </c>
      <c r="H22" s="28">
        <v>0</v>
      </c>
      <c r="I22" s="26">
        <v>0</v>
      </c>
      <c r="J22" s="28">
        <v>0</v>
      </c>
      <c r="K22" s="26">
        <v>1</v>
      </c>
      <c r="L22" s="28">
        <v>0</v>
      </c>
      <c r="M22" s="26">
        <v>0</v>
      </c>
      <c r="N22" s="28">
        <v>0</v>
      </c>
      <c r="O22" s="26">
        <v>0</v>
      </c>
      <c r="P22" s="28">
        <v>0</v>
      </c>
      <c r="Q22" s="26">
        <v>0</v>
      </c>
      <c r="R22" s="28">
        <v>0</v>
      </c>
      <c r="S22" s="26">
        <v>0</v>
      </c>
      <c r="T22" s="28">
        <v>0</v>
      </c>
      <c r="U22" s="26">
        <v>0</v>
      </c>
      <c r="V22" s="28">
        <v>0</v>
      </c>
      <c r="W22" s="26">
        <v>0</v>
      </c>
      <c r="X22" s="28">
        <v>0</v>
      </c>
      <c r="Y22" s="26">
        <v>0</v>
      </c>
      <c r="Z22" s="28">
        <v>0</v>
      </c>
      <c r="AA22" s="26">
        <v>0</v>
      </c>
      <c r="AB22" s="28">
        <v>0</v>
      </c>
      <c r="AC22" s="26">
        <v>0</v>
      </c>
      <c r="AD22" s="28">
        <v>0</v>
      </c>
      <c r="AE22" s="26">
        <v>0</v>
      </c>
      <c r="AF22" s="28">
        <v>0</v>
      </c>
      <c r="AG22" s="26">
        <v>1</v>
      </c>
      <c r="AH22" s="28">
        <v>8</v>
      </c>
      <c r="AI22" s="26">
        <v>0</v>
      </c>
    </row>
    <row r="23" spans="1:35" ht="17.850000000000001" customHeight="1">
      <c r="A23" s="5"/>
      <c r="B23" s="25" t="s">
        <v>64</v>
      </c>
      <c r="C23" s="26">
        <v>0</v>
      </c>
      <c r="D23" s="28">
        <v>0</v>
      </c>
      <c r="E23" s="26">
        <v>0</v>
      </c>
      <c r="F23" s="28">
        <v>0</v>
      </c>
      <c r="G23" s="26">
        <v>0</v>
      </c>
      <c r="H23" s="28">
        <v>0</v>
      </c>
      <c r="I23" s="26">
        <v>0</v>
      </c>
      <c r="J23" s="28">
        <v>0</v>
      </c>
      <c r="K23" s="26">
        <v>0</v>
      </c>
      <c r="L23" s="28">
        <v>0</v>
      </c>
      <c r="M23" s="26">
        <v>0</v>
      </c>
      <c r="N23" s="28">
        <v>0</v>
      </c>
      <c r="O23" s="26">
        <v>0</v>
      </c>
      <c r="P23" s="28">
        <v>0</v>
      </c>
      <c r="Q23" s="26">
        <v>0</v>
      </c>
      <c r="R23" s="28">
        <v>2</v>
      </c>
      <c r="S23" s="26">
        <v>0</v>
      </c>
      <c r="T23" s="28">
        <v>0</v>
      </c>
      <c r="U23" s="26">
        <v>0</v>
      </c>
      <c r="V23" s="28">
        <v>0</v>
      </c>
      <c r="W23" s="26">
        <v>0</v>
      </c>
      <c r="X23" s="28">
        <v>0</v>
      </c>
      <c r="Y23" s="26">
        <v>0</v>
      </c>
      <c r="Z23" s="28">
        <v>7</v>
      </c>
      <c r="AA23" s="26">
        <v>0</v>
      </c>
      <c r="AB23" s="28">
        <v>2</v>
      </c>
      <c r="AC23" s="26">
        <v>0</v>
      </c>
      <c r="AD23" s="28">
        <v>0</v>
      </c>
      <c r="AE23" s="26">
        <v>0</v>
      </c>
      <c r="AF23" s="28">
        <v>0</v>
      </c>
      <c r="AG23" s="26">
        <v>0</v>
      </c>
      <c r="AH23" s="28">
        <v>11</v>
      </c>
      <c r="AI23" s="26">
        <v>1</v>
      </c>
    </row>
    <row r="24" spans="1:35" ht="17.850000000000001" customHeight="1">
      <c r="A24" s="5"/>
      <c r="B24" s="25" t="s">
        <v>65</v>
      </c>
      <c r="C24" s="26">
        <v>0</v>
      </c>
      <c r="D24" s="28">
        <v>3</v>
      </c>
      <c r="E24" s="26">
        <v>2</v>
      </c>
      <c r="F24" s="28">
        <v>0</v>
      </c>
      <c r="G24" s="26">
        <v>0</v>
      </c>
      <c r="H24" s="28">
        <v>0</v>
      </c>
      <c r="I24" s="26">
        <v>0</v>
      </c>
      <c r="J24" s="28">
        <v>0</v>
      </c>
      <c r="K24" s="26">
        <v>1</v>
      </c>
      <c r="L24" s="28">
        <v>0</v>
      </c>
      <c r="M24" s="26">
        <v>0</v>
      </c>
      <c r="N24" s="28">
        <v>1</v>
      </c>
      <c r="O24" s="26">
        <v>0</v>
      </c>
      <c r="P24" s="28">
        <v>0</v>
      </c>
      <c r="Q24" s="26">
        <v>0</v>
      </c>
      <c r="R24" s="28">
        <v>0</v>
      </c>
      <c r="S24" s="26">
        <v>1</v>
      </c>
      <c r="T24" s="28">
        <v>0</v>
      </c>
      <c r="U24" s="26">
        <v>0</v>
      </c>
      <c r="V24" s="28">
        <v>0</v>
      </c>
      <c r="W24" s="26">
        <v>0</v>
      </c>
      <c r="X24" s="28">
        <v>0</v>
      </c>
      <c r="Y24" s="26">
        <v>0</v>
      </c>
      <c r="Z24" s="28">
        <v>2</v>
      </c>
      <c r="AA24" s="26">
        <v>0</v>
      </c>
      <c r="AB24" s="28">
        <v>0</v>
      </c>
      <c r="AC24" s="26">
        <v>0</v>
      </c>
      <c r="AD24" s="28">
        <v>2</v>
      </c>
      <c r="AE24" s="26">
        <v>0</v>
      </c>
      <c r="AF24" s="28">
        <v>0</v>
      </c>
      <c r="AG24" s="26">
        <v>5</v>
      </c>
      <c r="AH24" s="28">
        <v>2</v>
      </c>
      <c r="AI24" s="26">
        <v>1</v>
      </c>
    </row>
    <row r="25" spans="1:35" ht="17.850000000000001" customHeight="1">
      <c r="A25" s="5"/>
      <c r="B25" s="25" t="s">
        <v>69</v>
      </c>
      <c r="C25" s="26">
        <v>0</v>
      </c>
      <c r="D25" s="28">
        <v>3</v>
      </c>
      <c r="E25" s="26">
        <v>0</v>
      </c>
      <c r="F25" s="28">
        <v>0</v>
      </c>
      <c r="G25" s="26">
        <v>0</v>
      </c>
      <c r="H25" s="28">
        <v>0</v>
      </c>
      <c r="I25" s="26">
        <v>0</v>
      </c>
      <c r="J25" s="28">
        <v>0</v>
      </c>
      <c r="K25" s="26">
        <v>0</v>
      </c>
      <c r="L25" s="28">
        <v>0</v>
      </c>
      <c r="M25" s="26">
        <v>0</v>
      </c>
      <c r="N25" s="28">
        <v>0</v>
      </c>
      <c r="O25" s="26">
        <v>0</v>
      </c>
      <c r="P25" s="28">
        <v>0</v>
      </c>
      <c r="Q25" s="26">
        <v>0</v>
      </c>
      <c r="R25" s="28">
        <v>2</v>
      </c>
      <c r="S25" s="26">
        <v>0</v>
      </c>
      <c r="T25" s="28">
        <v>0</v>
      </c>
      <c r="U25" s="26">
        <v>0</v>
      </c>
      <c r="V25" s="28">
        <v>0</v>
      </c>
      <c r="W25" s="26">
        <v>0</v>
      </c>
      <c r="X25" s="28">
        <v>0</v>
      </c>
      <c r="Y25" s="26">
        <v>1</v>
      </c>
      <c r="Z25" s="28">
        <v>6</v>
      </c>
      <c r="AA25" s="26">
        <v>1</v>
      </c>
      <c r="AB25" s="28">
        <v>2</v>
      </c>
      <c r="AC25" s="26">
        <v>0</v>
      </c>
      <c r="AD25" s="28">
        <v>2</v>
      </c>
      <c r="AE25" s="26">
        <v>0</v>
      </c>
      <c r="AF25" s="28">
        <v>0</v>
      </c>
      <c r="AG25" s="26">
        <v>1</v>
      </c>
      <c r="AH25" s="28">
        <v>3</v>
      </c>
      <c r="AI25" s="26">
        <v>5</v>
      </c>
    </row>
    <row r="26" spans="1:35" ht="17.850000000000001" customHeight="1">
      <c r="A26" s="5"/>
      <c r="B26" s="25" t="s">
        <v>66</v>
      </c>
      <c r="C26" s="26">
        <v>0</v>
      </c>
      <c r="D26" s="28">
        <v>0</v>
      </c>
      <c r="E26" s="26">
        <v>0</v>
      </c>
      <c r="F26" s="28">
        <v>0</v>
      </c>
      <c r="G26" s="26">
        <v>0</v>
      </c>
      <c r="H26" s="28">
        <v>0</v>
      </c>
      <c r="I26" s="26">
        <v>0</v>
      </c>
      <c r="J26" s="28">
        <v>0</v>
      </c>
      <c r="K26" s="26">
        <v>0</v>
      </c>
      <c r="L26" s="28">
        <v>0</v>
      </c>
      <c r="M26" s="26">
        <v>0</v>
      </c>
      <c r="N26" s="28">
        <v>0</v>
      </c>
      <c r="O26" s="26">
        <v>0</v>
      </c>
      <c r="P26" s="28">
        <v>0</v>
      </c>
      <c r="Q26" s="26">
        <v>0</v>
      </c>
      <c r="R26" s="28">
        <v>0</v>
      </c>
      <c r="S26" s="26">
        <v>0</v>
      </c>
      <c r="T26" s="28">
        <v>0</v>
      </c>
      <c r="U26" s="26">
        <v>0</v>
      </c>
      <c r="V26" s="28">
        <v>0</v>
      </c>
      <c r="W26" s="26">
        <v>0</v>
      </c>
      <c r="X26" s="28">
        <v>0</v>
      </c>
      <c r="Y26" s="26">
        <v>0</v>
      </c>
      <c r="Z26" s="28">
        <v>0</v>
      </c>
      <c r="AA26" s="26">
        <v>1</v>
      </c>
      <c r="AB26" s="28">
        <v>0</v>
      </c>
      <c r="AC26" s="26">
        <v>0</v>
      </c>
      <c r="AD26" s="28">
        <v>76</v>
      </c>
      <c r="AE26" s="26">
        <v>0</v>
      </c>
      <c r="AF26" s="28">
        <v>0</v>
      </c>
      <c r="AG26" s="26">
        <v>0</v>
      </c>
      <c r="AH26" s="28">
        <v>0</v>
      </c>
      <c r="AI26" s="26">
        <v>49</v>
      </c>
    </row>
    <row r="27" spans="1:35" ht="17.850000000000001" customHeight="1">
      <c r="A27" s="5"/>
      <c r="B27" s="37" t="s">
        <v>61</v>
      </c>
      <c r="C27" s="16">
        <v>0</v>
      </c>
      <c r="D27" s="17">
        <v>8</v>
      </c>
      <c r="E27" s="16">
        <v>3</v>
      </c>
      <c r="F27" s="17">
        <v>1</v>
      </c>
      <c r="G27" s="16">
        <v>0</v>
      </c>
      <c r="H27" s="17">
        <v>0</v>
      </c>
      <c r="I27" s="16">
        <v>1</v>
      </c>
      <c r="J27" s="17">
        <v>0</v>
      </c>
      <c r="K27" s="16">
        <v>3</v>
      </c>
      <c r="L27" s="17">
        <v>0</v>
      </c>
      <c r="M27" s="16">
        <v>0</v>
      </c>
      <c r="N27" s="17">
        <v>2</v>
      </c>
      <c r="O27" s="16">
        <v>1</v>
      </c>
      <c r="P27" s="17">
        <v>2</v>
      </c>
      <c r="Q27" s="16">
        <v>2</v>
      </c>
      <c r="R27" s="17">
        <v>4</v>
      </c>
      <c r="S27" s="16">
        <v>1</v>
      </c>
      <c r="T27" s="17">
        <v>0</v>
      </c>
      <c r="U27" s="16">
        <v>0</v>
      </c>
      <c r="V27" s="17">
        <v>3</v>
      </c>
      <c r="W27" s="16">
        <v>0</v>
      </c>
      <c r="X27" s="17">
        <v>0</v>
      </c>
      <c r="Y27" s="16">
        <v>3</v>
      </c>
      <c r="Z27" s="17">
        <v>15</v>
      </c>
      <c r="AA27" s="16">
        <v>3</v>
      </c>
      <c r="AB27" s="17">
        <v>5</v>
      </c>
      <c r="AC27" s="16">
        <v>0</v>
      </c>
      <c r="AD27" s="17">
        <v>80</v>
      </c>
      <c r="AE27" s="16">
        <v>0</v>
      </c>
      <c r="AF27" s="17">
        <v>0</v>
      </c>
      <c r="AG27" s="16">
        <v>7</v>
      </c>
      <c r="AH27" s="17">
        <v>54</v>
      </c>
      <c r="AI27" s="16">
        <v>59</v>
      </c>
    </row>
    <row r="28" spans="1:35" ht="17.850000000000001" customHeight="1">
      <c r="A28" s="36" t="s">
        <v>61</v>
      </c>
      <c r="B28" s="20" t="s">
        <v>68</v>
      </c>
      <c r="C28" s="21">
        <v>12</v>
      </c>
      <c r="D28" s="22">
        <v>1210</v>
      </c>
      <c r="E28" s="21">
        <v>2604</v>
      </c>
      <c r="F28" s="22">
        <v>176</v>
      </c>
      <c r="G28" s="21">
        <v>231</v>
      </c>
      <c r="H28" s="22">
        <v>9</v>
      </c>
      <c r="I28" s="21">
        <v>635</v>
      </c>
      <c r="J28" s="22">
        <v>11</v>
      </c>
      <c r="K28" s="21">
        <v>1843</v>
      </c>
      <c r="L28" s="22">
        <v>36</v>
      </c>
      <c r="M28" s="21">
        <v>1254</v>
      </c>
      <c r="N28" s="22">
        <v>860</v>
      </c>
      <c r="O28" s="21">
        <v>406</v>
      </c>
      <c r="P28" s="22">
        <v>1201</v>
      </c>
      <c r="Q28" s="21">
        <v>387</v>
      </c>
      <c r="R28" s="22">
        <v>2007</v>
      </c>
      <c r="S28" s="21">
        <v>109</v>
      </c>
      <c r="T28" s="22">
        <v>106</v>
      </c>
      <c r="U28" s="21">
        <v>0</v>
      </c>
      <c r="V28" s="22">
        <v>423</v>
      </c>
      <c r="W28" s="21">
        <v>325</v>
      </c>
      <c r="X28" s="22">
        <v>137</v>
      </c>
      <c r="Y28" s="21">
        <v>1506</v>
      </c>
      <c r="Z28" s="22">
        <v>1022</v>
      </c>
      <c r="AA28" s="21">
        <v>515</v>
      </c>
      <c r="AB28" s="22">
        <v>1918</v>
      </c>
      <c r="AC28" s="21">
        <v>0</v>
      </c>
      <c r="AD28" s="22">
        <v>101</v>
      </c>
      <c r="AE28" s="21">
        <v>83</v>
      </c>
      <c r="AF28" s="22">
        <v>1</v>
      </c>
      <c r="AG28" s="21">
        <v>2397</v>
      </c>
      <c r="AH28" s="22">
        <v>5610</v>
      </c>
      <c r="AI28" s="21">
        <v>646</v>
      </c>
    </row>
    <row r="29" spans="1:35" ht="17.850000000000001" customHeight="1">
      <c r="A29" s="5"/>
      <c r="B29" s="25" t="s">
        <v>63</v>
      </c>
      <c r="C29" s="26">
        <v>4</v>
      </c>
      <c r="D29" s="28">
        <v>650</v>
      </c>
      <c r="E29" s="26">
        <v>510</v>
      </c>
      <c r="F29" s="28">
        <v>67</v>
      </c>
      <c r="G29" s="26">
        <v>100</v>
      </c>
      <c r="H29" s="28">
        <v>7</v>
      </c>
      <c r="I29" s="26">
        <v>110</v>
      </c>
      <c r="J29" s="28">
        <v>2</v>
      </c>
      <c r="K29" s="26">
        <v>758</v>
      </c>
      <c r="L29" s="28">
        <v>19</v>
      </c>
      <c r="M29" s="26">
        <v>269</v>
      </c>
      <c r="N29" s="28">
        <v>112</v>
      </c>
      <c r="O29" s="26">
        <v>144</v>
      </c>
      <c r="P29" s="28">
        <v>213</v>
      </c>
      <c r="Q29" s="26">
        <v>82</v>
      </c>
      <c r="R29" s="28">
        <v>408</v>
      </c>
      <c r="S29" s="26">
        <v>34</v>
      </c>
      <c r="T29" s="28">
        <v>11</v>
      </c>
      <c r="U29" s="26">
        <v>0</v>
      </c>
      <c r="V29" s="28">
        <v>156</v>
      </c>
      <c r="W29" s="26">
        <v>75</v>
      </c>
      <c r="X29" s="28">
        <v>17</v>
      </c>
      <c r="Y29" s="26">
        <v>334</v>
      </c>
      <c r="Z29" s="28">
        <v>1092</v>
      </c>
      <c r="AA29" s="26">
        <v>191</v>
      </c>
      <c r="AB29" s="28">
        <v>436</v>
      </c>
      <c r="AC29" s="26">
        <v>0</v>
      </c>
      <c r="AD29" s="28">
        <v>97</v>
      </c>
      <c r="AE29" s="26">
        <v>14</v>
      </c>
      <c r="AF29" s="28">
        <v>0</v>
      </c>
      <c r="AG29" s="26">
        <v>1134</v>
      </c>
      <c r="AH29" s="28">
        <v>1797</v>
      </c>
      <c r="AI29" s="26">
        <v>259</v>
      </c>
    </row>
    <row r="30" spans="1:35" ht="17.850000000000001" customHeight="1">
      <c r="A30" s="5"/>
      <c r="B30" s="25" t="s">
        <v>64</v>
      </c>
      <c r="C30" s="26">
        <v>71</v>
      </c>
      <c r="D30" s="28">
        <v>4006</v>
      </c>
      <c r="E30" s="26">
        <v>2164</v>
      </c>
      <c r="F30" s="28">
        <v>450</v>
      </c>
      <c r="G30" s="26">
        <v>568</v>
      </c>
      <c r="H30" s="28">
        <v>63</v>
      </c>
      <c r="I30" s="26">
        <v>306</v>
      </c>
      <c r="J30" s="28">
        <v>5</v>
      </c>
      <c r="K30" s="26">
        <v>4183</v>
      </c>
      <c r="L30" s="28">
        <v>97</v>
      </c>
      <c r="M30" s="26">
        <v>713</v>
      </c>
      <c r="N30" s="28">
        <v>345</v>
      </c>
      <c r="O30" s="26">
        <v>1038</v>
      </c>
      <c r="P30" s="28">
        <v>578</v>
      </c>
      <c r="Q30" s="26">
        <v>287</v>
      </c>
      <c r="R30" s="28">
        <v>2757</v>
      </c>
      <c r="S30" s="26">
        <v>199</v>
      </c>
      <c r="T30" s="28">
        <v>77</v>
      </c>
      <c r="U30" s="26">
        <v>1</v>
      </c>
      <c r="V30" s="28">
        <v>1177</v>
      </c>
      <c r="W30" s="26">
        <v>456</v>
      </c>
      <c r="X30" s="28">
        <v>75</v>
      </c>
      <c r="Y30" s="26">
        <v>1422</v>
      </c>
      <c r="Z30" s="28">
        <v>5381</v>
      </c>
      <c r="AA30" s="26">
        <v>971</v>
      </c>
      <c r="AB30" s="28">
        <v>1653</v>
      </c>
      <c r="AC30" s="26">
        <v>2</v>
      </c>
      <c r="AD30" s="28">
        <v>562</v>
      </c>
      <c r="AE30" s="26">
        <v>73</v>
      </c>
      <c r="AF30" s="28">
        <v>1</v>
      </c>
      <c r="AG30" s="26">
        <v>6339</v>
      </c>
      <c r="AH30" s="28">
        <v>7021</v>
      </c>
      <c r="AI30" s="26">
        <v>1263</v>
      </c>
    </row>
    <row r="31" spans="1:35" ht="17.850000000000001" customHeight="1">
      <c r="A31" s="5"/>
      <c r="B31" s="25" t="s">
        <v>65</v>
      </c>
      <c r="C31" s="26">
        <v>37</v>
      </c>
      <c r="D31" s="28">
        <v>4427</v>
      </c>
      <c r="E31" s="26">
        <v>1915</v>
      </c>
      <c r="F31" s="28">
        <v>339</v>
      </c>
      <c r="G31" s="26">
        <v>587</v>
      </c>
      <c r="H31" s="28">
        <v>60</v>
      </c>
      <c r="I31" s="26">
        <v>216</v>
      </c>
      <c r="J31" s="28">
        <v>8</v>
      </c>
      <c r="K31" s="26">
        <v>4393</v>
      </c>
      <c r="L31" s="28">
        <v>114</v>
      </c>
      <c r="M31" s="26">
        <v>969</v>
      </c>
      <c r="N31" s="28">
        <v>486</v>
      </c>
      <c r="O31" s="26">
        <v>1577</v>
      </c>
      <c r="P31" s="28">
        <v>513</v>
      </c>
      <c r="Q31" s="26">
        <v>439</v>
      </c>
      <c r="R31" s="28">
        <v>3354</v>
      </c>
      <c r="S31" s="26">
        <v>308</v>
      </c>
      <c r="T31" s="28">
        <v>65</v>
      </c>
      <c r="U31" s="26">
        <v>0</v>
      </c>
      <c r="V31" s="28">
        <v>1485</v>
      </c>
      <c r="W31" s="26">
        <v>678</v>
      </c>
      <c r="X31" s="28">
        <v>60</v>
      </c>
      <c r="Y31" s="26">
        <v>1192</v>
      </c>
      <c r="Z31" s="28">
        <v>4429</v>
      </c>
      <c r="AA31" s="26">
        <v>910</v>
      </c>
      <c r="AB31" s="28">
        <v>1658</v>
      </c>
      <c r="AC31" s="26">
        <v>5</v>
      </c>
      <c r="AD31" s="28">
        <v>481</v>
      </c>
      <c r="AE31" s="26">
        <v>60</v>
      </c>
      <c r="AF31" s="28">
        <v>0</v>
      </c>
      <c r="AG31" s="26">
        <v>7802</v>
      </c>
      <c r="AH31" s="28">
        <v>6570</v>
      </c>
      <c r="AI31" s="26">
        <v>1204</v>
      </c>
    </row>
    <row r="32" spans="1:35" ht="17.850000000000001" customHeight="1">
      <c r="A32" s="5"/>
      <c r="B32" s="25" t="s">
        <v>69</v>
      </c>
      <c r="C32" s="26">
        <v>18</v>
      </c>
      <c r="D32" s="28">
        <v>5790</v>
      </c>
      <c r="E32" s="26">
        <v>2874</v>
      </c>
      <c r="F32" s="28">
        <v>481</v>
      </c>
      <c r="G32" s="26">
        <v>941</v>
      </c>
      <c r="H32" s="28">
        <v>36</v>
      </c>
      <c r="I32" s="26">
        <v>116</v>
      </c>
      <c r="J32" s="28">
        <v>15</v>
      </c>
      <c r="K32" s="26">
        <v>5953</v>
      </c>
      <c r="L32" s="28">
        <v>120</v>
      </c>
      <c r="M32" s="26">
        <v>623</v>
      </c>
      <c r="N32" s="28">
        <v>530</v>
      </c>
      <c r="O32" s="26">
        <v>1701</v>
      </c>
      <c r="P32" s="28">
        <v>282</v>
      </c>
      <c r="Q32" s="26">
        <v>283</v>
      </c>
      <c r="R32" s="28">
        <v>3683</v>
      </c>
      <c r="S32" s="26">
        <v>291</v>
      </c>
      <c r="T32" s="28">
        <v>79</v>
      </c>
      <c r="U32" s="26">
        <v>7</v>
      </c>
      <c r="V32" s="28">
        <v>1154</v>
      </c>
      <c r="W32" s="26">
        <v>775</v>
      </c>
      <c r="X32" s="28">
        <v>101</v>
      </c>
      <c r="Y32" s="26">
        <v>1416</v>
      </c>
      <c r="Z32" s="28">
        <v>5295</v>
      </c>
      <c r="AA32" s="26">
        <v>1356</v>
      </c>
      <c r="AB32" s="28">
        <v>2105</v>
      </c>
      <c r="AC32" s="26">
        <v>3</v>
      </c>
      <c r="AD32" s="28">
        <v>555</v>
      </c>
      <c r="AE32" s="26">
        <v>131</v>
      </c>
      <c r="AF32" s="28">
        <v>2</v>
      </c>
      <c r="AG32" s="26">
        <v>9750</v>
      </c>
      <c r="AH32" s="28">
        <v>8524</v>
      </c>
      <c r="AI32" s="26">
        <v>2145</v>
      </c>
    </row>
    <row r="33" spans="1:35" ht="17.850000000000001" customHeight="1">
      <c r="A33" s="5"/>
      <c r="B33" s="25" t="s">
        <v>66</v>
      </c>
      <c r="C33" s="26">
        <v>1</v>
      </c>
      <c r="D33" s="28">
        <v>27</v>
      </c>
      <c r="E33" s="26">
        <v>41</v>
      </c>
      <c r="F33" s="28">
        <v>1</v>
      </c>
      <c r="G33" s="26">
        <v>2</v>
      </c>
      <c r="H33" s="28">
        <v>0</v>
      </c>
      <c r="I33" s="26">
        <v>3</v>
      </c>
      <c r="J33" s="28">
        <v>0</v>
      </c>
      <c r="K33" s="26">
        <v>21</v>
      </c>
      <c r="L33" s="28">
        <v>0</v>
      </c>
      <c r="M33" s="26">
        <v>5</v>
      </c>
      <c r="N33" s="28">
        <v>7</v>
      </c>
      <c r="O33" s="26">
        <v>4</v>
      </c>
      <c r="P33" s="28">
        <v>3</v>
      </c>
      <c r="Q33" s="26">
        <v>1</v>
      </c>
      <c r="R33" s="28">
        <v>20</v>
      </c>
      <c r="S33" s="26">
        <v>1</v>
      </c>
      <c r="T33" s="28">
        <v>3</v>
      </c>
      <c r="U33" s="26">
        <v>0</v>
      </c>
      <c r="V33" s="28">
        <v>4</v>
      </c>
      <c r="W33" s="26">
        <v>0</v>
      </c>
      <c r="X33" s="28">
        <v>2</v>
      </c>
      <c r="Y33" s="26">
        <v>10</v>
      </c>
      <c r="Z33" s="28">
        <v>24</v>
      </c>
      <c r="AA33" s="26">
        <v>5</v>
      </c>
      <c r="AB33" s="28">
        <v>15</v>
      </c>
      <c r="AC33" s="26">
        <v>0</v>
      </c>
      <c r="AD33" s="28">
        <v>78</v>
      </c>
      <c r="AE33" s="26">
        <v>0</v>
      </c>
      <c r="AF33" s="28">
        <v>0</v>
      </c>
      <c r="AG33" s="26">
        <v>19</v>
      </c>
      <c r="AH33" s="28">
        <v>35</v>
      </c>
      <c r="AI33" s="26">
        <v>53</v>
      </c>
    </row>
    <row r="34" spans="1:35" ht="17.850000000000001" customHeight="1">
      <c r="A34" s="45"/>
      <c r="B34" s="37" t="s">
        <v>61</v>
      </c>
      <c r="C34" s="16">
        <v>143</v>
      </c>
      <c r="D34" s="17">
        <v>16110</v>
      </c>
      <c r="E34" s="16">
        <v>10108</v>
      </c>
      <c r="F34" s="17">
        <v>1514</v>
      </c>
      <c r="G34" s="16">
        <v>2429</v>
      </c>
      <c r="H34" s="17">
        <v>175</v>
      </c>
      <c r="I34" s="16">
        <v>1386</v>
      </c>
      <c r="J34" s="17">
        <v>41</v>
      </c>
      <c r="K34" s="16">
        <v>17151</v>
      </c>
      <c r="L34" s="17">
        <v>386</v>
      </c>
      <c r="M34" s="16">
        <v>3833</v>
      </c>
      <c r="N34" s="17">
        <v>2340</v>
      </c>
      <c r="O34" s="16">
        <v>4870</v>
      </c>
      <c r="P34" s="17">
        <v>2790</v>
      </c>
      <c r="Q34" s="16">
        <v>1479</v>
      </c>
      <c r="R34" s="17">
        <v>12229</v>
      </c>
      <c r="S34" s="16">
        <v>942</v>
      </c>
      <c r="T34" s="17">
        <v>341</v>
      </c>
      <c r="U34" s="16">
        <v>8</v>
      </c>
      <c r="V34" s="17">
        <v>4399</v>
      </c>
      <c r="W34" s="16">
        <v>2309</v>
      </c>
      <c r="X34" s="17">
        <v>392</v>
      </c>
      <c r="Y34" s="16">
        <v>5880</v>
      </c>
      <c r="Z34" s="17">
        <v>17243</v>
      </c>
      <c r="AA34" s="16">
        <v>3948</v>
      </c>
      <c r="AB34" s="17">
        <v>7785</v>
      </c>
      <c r="AC34" s="16">
        <v>10</v>
      </c>
      <c r="AD34" s="17">
        <v>1874</v>
      </c>
      <c r="AE34" s="16">
        <v>361</v>
      </c>
      <c r="AF34" s="17">
        <v>4</v>
      </c>
      <c r="AG34" s="16">
        <v>27441</v>
      </c>
      <c r="AH34" s="17">
        <v>29557</v>
      </c>
      <c r="AI34" s="16">
        <v>5570</v>
      </c>
    </row>
    <row r="35" spans="1:35" ht="6.75" customHeight="1">
      <c r="A35" s="5"/>
      <c r="B35" s="41"/>
      <c r="C35" s="44"/>
      <c r="D35" s="44"/>
      <c r="E35" s="44"/>
      <c r="F35" s="44"/>
      <c r="G35" s="44"/>
      <c r="H35" s="44"/>
      <c r="I35" s="44"/>
      <c r="J35" s="44"/>
      <c r="K35" s="44"/>
      <c r="L35" s="44"/>
    </row>
    <row r="36" spans="1:35" ht="14.25" customHeight="1">
      <c r="A36" s="5" t="s">
        <v>128</v>
      </c>
      <c r="B36" s="41"/>
      <c r="C36" s="44"/>
      <c r="D36" s="44"/>
      <c r="E36" s="44"/>
      <c r="F36" s="44"/>
      <c r="G36" s="44"/>
      <c r="H36" s="44"/>
      <c r="I36" s="44"/>
      <c r="J36" s="44"/>
      <c r="K36" s="44"/>
      <c r="L36" s="44"/>
    </row>
    <row r="37" spans="1:35" ht="6.75" customHeight="1">
      <c r="A37" s="5"/>
      <c r="B37" s="41"/>
      <c r="C37" s="44"/>
      <c r="D37" s="44"/>
      <c r="E37" s="44"/>
      <c r="F37" s="44"/>
      <c r="G37" s="44"/>
      <c r="H37" s="44"/>
      <c r="I37" s="44"/>
      <c r="J37" s="44"/>
      <c r="K37" s="44"/>
      <c r="L37" s="44"/>
    </row>
    <row r="38" spans="1:35" ht="50.25" customHeight="1">
      <c r="A38" s="169" t="s">
        <v>133</v>
      </c>
      <c r="B38" s="169"/>
      <c r="C38" s="169"/>
      <c r="D38" s="169"/>
      <c r="E38" s="169"/>
      <c r="F38" s="169"/>
      <c r="G38" s="169"/>
      <c r="H38" s="169"/>
      <c r="I38" s="169"/>
      <c r="J38" s="169"/>
      <c r="K38" s="169"/>
      <c r="L38" s="169"/>
      <c r="M38" s="169"/>
      <c r="N38" s="169"/>
      <c r="O38" s="169"/>
    </row>
    <row r="39" spans="1:35" ht="28.5" customHeight="1">
      <c r="A39" s="169" t="s">
        <v>125</v>
      </c>
      <c r="B39" s="169"/>
      <c r="C39" s="169"/>
      <c r="D39" s="169"/>
      <c r="E39" s="169"/>
      <c r="F39" s="169"/>
      <c r="G39" s="169"/>
      <c r="H39" s="169"/>
      <c r="I39" s="169"/>
      <c r="J39" s="169"/>
      <c r="K39" s="169"/>
      <c r="L39" s="169"/>
      <c r="M39" s="169"/>
      <c r="N39" s="169"/>
      <c r="O39" s="169"/>
    </row>
    <row r="40" spans="1:35">
      <c r="A40" s="85" t="s">
        <v>127</v>
      </c>
    </row>
    <row r="41" spans="1:35" ht="14.25">
      <c r="A41" s="85" t="s">
        <v>119</v>
      </c>
    </row>
    <row r="43" spans="1:35">
      <c r="A43" s="31" t="s">
        <v>39</v>
      </c>
    </row>
    <row r="44" spans="1:35">
      <c r="A44" s="31" t="s">
        <v>38</v>
      </c>
    </row>
    <row r="45" spans="1:35">
      <c r="A45" s="4"/>
    </row>
    <row r="46" spans="1:35">
      <c r="A46" s="135"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2">
    <mergeCell ref="A38:O38"/>
    <mergeCell ref="A39:O39"/>
  </mergeCells>
  <hyperlinks>
    <hyperlink ref="G1" r:id="rId1" display="Definitions an Explanations" xr:uid="{00000000-0004-0000-0300-000000000000}"/>
  </hyperlinks>
  <printOptions horizontalCentered="1"/>
  <pageMargins left="0.39370078740157483" right="0.39370078740157483" top="0.78740157480314965" bottom="0.78740157480314965" header="0.59055118110236227" footer="0.59055118110236227"/>
  <pageSetup paperSize="9" scale="60" fitToHeight="0" orientation="landscape" horizontalDpi="1200" verticalDpi="1200" r:id="rId2"/>
  <headerFooter>
    <oddFooter>&amp;CSource: NSW Bureau of Crime Statistics and Research, www.bocsar.nsw.gov.au&amp;RPlease refer queries to bcsr@dcj.nsw.gov.au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H35"/>
  <sheetViews>
    <sheetView workbookViewId="0">
      <selection activeCell="A2" sqref="A2"/>
    </sheetView>
  </sheetViews>
  <sheetFormatPr defaultColWidth="9.140625" defaultRowHeight="15"/>
  <cols>
    <col min="1" max="1" width="13.7109375" style="90" customWidth="1"/>
    <col min="2" max="12" width="12.28515625" style="90" customWidth="1"/>
    <col min="13" max="29" width="11.140625" style="90" customWidth="1"/>
    <col min="30" max="30" width="11.85546875" style="90" customWidth="1"/>
    <col min="31" max="34" width="11.140625" style="90" customWidth="1"/>
    <col min="35" max="16384" width="9.140625" style="90"/>
  </cols>
  <sheetData>
    <row r="1" spans="1:34" ht="20.25">
      <c r="A1" s="2" t="s">
        <v>216</v>
      </c>
      <c r="B1" s="89"/>
      <c r="C1" s="89"/>
      <c r="D1" s="89"/>
      <c r="E1" s="89"/>
      <c r="F1" s="89"/>
      <c r="I1" s="128" t="s">
        <v>126</v>
      </c>
      <c r="J1" s="89"/>
      <c r="K1" s="89"/>
    </row>
    <row r="2" spans="1:34">
      <c r="A2" s="89"/>
      <c r="B2" s="89"/>
      <c r="C2" s="89"/>
      <c r="D2" s="89"/>
      <c r="E2" s="89"/>
      <c r="F2" s="89"/>
      <c r="G2" s="89"/>
      <c r="H2" s="89"/>
      <c r="I2" s="89"/>
      <c r="J2" s="89"/>
      <c r="K2" s="89"/>
    </row>
    <row r="3" spans="1:34" ht="18">
      <c r="A3" s="91" t="s">
        <v>143</v>
      </c>
      <c r="B3" s="92"/>
      <c r="C3" s="92"/>
      <c r="D3" s="92"/>
      <c r="E3" s="92"/>
      <c r="F3" s="92"/>
      <c r="G3" s="92"/>
      <c r="H3" s="92"/>
      <c r="I3" s="92"/>
      <c r="J3" s="92"/>
      <c r="K3" s="92"/>
    </row>
    <row r="4" spans="1:34" ht="18">
      <c r="A4" s="93" t="s">
        <v>208</v>
      </c>
      <c r="B4" s="92"/>
      <c r="C4" s="92"/>
      <c r="D4" s="92"/>
      <c r="E4" s="92"/>
      <c r="F4" s="92"/>
      <c r="G4" s="92"/>
      <c r="H4" s="92"/>
      <c r="I4" s="92"/>
      <c r="J4" s="92"/>
      <c r="K4" s="92"/>
    </row>
    <row r="5" spans="1:34">
      <c r="B5" s="94"/>
      <c r="C5" s="94"/>
      <c r="D5" s="94"/>
      <c r="E5" s="94"/>
      <c r="F5" s="94"/>
      <c r="G5" s="94"/>
      <c r="H5" s="94"/>
      <c r="I5" s="94"/>
      <c r="J5" s="94"/>
      <c r="K5" s="94"/>
    </row>
    <row r="6" spans="1:34" ht="64.5">
      <c r="A6" s="95" t="s">
        <v>145</v>
      </c>
      <c r="B6" s="96" t="s">
        <v>136</v>
      </c>
      <c r="C6" s="97" t="s">
        <v>131</v>
      </c>
      <c r="D6" s="96" t="s">
        <v>132</v>
      </c>
      <c r="E6" s="98" t="s">
        <v>13</v>
      </c>
      <c r="F6" s="96" t="s">
        <v>40</v>
      </c>
      <c r="G6" s="98" t="s">
        <v>14</v>
      </c>
      <c r="H6" s="96" t="s">
        <v>41</v>
      </c>
      <c r="I6" s="98" t="s">
        <v>15</v>
      </c>
      <c r="J6" s="96" t="s">
        <v>137</v>
      </c>
      <c r="K6" s="98" t="s">
        <v>16</v>
      </c>
      <c r="L6" s="96" t="s">
        <v>4</v>
      </c>
      <c r="M6" s="98" t="s">
        <v>5</v>
      </c>
      <c r="N6" s="96" t="s">
        <v>17</v>
      </c>
      <c r="O6" s="97" t="s">
        <v>6</v>
      </c>
      <c r="P6" s="96" t="s">
        <v>7</v>
      </c>
      <c r="Q6" s="97" t="s">
        <v>8</v>
      </c>
      <c r="R6" s="96" t="s">
        <v>9</v>
      </c>
      <c r="S6" s="97" t="s">
        <v>10</v>
      </c>
      <c r="T6" s="96" t="s">
        <v>18</v>
      </c>
      <c r="U6" s="97" t="s">
        <v>11</v>
      </c>
      <c r="V6" s="96" t="s">
        <v>19</v>
      </c>
      <c r="W6" s="97" t="s">
        <v>20</v>
      </c>
      <c r="X6" s="96" t="s">
        <v>12</v>
      </c>
      <c r="Y6" s="97" t="s">
        <v>21</v>
      </c>
      <c r="Z6" s="96" t="s">
        <v>22</v>
      </c>
      <c r="AA6" s="97" t="s">
        <v>23</v>
      </c>
      <c r="AB6" s="96" t="s">
        <v>26</v>
      </c>
      <c r="AC6" s="97" t="s">
        <v>27</v>
      </c>
      <c r="AD6" s="96" t="s">
        <v>28</v>
      </c>
      <c r="AE6" s="97" t="s">
        <v>29</v>
      </c>
      <c r="AF6" s="96" t="s">
        <v>30</v>
      </c>
      <c r="AG6" s="97" t="s">
        <v>32</v>
      </c>
      <c r="AH6" s="96" t="s">
        <v>33</v>
      </c>
    </row>
    <row r="7" spans="1:34">
      <c r="A7" s="99" t="s">
        <v>146</v>
      </c>
      <c r="B7" s="100">
        <v>18</v>
      </c>
      <c r="C7" s="101">
        <v>3512</v>
      </c>
      <c r="D7" s="100">
        <v>2895</v>
      </c>
      <c r="E7" s="101">
        <v>465</v>
      </c>
      <c r="F7" s="100">
        <v>342</v>
      </c>
      <c r="G7" s="101">
        <v>40</v>
      </c>
      <c r="H7" s="100">
        <v>507</v>
      </c>
      <c r="I7" s="101">
        <v>2</v>
      </c>
      <c r="J7" s="100">
        <v>4652</v>
      </c>
      <c r="K7" s="101">
        <v>95</v>
      </c>
      <c r="L7" s="100">
        <v>2046</v>
      </c>
      <c r="M7" s="101">
        <v>1050</v>
      </c>
      <c r="N7" s="100">
        <v>1229</v>
      </c>
      <c r="O7" s="101">
        <v>1557</v>
      </c>
      <c r="P7" s="100">
        <v>639</v>
      </c>
      <c r="Q7" s="101">
        <v>3625</v>
      </c>
      <c r="R7" s="100">
        <v>293</v>
      </c>
      <c r="S7" s="101">
        <v>129</v>
      </c>
      <c r="T7" s="100">
        <v>0</v>
      </c>
      <c r="U7" s="101">
        <v>1159</v>
      </c>
      <c r="V7" s="100">
        <v>724</v>
      </c>
      <c r="W7" s="101">
        <v>124</v>
      </c>
      <c r="X7" s="100">
        <v>1801</v>
      </c>
      <c r="Y7" s="101">
        <v>2613</v>
      </c>
      <c r="Z7" s="100">
        <v>907</v>
      </c>
      <c r="AA7" s="101">
        <v>2452</v>
      </c>
      <c r="AB7" s="100">
        <v>0</v>
      </c>
      <c r="AC7" s="101">
        <v>165</v>
      </c>
      <c r="AD7" s="100">
        <v>43</v>
      </c>
      <c r="AE7" s="101">
        <v>0</v>
      </c>
      <c r="AF7" s="100">
        <v>9077</v>
      </c>
      <c r="AG7" s="101">
        <v>6052</v>
      </c>
      <c r="AH7" s="100">
        <v>739</v>
      </c>
    </row>
    <row r="8" spans="1:34" ht="15" customHeight="1">
      <c r="A8" s="99" t="s">
        <v>148</v>
      </c>
      <c r="B8" s="100">
        <v>125</v>
      </c>
      <c r="C8" s="101">
        <v>12587</v>
      </c>
      <c r="D8" s="100">
        <v>7179</v>
      </c>
      <c r="E8" s="101">
        <v>1048</v>
      </c>
      <c r="F8" s="100">
        <v>2078</v>
      </c>
      <c r="G8" s="101">
        <v>135</v>
      </c>
      <c r="H8" s="100">
        <v>878</v>
      </c>
      <c r="I8" s="101">
        <v>39</v>
      </c>
      <c r="J8" s="100">
        <v>12480</v>
      </c>
      <c r="K8" s="101">
        <v>291</v>
      </c>
      <c r="L8" s="100">
        <v>1787</v>
      </c>
      <c r="M8" s="101">
        <v>1286</v>
      </c>
      <c r="N8" s="100">
        <v>3639</v>
      </c>
      <c r="O8" s="101">
        <v>1233</v>
      </c>
      <c r="P8" s="100">
        <v>838</v>
      </c>
      <c r="Q8" s="101">
        <v>8588</v>
      </c>
      <c r="R8" s="100">
        <v>648</v>
      </c>
      <c r="S8" s="101">
        <v>212</v>
      </c>
      <c r="T8" s="100">
        <v>8</v>
      </c>
      <c r="U8" s="101">
        <v>3229</v>
      </c>
      <c r="V8" s="100">
        <v>1581</v>
      </c>
      <c r="W8" s="101">
        <v>267</v>
      </c>
      <c r="X8" s="100">
        <v>4068</v>
      </c>
      <c r="Y8" s="101">
        <v>14592</v>
      </c>
      <c r="Z8" s="100">
        <v>3035</v>
      </c>
      <c r="AA8" s="101">
        <v>5321</v>
      </c>
      <c r="AB8" s="100">
        <v>10</v>
      </c>
      <c r="AC8" s="101">
        <v>1624</v>
      </c>
      <c r="AD8" s="100">
        <v>314</v>
      </c>
      <c r="AE8" s="101">
        <v>4</v>
      </c>
      <c r="AF8" s="100">
        <v>18359</v>
      </c>
      <c r="AG8" s="101">
        <v>22905</v>
      </c>
      <c r="AH8" s="100">
        <v>4681</v>
      </c>
    </row>
    <row r="9" spans="1:34">
      <c r="A9" s="99" t="s">
        <v>60</v>
      </c>
      <c r="B9" s="100">
        <v>0</v>
      </c>
      <c r="C9" s="101">
        <v>11</v>
      </c>
      <c r="D9" s="100">
        <v>34</v>
      </c>
      <c r="E9" s="101">
        <v>1</v>
      </c>
      <c r="F9" s="100">
        <v>9</v>
      </c>
      <c r="G9" s="101">
        <v>0</v>
      </c>
      <c r="H9" s="100">
        <v>1</v>
      </c>
      <c r="I9" s="101">
        <v>0</v>
      </c>
      <c r="J9" s="100">
        <v>19</v>
      </c>
      <c r="K9" s="101">
        <v>0</v>
      </c>
      <c r="L9" s="100">
        <v>0</v>
      </c>
      <c r="M9" s="101">
        <v>4</v>
      </c>
      <c r="N9" s="100">
        <v>2</v>
      </c>
      <c r="O9" s="101">
        <v>0</v>
      </c>
      <c r="P9" s="100">
        <v>2</v>
      </c>
      <c r="Q9" s="101">
        <v>16</v>
      </c>
      <c r="R9" s="100">
        <v>1</v>
      </c>
      <c r="S9" s="101">
        <v>0</v>
      </c>
      <c r="T9" s="100">
        <v>0</v>
      </c>
      <c r="U9" s="101">
        <v>11</v>
      </c>
      <c r="V9" s="100">
        <v>4</v>
      </c>
      <c r="W9" s="101">
        <v>1</v>
      </c>
      <c r="X9" s="100">
        <v>11</v>
      </c>
      <c r="Y9" s="101">
        <v>38</v>
      </c>
      <c r="Z9" s="100">
        <v>6</v>
      </c>
      <c r="AA9" s="101">
        <v>12</v>
      </c>
      <c r="AB9" s="100">
        <v>0</v>
      </c>
      <c r="AC9" s="101">
        <v>85</v>
      </c>
      <c r="AD9" s="100">
        <v>4</v>
      </c>
      <c r="AE9" s="101">
        <v>0</v>
      </c>
      <c r="AF9" s="100">
        <v>5</v>
      </c>
      <c r="AG9" s="101">
        <v>600</v>
      </c>
      <c r="AH9" s="100">
        <v>150</v>
      </c>
    </row>
    <row r="10" spans="1:34" ht="15.75" thickBot="1">
      <c r="A10" s="102" t="s">
        <v>61</v>
      </c>
      <c r="B10" s="103">
        <v>143</v>
      </c>
      <c r="C10" s="104">
        <v>16110</v>
      </c>
      <c r="D10" s="103">
        <v>10108</v>
      </c>
      <c r="E10" s="104">
        <v>1514</v>
      </c>
      <c r="F10" s="103">
        <v>2429</v>
      </c>
      <c r="G10" s="104">
        <v>175</v>
      </c>
      <c r="H10" s="103">
        <v>1386</v>
      </c>
      <c r="I10" s="104">
        <v>41</v>
      </c>
      <c r="J10" s="103">
        <v>17151</v>
      </c>
      <c r="K10" s="104">
        <v>386</v>
      </c>
      <c r="L10" s="103">
        <v>3833</v>
      </c>
      <c r="M10" s="104">
        <v>2340</v>
      </c>
      <c r="N10" s="103">
        <v>4870</v>
      </c>
      <c r="O10" s="104">
        <v>2790</v>
      </c>
      <c r="P10" s="103">
        <v>1479</v>
      </c>
      <c r="Q10" s="104">
        <v>12229</v>
      </c>
      <c r="R10" s="103">
        <v>942</v>
      </c>
      <c r="S10" s="104">
        <v>341</v>
      </c>
      <c r="T10" s="103">
        <v>8</v>
      </c>
      <c r="U10" s="104">
        <v>4399</v>
      </c>
      <c r="V10" s="103">
        <v>2309</v>
      </c>
      <c r="W10" s="104">
        <v>392</v>
      </c>
      <c r="X10" s="103">
        <v>5880</v>
      </c>
      <c r="Y10" s="104">
        <v>17243</v>
      </c>
      <c r="Z10" s="103">
        <v>3948</v>
      </c>
      <c r="AA10" s="104">
        <v>7785</v>
      </c>
      <c r="AB10" s="103">
        <v>10</v>
      </c>
      <c r="AC10" s="104">
        <v>1874</v>
      </c>
      <c r="AD10" s="103">
        <v>361</v>
      </c>
      <c r="AE10" s="104">
        <v>4</v>
      </c>
      <c r="AF10" s="103">
        <v>27441</v>
      </c>
      <c r="AG10" s="104">
        <v>29557</v>
      </c>
      <c r="AH10" s="103">
        <v>5570</v>
      </c>
    </row>
    <row r="12" spans="1:34" ht="15" customHeight="1">
      <c r="A12" s="170" t="s">
        <v>134</v>
      </c>
      <c r="B12" s="170"/>
      <c r="C12" s="170"/>
      <c r="D12" s="170"/>
      <c r="E12" s="170"/>
      <c r="F12" s="170"/>
      <c r="G12" s="170"/>
      <c r="H12" s="170"/>
      <c r="I12" s="170"/>
      <c r="J12" s="170"/>
      <c r="K12" s="170"/>
      <c r="L12" s="170"/>
      <c r="M12" s="170"/>
      <c r="N12" s="131"/>
    </row>
    <row r="13" spans="1:34" ht="15" customHeight="1">
      <c r="A13" s="170" t="s">
        <v>135</v>
      </c>
      <c r="B13" s="170"/>
      <c r="C13" s="170"/>
      <c r="D13" s="170"/>
      <c r="E13" s="170"/>
      <c r="F13" s="170"/>
      <c r="G13" s="170"/>
      <c r="H13" s="170"/>
      <c r="I13" s="170"/>
      <c r="J13" s="170"/>
      <c r="K13" s="170"/>
      <c r="L13" s="170"/>
      <c r="M13" s="170"/>
      <c r="N13" s="131"/>
    </row>
    <row r="14" spans="1:34">
      <c r="A14" s="5" t="s">
        <v>130</v>
      </c>
    </row>
    <row r="15" spans="1:34" s="106" customFormat="1" ht="12">
      <c r="A15" s="105" t="s">
        <v>127</v>
      </c>
    </row>
    <row r="16" spans="1:34" s="106" customFormat="1" ht="13.5">
      <c r="A16" s="105" t="s">
        <v>123</v>
      </c>
    </row>
    <row r="18" spans="1:12" ht="18">
      <c r="A18" s="107" t="s">
        <v>144</v>
      </c>
      <c r="B18" s="108"/>
      <c r="C18" s="108"/>
      <c r="D18" s="108"/>
      <c r="E18" s="108"/>
      <c r="F18" s="108"/>
    </row>
    <row r="19" spans="1:12" ht="18">
      <c r="A19" s="107" t="str">
        <f>A4</f>
        <v>New South Wales</v>
      </c>
      <c r="B19" s="108"/>
      <c r="C19" s="108"/>
      <c r="D19" s="108"/>
      <c r="E19" s="108"/>
      <c r="F19" s="108"/>
    </row>
    <row r="20" spans="1:12">
      <c r="B20" s="109"/>
      <c r="C20" s="109"/>
      <c r="D20" s="109"/>
      <c r="E20" s="109"/>
    </row>
    <row r="21" spans="1:12" ht="64.5">
      <c r="A21" s="95" t="s">
        <v>147</v>
      </c>
      <c r="B21" s="110" t="s">
        <v>136</v>
      </c>
      <c r="C21" s="111" t="s">
        <v>131</v>
      </c>
      <c r="D21" s="112" t="s">
        <v>132</v>
      </c>
      <c r="E21" s="113" t="s">
        <v>40</v>
      </c>
      <c r="F21" s="110" t="s">
        <v>14</v>
      </c>
      <c r="G21" s="111" t="s">
        <v>41</v>
      </c>
      <c r="H21" s="110" t="s">
        <v>15</v>
      </c>
      <c r="I21" s="111" t="s">
        <v>137</v>
      </c>
      <c r="J21" s="110" t="s">
        <v>16</v>
      </c>
      <c r="K21" s="111" t="s">
        <v>20</v>
      </c>
      <c r="L21" s="110" t="s">
        <v>31</v>
      </c>
    </row>
    <row r="22" spans="1:12">
      <c r="A22" s="99" t="s">
        <v>146</v>
      </c>
      <c r="B22" s="114">
        <v>6</v>
      </c>
      <c r="C22" s="115">
        <v>7312</v>
      </c>
      <c r="D22" s="114">
        <v>4104</v>
      </c>
      <c r="E22" s="115">
        <v>2777</v>
      </c>
      <c r="F22" s="114">
        <v>46</v>
      </c>
      <c r="G22" s="115">
        <v>187</v>
      </c>
      <c r="H22" s="114">
        <v>43</v>
      </c>
      <c r="I22" s="115">
        <v>6875</v>
      </c>
      <c r="J22" s="114">
        <v>221</v>
      </c>
      <c r="K22" s="115">
        <v>221</v>
      </c>
      <c r="L22" s="114">
        <v>6035</v>
      </c>
    </row>
    <row r="23" spans="1:12">
      <c r="A23" s="99" t="s">
        <v>148</v>
      </c>
      <c r="B23" s="116">
        <v>102</v>
      </c>
      <c r="C23" s="117">
        <v>33134</v>
      </c>
      <c r="D23" s="116">
        <v>34219</v>
      </c>
      <c r="E23" s="117">
        <v>15270</v>
      </c>
      <c r="F23" s="116">
        <v>213</v>
      </c>
      <c r="G23" s="117">
        <v>2083</v>
      </c>
      <c r="H23" s="116">
        <v>1416</v>
      </c>
      <c r="I23" s="117">
        <v>43805</v>
      </c>
      <c r="J23" s="116">
        <v>1573</v>
      </c>
      <c r="K23" s="117">
        <v>2170</v>
      </c>
      <c r="L23" s="116">
        <v>19763</v>
      </c>
    </row>
    <row r="24" spans="1:12">
      <c r="A24" s="99" t="s">
        <v>60</v>
      </c>
      <c r="B24" s="116">
        <v>1</v>
      </c>
      <c r="C24" s="117">
        <v>141</v>
      </c>
      <c r="D24" s="116">
        <v>288</v>
      </c>
      <c r="E24" s="117">
        <v>717</v>
      </c>
      <c r="F24" s="116">
        <v>2</v>
      </c>
      <c r="G24" s="117">
        <v>187</v>
      </c>
      <c r="H24" s="116">
        <v>88</v>
      </c>
      <c r="I24" s="117">
        <v>416</v>
      </c>
      <c r="J24" s="116">
        <v>25</v>
      </c>
      <c r="K24" s="117">
        <v>1915</v>
      </c>
      <c r="L24" s="116">
        <v>212</v>
      </c>
    </row>
    <row r="25" spans="1:12" ht="15.75" thickBot="1">
      <c r="A25" s="102" t="s">
        <v>61</v>
      </c>
      <c r="B25" s="118">
        <v>109</v>
      </c>
      <c r="C25" s="119">
        <v>40587</v>
      </c>
      <c r="D25" s="118">
        <v>38611</v>
      </c>
      <c r="E25" s="119">
        <v>18764</v>
      </c>
      <c r="F25" s="118">
        <v>261</v>
      </c>
      <c r="G25" s="119">
        <v>2457</v>
      </c>
      <c r="H25" s="118">
        <v>1547</v>
      </c>
      <c r="I25" s="119">
        <v>51096</v>
      </c>
      <c r="J25" s="118">
        <v>1819</v>
      </c>
      <c r="K25" s="119">
        <v>4306</v>
      </c>
      <c r="L25" s="118">
        <v>26010</v>
      </c>
    </row>
    <row r="26" spans="1:12">
      <c r="A26" s="120"/>
      <c r="B26" s="121"/>
      <c r="C26" s="122"/>
      <c r="D26" s="122"/>
      <c r="E26" s="122"/>
    </row>
    <row r="27" spans="1:12">
      <c r="A27" s="123" t="s">
        <v>129</v>
      </c>
      <c r="B27" s="124"/>
      <c r="C27" s="124"/>
      <c r="D27" s="124"/>
      <c r="E27" s="124"/>
    </row>
    <row r="28" spans="1:12">
      <c r="A28" s="125"/>
    </row>
    <row r="29" spans="1:12">
      <c r="A29" s="126" t="s">
        <v>117</v>
      </c>
    </row>
    <row r="30" spans="1:12">
      <c r="A30" s="126" t="s">
        <v>114</v>
      </c>
    </row>
    <row r="32" spans="1:12">
      <c r="A32" s="31" t="s">
        <v>39</v>
      </c>
    </row>
    <row r="33" spans="1:1">
      <c r="A33" s="31" t="s">
        <v>38</v>
      </c>
    </row>
    <row r="34" spans="1:1">
      <c r="A34" s="4"/>
    </row>
    <row r="35" spans="1:1">
      <c r="A35" s="135"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2">
    <mergeCell ref="A12:M12"/>
    <mergeCell ref="A13:M13"/>
  </mergeCells>
  <hyperlinks>
    <hyperlink ref="I1" r:id="rId1" display="Definitions an Explanations" xr:uid="{00000000-0004-0000-0400-000000000000}"/>
  </hyperlinks>
  <pageMargins left="0.70866141732283472" right="0.70866141732283472" top="0.74803149606299213" bottom="0.74803149606299213" header="0.31496062992125984" footer="0.31496062992125984"/>
  <pageSetup paperSize="9" scale="65" fitToWidth="0" orientation="landscape" r:id="rId2"/>
  <headerFooter>
    <oddFooter>&amp;CSource: NSW Bureau of Crime Statistics and Research, www.bocsar.nsw.gov.au&amp;RPlease refer queries to bcsr@dcj.nsw.gov.au</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2"/>
  <sheetViews>
    <sheetView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2" t="s">
        <v>213</v>
      </c>
      <c r="G1" s="128" t="s">
        <v>126</v>
      </c>
    </row>
    <row r="3" spans="1:7" ht="17.649999999999999" customHeight="1">
      <c r="A3" s="66" t="s">
        <v>101</v>
      </c>
    </row>
    <row r="4" spans="1:7">
      <c r="B4" s="42"/>
      <c r="C4" s="42"/>
      <c r="D4" s="42"/>
      <c r="E4" s="42"/>
      <c r="F4" s="47"/>
      <c r="G4" s="47"/>
    </row>
    <row r="5" spans="1:7" ht="17.649999999999999" customHeight="1">
      <c r="A5" s="66" t="s">
        <v>208</v>
      </c>
      <c r="B5" s="42"/>
      <c r="C5" s="42"/>
      <c r="D5" s="42"/>
      <c r="E5" s="42"/>
      <c r="F5" s="47"/>
      <c r="G5" s="47"/>
    </row>
    <row r="6" spans="1:7" ht="17.850000000000001" customHeight="1">
      <c r="A6" s="53" t="s">
        <v>70</v>
      </c>
      <c r="B6" s="127" t="s">
        <v>124</v>
      </c>
      <c r="C6" s="76" t="s">
        <v>71</v>
      </c>
      <c r="D6" s="54" t="s">
        <v>72</v>
      </c>
      <c r="E6" s="77" t="s">
        <v>61</v>
      </c>
      <c r="F6" s="47"/>
      <c r="G6" s="47"/>
    </row>
    <row r="7" spans="1:7" ht="17.850000000000001" customHeight="1">
      <c r="A7" s="20" t="s">
        <v>136</v>
      </c>
      <c r="B7" s="20" t="s">
        <v>73</v>
      </c>
      <c r="C7" s="21">
        <v>13</v>
      </c>
      <c r="D7" s="22">
        <v>86</v>
      </c>
      <c r="E7" s="21">
        <v>99</v>
      </c>
      <c r="F7" s="47"/>
      <c r="G7" s="47"/>
    </row>
    <row r="8" spans="1:7" ht="17.850000000000001" customHeight="1">
      <c r="A8" s="3"/>
      <c r="B8" s="3" t="s">
        <v>74</v>
      </c>
      <c r="C8" s="11">
        <v>13.1313</v>
      </c>
      <c r="D8" s="13">
        <v>86.868700000000004</v>
      </c>
      <c r="E8" s="11">
        <v>100</v>
      </c>
      <c r="F8" s="47"/>
      <c r="G8" s="47"/>
    </row>
    <row r="9" spans="1:7" ht="17.850000000000001" customHeight="1">
      <c r="A9" s="25" t="s">
        <v>131</v>
      </c>
      <c r="B9" s="25" t="s">
        <v>73</v>
      </c>
      <c r="C9" s="21">
        <v>9423</v>
      </c>
      <c r="D9" s="22">
        <v>27909</v>
      </c>
      <c r="E9" s="21">
        <v>37332</v>
      </c>
      <c r="F9" s="47"/>
      <c r="G9" s="47"/>
    </row>
    <row r="10" spans="1:7" ht="17.850000000000001" customHeight="1">
      <c r="A10" s="25"/>
      <c r="B10" s="25" t="s">
        <v>74</v>
      </c>
      <c r="C10" s="27">
        <v>25.241099999999999</v>
      </c>
      <c r="D10" s="29">
        <v>74.758899999999997</v>
      </c>
      <c r="E10" s="27">
        <v>100</v>
      </c>
      <c r="F10" s="47"/>
      <c r="G10" s="47"/>
    </row>
    <row r="11" spans="1:7" ht="17.850000000000001" customHeight="1">
      <c r="A11" s="20" t="s">
        <v>132</v>
      </c>
      <c r="B11" s="20" t="s">
        <v>73</v>
      </c>
      <c r="C11" s="21">
        <v>7333</v>
      </c>
      <c r="D11" s="22">
        <v>27607</v>
      </c>
      <c r="E11" s="21">
        <v>34940</v>
      </c>
      <c r="F11" s="47"/>
      <c r="G11" s="47"/>
    </row>
    <row r="12" spans="1:7" ht="17.850000000000001" customHeight="1">
      <c r="A12" s="3"/>
      <c r="B12" s="3" t="s">
        <v>74</v>
      </c>
      <c r="C12" s="11">
        <v>20.987400000000001</v>
      </c>
      <c r="D12" s="13">
        <v>79.012600000000006</v>
      </c>
      <c r="E12" s="11">
        <v>100</v>
      </c>
      <c r="F12" s="47"/>
      <c r="G12" s="47"/>
    </row>
    <row r="13" spans="1:7" ht="17.850000000000001" customHeight="1">
      <c r="A13" s="25" t="s">
        <v>13</v>
      </c>
      <c r="B13" s="25" t="s">
        <v>73</v>
      </c>
      <c r="C13" s="21">
        <v>948</v>
      </c>
      <c r="D13" s="22">
        <v>1621</v>
      </c>
      <c r="E13" s="21">
        <v>2569</v>
      </c>
      <c r="F13" s="47"/>
      <c r="G13" s="47"/>
    </row>
    <row r="14" spans="1:7" ht="17.850000000000001" customHeight="1">
      <c r="A14" s="25"/>
      <c r="B14" s="25" t="s">
        <v>74</v>
      </c>
      <c r="C14" s="27">
        <v>36.901499999999999</v>
      </c>
      <c r="D14" s="29">
        <v>63.098500000000001</v>
      </c>
      <c r="E14" s="27">
        <v>100</v>
      </c>
      <c r="F14" s="47"/>
      <c r="G14" s="47"/>
    </row>
    <row r="15" spans="1:7" ht="17.850000000000001" customHeight="1">
      <c r="A15" s="20" t="s">
        <v>40</v>
      </c>
      <c r="B15" s="20" t="s">
        <v>73</v>
      </c>
      <c r="C15" s="21">
        <v>2240</v>
      </c>
      <c r="D15" s="22">
        <v>16270</v>
      </c>
      <c r="E15" s="21">
        <v>18510</v>
      </c>
      <c r="F15" s="47"/>
      <c r="G15" s="47"/>
    </row>
    <row r="16" spans="1:7" ht="17.850000000000001" customHeight="1">
      <c r="A16" s="3"/>
      <c r="B16" s="3" t="s">
        <v>74</v>
      </c>
      <c r="C16" s="11">
        <v>12.101599999999999</v>
      </c>
      <c r="D16" s="13">
        <v>87.898399999999995</v>
      </c>
      <c r="E16" s="11">
        <v>100</v>
      </c>
      <c r="F16" s="47"/>
      <c r="G16" s="47"/>
    </row>
    <row r="17" spans="1:7" ht="17.850000000000001" customHeight="1">
      <c r="A17" s="25" t="s">
        <v>14</v>
      </c>
      <c r="B17" s="25" t="s">
        <v>73</v>
      </c>
      <c r="C17" s="21">
        <v>21</v>
      </c>
      <c r="D17" s="22">
        <v>212</v>
      </c>
      <c r="E17" s="21">
        <v>233</v>
      </c>
      <c r="F17" s="47"/>
      <c r="G17" s="47"/>
    </row>
    <row r="18" spans="1:7" ht="17.850000000000001" customHeight="1">
      <c r="A18" s="25"/>
      <c r="B18" s="25" t="s">
        <v>74</v>
      </c>
      <c r="C18" s="27">
        <v>9.0129000000000001</v>
      </c>
      <c r="D18" s="29">
        <v>90.987099999999998</v>
      </c>
      <c r="E18" s="27">
        <v>100</v>
      </c>
      <c r="F18" s="47"/>
      <c r="G18" s="47"/>
    </row>
    <row r="19" spans="1:7" ht="17.850000000000001" customHeight="1">
      <c r="A19" s="20" t="s">
        <v>137</v>
      </c>
      <c r="B19" s="20" t="s">
        <v>73</v>
      </c>
      <c r="C19" s="21">
        <v>6062</v>
      </c>
      <c r="D19" s="22">
        <v>41492</v>
      </c>
      <c r="E19" s="21">
        <v>47554</v>
      </c>
      <c r="F19" s="47"/>
      <c r="G19" s="47"/>
    </row>
    <row r="20" spans="1:7" ht="17.850000000000001" customHeight="1">
      <c r="A20" s="3"/>
      <c r="B20" s="3" t="s">
        <v>74</v>
      </c>
      <c r="C20" s="11">
        <v>12.7476</v>
      </c>
      <c r="D20" s="13">
        <v>87.252399999999994</v>
      </c>
      <c r="E20" s="11">
        <v>100</v>
      </c>
      <c r="F20" s="47"/>
      <c r="G20" s="47"/>
    </row>
    <row r="21" spans="1:7" ht="17.850000000000001" customHeight="1">
      <c r="A21" s="25" t="s">
        <v>24</v>
      </c>
      <c r="B21" s="25" t="s">
        <v>73</v>
      </c>
      <c r="C21" s="21">
        <v>1358</v>
      </c>
      <c r="D21" s="22">
        <v>1596</v>
      </c>
      <c r="E21" s="21">
        <v>2954</v>
      </c>
      <c r="F21" s="47"/>
      <c r="G21" s="47"/>
    </row>
    <row r="22" spans="1:7" ht="17.850000000000001" customHeight="1">
      <c r="A22" s="25"/>
      <c r="B22" s="25" t="s">
        <v>74</v>
      </c>
      <c r="C22" s="27">
        <v>45.971600000000002</v>
      </c>
      <c r="D22" s="29">
        <v>54.028399999999998</v>
      </c>
      <c r="E22" s="27">
        <v>100</v>
      </c>
      <c r="F22" s="47"/>
      <c r="G22" s="47"/>
    </row>
    <row r="23" spans="1:7" ht="17.850000000000001" customHeight="1">
      <c r="A23" s="20" t="s">
        <v>25</v>
      </c>
      <c r="B23" s="20" t="s">
        <v>73</v>
      </c>
      <c r="C23" s="21">
        <v>381</v>
      </c>
      <c r="D23" s="22">
        <v>640</v>
      </c>
      <c r="E23" s="21">
        <v>1021</v>
      </c>
      <c r="F23" s="47"/>
      <c r="G23" s="47"/>
    </row>
    <row r="24" spans="1:7" ht="17.850000000000001" customHeight="1">
      <c r="A24" s="3"/>
      <c r="B24" s="3" t="s">
        <v>74</v>
      </c>
      <c r="C24" s="11">
        <v>37.316400000000002</v>
      </c>
      <c r="D24" s="13">
        <v>62.683599999999998</v>
      </c>
      <c r="E24" s="11">
        <v>100</v>
      </c>
      <c r="F24" s="47"/>
      <c r="G24" s="47"/>
    </row>
    <row r="25" spans="1:7">
      <c r="A25" s="25"/>
      <c r="B25" s="25"/>
      <c r="C25" s="52"/>
      <c r="D25" s="52"/>
      <c r="E25" s="52"/>
      <c r="F25" s="47"/>
      <c r="G25" s="47"/>
    </row>
    <row r="26" spans="1:7">
      <c r="A26" s="86" t="s">
        <v>115</v>
      </c>
      <c r="B26" s="80"/>
      <c r="C26" s="80"/>
      <c r="D26" s="80"/>
      <c r="E26" s="80"/>
      <c r="F26" s="47"/>
      <c r="G26" s="47"/>
    </row>
    <row r="27" spans="1:7">
      <c r="A27" s="86" t="s">
        <v>116</v>
      </c>
      <c r="B27" s="32"/>
      <c r="C27" s="32"/>
      <c r="D27" s="32"/>
      <c r="E27" s="32"/>
      <c r="F27" s="47"/>
      <c r="G27" s="47"/>
    </row>
    <row r="29" spans="1:7">
      <c r="A29" s="31" t="s">
        <v>39</v>
      </c>
    </row>
    <row r="30" spans="1:7">
      <c r="A30" s="31" t="s">
        <v>38</v>
      </c>
    </row>
    <row r="31" spans="1:7">
      <c r="A31" s="4"/>
    </row>
    <row r="32" spans="1:7">
      <c r="A32" s="135"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G1" r:id="rId1" display="Definitions an Explanations" xr:uid="{00000000-0004-0000-05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bcsr@dcj.nsw.gov.au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M46"/>
  <sheetViews>
    <sheetView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6.140625" customWidth="1"/>
    <col min="2" max="13" width="8.42578125" customWidth="1"/>
  </cols>
  <sheetData>
    <row r="1" spans="1:13" ht="20.25">
      <c r="A1" s="2" t="s">
        <v>213</v>
      </c>
      <c r="J1" s="128" t="s">
        <v>126</v>
      </c>
    </row>
    <row r="3" spans="1:13" ht="18">
      <c r="A3" s="1" t="s">
        <v>138</v>
      </c>
      <c r="B3" s="4"/>
      <c r="C3" s="4"/>
      <c r="D3" s="4"/>
      <c r="E3" s="4"/>
      <c r="F3" s="4"/>
      <c r="G3" s="4"/>
      <c r="H3" s="4"/>
      <c r="I3" s="4"/>
      <c r="J3" s="4"/>
      <c r="K3" s="4"/>
      <c r="L3" s="4"/>
      <c r="M3" s="4"/>
    </row>
    <row r="4" spans="1:13" ht="15">
      <c r="A4" s="34"/>
      <c r="B4" s="4"/>
      <c r="C4" s="4"/>
      <c r="D4" s="4"/>
      <c r="E4" s="4"/>
      <c r="F4" s="4"/>
      <c r="G4" s="4"/>
      <c r="H4" s="4"/>
      <c r="I4" s="4"/>
      <c r="J4" s="4"/>
      <c r="K4" s="4"/>
      <c r="L4" s="4"/>
      <c r="M4" s="4"/>
    </row>
    <row r="5" spans="1:13" ht="18">
      <c r="A5" s="1" t="s">
        <v>208</v>
      </c>
      <c r="B5" s="48"/>
      <c r="C5" s="48"/>
      <c r="D5" s="48"/>
      <c r="E5" s="48"/>
      <c r="F5" s="48"/>
      <c r="G5" s="48"/>
      <c r="H5" s="48"/>
      <c r="I5" s="48"/>
      <c r="J5" s="48"/>
      <c r="K5" s="48"/>
      <c r="L5" s="48"/>
      <c r="M5" s="48"/>
    </row>
    <row r="6" spans="1:13" ht="65.849999999999994" customHeight="1">
      <c r="A6" s="50" t="s">
        <v>70</v>
      </c>
      <c r="B6" s="67" t="s">
        <v>110</v>
      </c>
      <c r="C6" s="51" t="s">
        <v>75</v>
      </c>
      <c r="D6" s="67" t="s">
        <v>76</v>
      </c>
      <c r="E6" s="51" t="s">
        <v>77</v>
      </c>
      <c r="F6" s="67" t="s">
        <v>78</v>
      </c>
      <c r="G6" s="51" t="s">
        <v>79</v>
      </c>
      <c r="H6" s="67" t="s">
        <v>80</v>
      </c>
      <c r="I6" s="51" t="s">
        <v>81</v>
      </c>
      <c r="J6" s="67" t="s">
        <v>82</v>
      </c>
      <c r="K6" s="51" t="s">
        <v>83</v>
      </c>
      <c r="L6" s="67" t="s">
        <v>84</v>
      </c>
      <c r="M6" s="51" t="s">
        <v>85</v>
      </c>
    </row>
    <row r="7" spans="1:13" ht="21" customHeight="1">
      <c r="A7" s="15" t="s">
        <v>136</v>
      </c>
      <c r="B7" s="16">
        <v>2</v>
      </c>
      <c r="C7" s="17">
        <v>13</v>
      </c>
      <c r="D7" s="16">
        <v>6</v>
      </c>
      <c r="E7" s="17">
        <v>16</v>
      </c>
      <c r="F7" s="16">
        <v>4</v>
      </c>
      <c r="G7" s="17">
        <v>5</v>
      </c>
      <c r="H7" s="16">
        <v>9</v>
      </c>
      <c r="I7" s="17">
        <v>9</v>
      </c>
      <c r="J7" s="16">
        <v>7</v>
      </c>
      <c r="K7" s="17">
        <v>7</v>
      </c>
      <c r="L7" s="16">
        <v>4</v>
      </c>
      <c r="M7" s="17">
        <v>1</v>
      </c>
    </row>
    <row r="8" spans="1:13" ht="21" customHeight="1">
      <c r="A8" s="15" t="s">
        <v>131</v>
      </c>
      <c r="B8" s="16">
        <v>2884</v>
      </c>
      <c r="C8" s="17">
        <v>2758</v>
      </c>
      <c r="D8" s="16">
        <v>2871</v>
      </c>
      <c r="E8" s="17">
        <v>2554</v>
      </c>
      <c r="F8" s="16">
        <v>2451</v>
      </c>
      <c r="G8" s="17">
        <v>2279</v>
      </c>
      <c r="H8" s="16">
        <v>2486</v>
      </c>
      <c r="I8" s="17">
        <v>2571</v>
      </c>
      <c r="J8" s="16">
        <v>2565</v>
      </c>
      <c r="K8" s="17">
        <v>2671</v>
      </c>
      <c r="L8" s="16">
        <v>2723</v>
      </c>
      <c r="M8" s="17">
        <v>3196</v>
      </c>
    </row>
    <row r="9" spans="1:13" ht="21" customHeight="1">
      <c r="A9" s="15" t="s">
        <v>132</v>
      </c>
      <c r="B9" s="16">
        <v>2645</v>
      </c>
      <c r="C9" s="17">
        <v>2937</v>
      </c>
      <c r="D9" s="16">
        <v>3154</v>
      </c>
      <c r="E9" s="17">
        <v>2532</v>
      </c>
      <c r="F9" s="16">
        <v>2649</v>
      </c>
      <c r="G9" s="17">
        <v>2376</v>
      </c>
      <c r="H9" s="16">
        <v>2424</v>
      </c>
      <c r="I9" s="17">
        <v>2875</v>
      </c>
      <c r="J9" s="16">
        <v>2730</v>
      </c>
      <c r="K9" s="17">
        <v>2898</v>
      </c>
      <c r="L9" s="16">
        <v>2833</v>
      </c>
      <c r="M9" s="17">
        <v>2998</v>
      </c>
    </row>
    <row r="10" spans="1:13" ht="21" customHeight="1">
      <c r="A10" s="15" t="s">
        <v>13</v>
      </c>
      <c r="B10" s="16">
        <v>246</v>
      </c>
      <c r="C10" s="17">
        <v>196</v>
      </c>
      <c r="D10" s="16">
        <v>227</v>
      </c>
      <c r="E10" s="17">
        <v>209</v>
      </c>
      <c r="F10" s="16">
        <v>182</v>
      </c>
      <c r="G10" s="17">
        <v>205</v>
      </c>
      <c r="H10" s="16">
        <v>189</v>
      </c>
      <c r="I10" s="17">
        <v>197</v>
      </c>
      <c r="J10" s="16">
        <v>199</v>
      </c>
      <c r="K10" s="17">
        <v>209</v>
      </c>
      <c r="L10" s="16">
        <v>202</v>
      </c>
      <c r="M10" s="17">
        <v>237</v>
      </c>
    </row>
    <row r="11" spans="1:13" ht="21" customHeight="1">
      <c r="A11" s="15" t="s">
        <v>40</v>
      </c>
      <c r="B11" s="16">
        <v>741</v>
      </c>
      <c r="C11" s="17">
        <v>584</v>
      </c>
      <c r="D11" s="16">
        <v>645</v>
      </c>
      <c r="E11" s="17">
        <v>519</v>
      </c>
      <c r="F11" s="16">
        <v>566</v>
      </c>
      <c r="G11" s="17">
        <v>444</v>
      </c>
      <c r="H11" s="16">
        <v>478</v>
      </c>
      <c r="I11" s="17">
        <v>599</v>
      </c>
      <c r="J11" s="16">
        <v>640</v>
      </c>
      <c r="K11" s="17">
        <v>648</v>
      </c>
      <c r="L11" s="16">
        <v>663</v>
      </c>
      <c r="M11" s="17">
        <v>647</v>
      </c>
    </row>
    <row r="12" spans="1:13" ht="21" customHeight="1">
      <c r="A12" s="15" t="s">
        <v>14</v>
      </c>
      <c r="B12" s="16">
        <v>8</v>
      </c>
      <c r="C12" s="17">
        <v>11</v>
      </c>
      <c r="D12" s="16">
        <v>10</v>
      </c>
      <c r="E12" s="17">
        <v>14</v>
      </c>
      <c r="F12" s="16">
        <v>11</v>
      </c>
      <c r="G12" s="17">
        <v>9</v>
      </c>
      <c r="H12" s="16">
        <v>15</v>
      </c>
      <c r="I12" s="17">
        <v>10</v>
      </c>
      <c r="J12" s="16">
        <v>14</v>
      </c>
      <c r="K12" s="17">
        <v>12</v>
      </c>
      <c r="L12" s="16">
        <v>13</v>
      </c>
      <c r="M12" s="17">
        <v>18</v>
      </c>
    </row>
    <row r="13" spans="1:13" ht="21" customHeight="1">
      <c r="A13" s="15" t="s">
        <v>41</v>
      </c>
      <c r="B13" s="16">
        <v>162</v>
      </c>
      <c r="C13" s="17">
        <v>157</v>
      </c>
      <c r="D13" s="16">
        <v>175</v>
      </c>
      <c r="E13" s="17">
        <v>155</v>
      </c>
      <c r="F13" s="16">
        <v>178</v>
      </c>
      <c r="G13" s="17">
        <v>167</v>
      </c>
      <c r="H13" s="16">
        <v>155</v>
      </c>
      <c r="I13" s="17">
        <v>156</v>
      </c>
      <c r="J13" s="16">
        <v>177</v>
      </c>
      <c r="K13" s="17">
        <v>148</v>
      </c>
      <c r="L13" s="16">
        <v>133</v>
      </c>
      <c r="M13" s="17">
        <v>151</v>
      </c>
    </row>
    <row r="14" spans="1:13" ht="21" customHeight="1">
      <c r="A14" s="15" t="s">
        <v>15</v>
      </c>
      <c r="B14" s="16">
        <v>79</v>
      </c>
      <c r="C14" s="17">
        <v>73</v>
      </c>
      <c r="D14" s="16">
        <v>80</v>
      </c>
      <c r="E14" s="17">
        <v>98</v>
      </c>
      <c r="F14" s="16">
        <v>66</v>
      </c>
      <c r="G14" s="17">
        <v>56</v>
      </c>
      <c r="H14" s="16">
        <v>138</v>
      </c>
      <c r="I14" s="17">
        <v>118</v>
      </c>
      <c r="J14" s="16">
        <v>109</v>
      </c>
      <c r="K14" s="17">
        <v>97</v>
      </c>
      <c r="L14" s="16">
        <v>76</v>
      </c>
      <c r="M14" s="17">
        <v>86</v>
      </c>
    </row>
    <row r="15" spans="1:13" ht="21" customHeight="1">
      <c r="A15" s="15" t="s">
        <v>137</v>
      </c>
      <c r="B15" s="16">
        <v>3354</v>
      </c>
      <c r="C15" s="17">
        <v>3242</v>
      </c>
      <c r="D15" s="16">
        <v>3433</v>
      </c>
      <c r="E15" s="17">
        <v>3142</v>
      </c>
      <c r="F15" s="16">
        <v>3334</v>
      </c>
      <c r="G15" s="17">
        <v>2832</v>
      </c>
      <c r="H15" s="16">
        <v>3063</v>
      </c>
      <c r="I15" s="17">
        <v>3361</v>
      </c>
      <c r="J15" s="16">
        <v>3137</v>
      </c>
      <c r="K15" s="17">
        <v>3380</v>
      </c>
      <c r="L15" s="16">
        <v>3186</v>
      </c>
      <c r="M15" s="17">
        <v>3314</v>
      </c>
    </row>
    <row r="16" spans="1:13" ht="21" customHeight="1">
      <c r="A16" s="15" t="s">
        <v>16</v>
      </c>
      <c r="B16" s="16">
        <v>137</v>
      </c>
      <c r="C16" s="17">
        <v>89</v>
      </c>
      <c r="D16" s="16">
        <v>102</v>
      </c>
      <c r="E16" s="17">
        <v>109</v>
      </c>
      <c r="F16" s="16">
        <v>117</v>
      </c>
      <c r="G16" s="17">
        <v>87</v>
      </c>
      <c r="H16" s="16">
        <v>120</v>
      </c>
      <c r="I16" s="17">
        <v>102</v>
      </c>
      <c r="J16" s="16">
        <v>104</v>
      </c>
      <c r="K16" s="17">
        <v>118</v>
      </c>
      <c r="L16" s="16">
        <v>122</v>
      </c>
      <c r="M16" s="17">
        <v>112</v>
      </c>
    </row>
    <row r="17" spans="1:13" ht="21" customHeight="1">
      <c r="A17" s="15" t="s">
        <v>4</v>
      </c>
      <c r="B17" s="16">
        <v>948</v>
      </c>
      <c r="C17" s="17">
        <v>895</v>
      </c>
      <c r="D17" s="16">
        <v>911</v>
      </c>
      <c r="E17" s="17">
        <v>777</v>
      </c>
      <c r="F17" s="16">
        <v>844</v>
      </c>
      <c r="G17" s="17">
        <v>803</v>
      </c>
      <c r="H17" s="16">
        <v>841</v>
      </c>
      <c r="I17" s="17">
        <v>957</v>
      </c>
      <c r="J17" s="16">
        <v>969</v>
      </c>
      <c r="K17" s="17">
        <v>878</v>
      </c>
      <c r="L17" s="16">
        <v>832</v>
      </c>
      <c r="M17" s="17">
        <v>861</v>
      </c>
    </row>
    <row r="18" spans="1:13" ht="21" customHeight="1">
      <c r="A18" s="15" t="s">
        <v>5</v>
      </c>
      <c r="B18" s="16">
        <v>385</v>
      </c>
      <c r="C18" s="17">
        <v>339</v>
      </c>
      <c r="D18" s="16">
        <v>326</v>
      </c>
      <c r="E18" s="17">
        <v>283</v>
      </c>
      <c r="F18" s="16">
        <v>277</v>
      </c>
      <c r="G18" s="17">
        <v>302</v>
      </c>
      <c r="H18" s="16">
        <v>344</v>
      </c>
      <c r="I18" s="17">
        <v>363</v>
      </c>
      <c r="J18" s="16">
        <v>323</v>
      </c>
      <c r="K18" s="17">
        <v>392</v>
      </c>
      <c r="L18" s="16">
        <v>345</v>
      </c>
      <c r="M18" s="17">
        <v>373</v>
      </c>
    </row>
    <row r="19" spans="1:13" ht="21" customHeight="1">
      <c r="A19" s="15" t="s">
        <v>17</v>
      </c>
      <c r="B19" s="16">
        <v>664</v>
      </c>
      <c r="C19" s="17">
        <v>617</v>
      </c>
      <c r="D19" s="16">
        <v>645</v>
      </c>
      <c r="E19" s="17">
        <v>554</v>
      </c>
      <c r="F19" s="16">
        <v>607</v>
      </c>
      <c r="G19" s="17">
        <v>539</v>
      </c>
      <c r="H19" s="16">
        <v>606</v>
      </c>
      <c r="I19" s="17">
        <v>655</v>
      </c>
      <c r="J19" s="16">
        <v>627</v>
      </c>
      <c r="K19" s="17">
        <v>547</v>
      </c>
      <c r="L19" s="16">
        <v>628</v>
      </c>
      <c r="M19" s="17">
        <v>738</v>
      </c>
    </row>
    <row r="20" spans="1:13" ht="21" customHeight="1">
      <c r="A20" s="15" t="s">
        <v>6</v>
      </c>
      <c r="B20" s="16">
        <v>527</v>
      </c>
      <c r="C20" s="17">
        <v>518</v>
      </c>
      <c r="D20" s="16">
        <v>493</v>
      </c>
      <c r="E20" s="17">
        <v>458</v>
      </c>
      <c r="F20" s="16">
        <v>498</v>
      </c>
      <c r="G20" s="17">
        <v>453</v>
      </c>
      <c r="H20" s="16">
        <v>487</v>
      </c>
      <c r="I20" s="17">
        <v>515</v>
      </c>
      <c r="J20" s="16">
        <v>524</v>
      </c>
      <c r="K20" s="17">
        <v>489</v>
      </c>
      <c r="L20" s="16">
        <v>462</v>
      </c>
      <c r="M20" s="17">
        <v>482</v>
      </c>
    </row>
    <row r="21" spans="1:13" ht="21" customHeight="1">
      <c r="A21" s="15" t="s">
        <v>7</v>
      </c>
      <c r="B21" s="16">
        <v>840</v>
      </c>
      <c r="C21" s="17">
        <v>826</v>
      </c>
      <c r="D21" s="16">
        <v>824</v>
      </c>
      <c r="E21" s="17">
        <v>733</v>
      </c>
      <c r="F21" s="16">
        <v>840</v>
      </c>
      <c r="G21" s="17">
        <v>759</v>
      </c>
      <c r="H21" s="16">
        <v>800</v>
      </c>
      <c r="I21" s="17">
        <v>855</v>
      </c>
      <c r="J21" s="16">
        <v>852</v>
      </c>
      <c r="K21" s="17">
        <v>949</v>
      </c>
      <c r="L21" s="16">
        <v>798</v>
      </c>
      <c r="M21" s="17">
        <v>710</v>
      </c>
    </row>
    <row r="22" spans="1:13" ht="21" customHeight="1">
      <c r="A22" s="15" t="s">
        <v>8</v>
      </c>
      <c r="B22" s="16">
        <v>2162</v>
      </c>
      <c r="C22" s="17">
        <v>2175</v>
      </c>
      <c r="D22" s="16">
        <v>2153</v>
      </c>
      <c r="E22" s="17">
        <v>2152</v>
      </c>
      <c r="F22" s="16">
        <v>2233</v>
      </c>
      <c r="G22" s="17">
        <v>2015</v>
      </c>
      <c r="H22" s="16">
        <v>2272</v>
      </c>
      <c r="I22" s="17">
        <v>2546</v>
      </c>
      <c r="J22" s="16">
        <v>2232</v>
      </c>
      <c r="K22" s="17">
        <v>2051</v>
      </c>
      <c r="L22" s="16">
        <v>2067</v>
      </c>
      <c r="M22" s="17">
        <v>2365</v>
      </c>
    </row>
    <row r="23" spans="1:13" ht="21" customHeight="1">
      <c r="A23" s="15" t="s">
        <v>9</v>
      </c>
      <c r="B23" s="16">
        <v>740</v>
      </c>
      <c r="C23" s="17">
        <v>705</v>
      </c>
      <c r="D23" s="16">
        <v>722</v>
      </c>
      <c r="E23" s="17">
        <v>683</v>
      </c>
      <c r="F23" s="16">
        <v>668</v>
      </c>
      <c r="G23" s="17">
        <v>561</v>
      </c>
      <c r="H23" s="16">
        <v>653</v>
      </c>
      <c r="I23" s="17">
        <v>681</v>
      </c>
      <c r="J23" s="16">
        <v>619</v>
      </c>
      <c r="K23" s="17">
        <v>690</v>
      </c>
      <c r="L23" s="16">
        <v>727</v>
      </c>
      <c r="M23" s="17">
        <v>755</v>
      </c>
    </row>
    <row r="24" spans="1:13" ht="21" customHeight="1">
      <c r="A24" s="15" t="s">
        <v>10</v>
      </c>
      <c r="B24" s="16">
        <v>170</v>
      </c>
      <c r="C24" s="17">
        <v>163</v>
      </c>
      <c r="D24" s="16">
        <v>191</v>
      </c>
      <c r="E24" s="17">
        <v>169</v>
      </c>
      <c r="F24" s="16">
        <v>169</v>
      </c>
      <c r="G24" s="17">
        <v>135</v>
      </c>
      <c r="H24" s="16">
        <v>148</v>
      </c>
      <c r="I24" s="17">
        <v>155</v>
      </c>
      <c r="J24" s="16">
        <v>160</v>
      </c>
      <c r="K24" s="17">
        <v>152</v>
      </c>
      <c r="L24" s="16">
        <v>173</v>
      </c>
      <c r="M24" s="17">
        <v>180</v>
      </c>
    </row>
    <row r="25" spans="1:13" ht="21" customHeight="1">
      <c r="A25" s="15" t="s">
        <v>18</v>
      </c>
      <c r="B25" s="16">
        <v>3</v>
      </c>
      <c r="C25" s="17">
        <v>2</v>
      </c>
      <c r="D25" s="16">
        <v>2</v>
      </c>
      <c r="E25" s="17">
        <v>0</v>
      </c>
      <c r="F25" s="16">
        <v>5</v>
      </c>
      <c r="G25" s="17">
        <v>1</v>
      </c>
      <c r="H25" s="16">
        <v>6</v>
      </c>
      <c r="I25" s="17">
        <v>6</v>
      </c>
      <c r="J25" s="16">
        <v>5</v>
      </c>
      <c r="K25" s="17">
        <v>5</v>
      </c>
      <c r="L25" s="16">
        <v>1</v>
      </c>
      <c r="M25" s="17">
        <v>6</v>
      </c>
    </row>
    <row r="26" spans="1:13" ht="21" customHeight="1">
      <c r="A26" s="15" t="s">
        <v>11</v>
      </c>
      <c r="B26" s="16">
        <v>2918</v>
      </c>
      <c r="C26" s="17">
        <v>2966</v>
      </c>
      <c r="D26" s="16">
        <v>2855</v>
      </c>
      <c r="E26" s="17">
        <v>2722</v>
      </c>
      <c r="F26" s="16">
        <v>2815</v>
      </c>
      <c r="G26" s="17">
        <v>2196</v>
      </c>
      <c r="H26" s="16">
        <v>2881</v>
      </c>
      <c r="I26" s="17">
        <v>3005</v>
      </c>
      <c r="J26" s="16">
        <v>3007</v>
      </c>
      <c r="K26" s="17">
        <v>3102</v>
      </c>
      <c r="L26" s="16">
        <v>2833</v>
      </c>
      <c r="M26" s="17">
        <v>2861</v>
      </c>
    </row>
    <row r="27" spans="1:13" ht="21" customHeight="1">
      <c r="A27" s="15" t="s">
        <v>19</v>
      </c>
      <c r="B27" s="16">
        <v>1251</v>
      </c>
      <c r="C27" s="17">
        <v>1183</v>
      </c>
      <c r="D27" s="16">
        <v>1396</v>
      </c>
      <c r="E27" s="17">
        <v>1188</v>
      </c>
      <c r="F27" s="16">
        <v>1047</v>
      </c>
      <c r="G27" s="17">
        <v>880</v>
      </c>
      <c r="H27" s="16">
        <v>1078</v>
      </c>
      <c r="I27" s="17">
        <v>1218</v>
      </c>
      <c r="J27" s="16">
        <v>1150</v>
      </c>
      <c r="K27" s="17">
        <v>1178</v>
      </c>
      <c r="L27" s="16">
        <v>1161</v>
      </c>
      <c r="M27" s="17">
        <v>1250</v>
      </c>
    </row>
    <row r="28" spans="1:13" ht="21" customHeight="1">
      <c r="A28" s="15" t="s">
        <v>20</v>
      </c>
      <c r="B28" s="16">
        <v>318</v>
      </c>
      <c r="C28" s="17">
        <v>284</v>
      </c>
      <c r="D28" s="16">
        <v>317</v>
      </c>
      <c r="E28" s="17">
        <v>323</v>
      </c>
      <c r="F28" s="16">
        <v>276</v>
      </c>
      <c r="G28" s="17">
        <v>203</v>
      </c>
      <c r="H28" s="16">
        <v>463</v>
      </c>
      <c r="I28" s="17">
        <v>431</v>
      </c>
      <c r="J28" s="16">
        <v>507</v>
      </c>
      <c r="K28" s="17">
        <v>465</v>
      </c>
      <c r="L28" s="16">
        <v>273</v>
      </c>
      <c r="M28" s="17">
        <v>344</v>
      </c>
    </row>
    <row r="29" spans="1:13" ht="21" customHeight="1">
      <c r="A29" s="15" t="s">
        <v>12</v>
      </c>
      <c r="B29" s="16">
        <v>3205</v>
      </c>
      <c r="C29" s="17">
        <v>2884</v>
      </c>
      <c r="D29" s="16">
        <v>3059</v>
      </c>
      <c r="E29" s="17">
        <v>2890</v>
      </c>
      <c r="F29" s="16">
        <v>2742</v>
      </c>
      <c r="G29" s="17">
        <v>2458</v>
      </c>
      <c r="H29" s="16">
        <v>2738</v>
      </c>
      <c r="I29" s="17">
        <v>2854</v>
      </c>
      <c r="J29" s="16">
        <v>3058</v>
      </c>
      <c r="K29" s="17">
        <v>3109</v>
      </c>
      <c r="L29" s="16">
        <v>2900</v>
      </c>
      <c r="M29" s="17">
        <v>3218</v>
      </c>
    </row>
    <row r="30" spans="1:13" ht="21" customHeight="1">
      <c r="A30" s="15" t="s">
        <v>21</v>
      </c>
      <c r="B30" s="16">
        <v>3372</v>
      </c>
      <c r="C30" s="17">
        <v>2954</v>
      </c>
      <c r="D30" s="16">
        <v>3495</v>
      </c>
      <c r="E30" s="17">
        <v>2929</v>
      </c>
      <c r="F30" s="16">
        <v>2928</v>
      </c>
      <c r="G30" s="17">
        <v>2785</v>
      </c>
      <c r="H30" s="16">
        <v>3259</v>
      </c>
      <c r="I30" s="17">
        <v>3519</v>
      </c>
      <c r="J30" s="16">
        <v>3477</v>
      </c>
      <c r="K30" s="17">
        <v>2798</v>
      </c>
      <c r="L30" s="16">
        <v>3165</v>
      </c>
      <c r="M30" s="17">
        <v>3751</v>
      </c>
    </row>
    <row r="31" spans="1:13" ht="21" customHeight="1">
      <c r="A31" s="15" t="s">
        <v>22</v>
      </c>
      <c r="B31" s="16">
        <v>1218</v>
      </c>
      <c r="C31" s="17">
        <v>1296</v>
      </c>
      <c r="D31" s="16">
        <v>1210</v>
      </c>
      <c r="E31" s="17">
        <v>1339</v>
      </c>
      <c r="F31" s="16">
        <v>1164</v>
      </c>
      <c r="G31" s="17">
        <v>1085</v>
      </c>
      <c r="H31" s="16">
        <v>1050</v>
      </c>
      <c r="I31" s="17">
        <v>1210</v>
      </c>
      <c r="J31" s="16">
        <v>1347</v>
      </c>
      <c r="K31" s="17">
        <v>1190</v>
      </c>
      <c r="L31" s="16">
        <v>1182</v>
      </c>
      <c r="M31" s="17">
        <v>1120</v>
      </c>
    </row>
    <row r="32" spans="1:13" ht="21" customHeight="1">
      <c r="A32" s="15" t="s">
        <v>23</v>
      </c>
      <c r="B32" s="16">
        <v>1705</v>
      </c>
      <c r="C32" s="17">
        <v>1393</v>
      </c>
      <c r="D32" s="16">
        <v>1530</v>
      </c>
      <c r="E32" s="17">
        <v>1401</v>
      </c>
      <c r="F32" s="16">
        <v>1460</v>
      </c>
      <c r="G32" s="17">
        <v>1365</v>
      </c>
      <c r="H32" s="16">
        <v>1446</v>
      </c>
      <c r="I32" s="17">
        <v>1514</v>
      </c>
      <c r="J32" s="16">
        <v>1516</v>
      </c>
      <c r="K32" s="17">
        <v>1460</v>
      </c>
      <c r="L32" s="16">
        <v>1416</v>
      </c>
      <c r="M32" s="17">
        <v>1655</v>
      </c>
    </row>
    <row r="33" spans="1:13" ht="21" customHeight="1">
      <c r="A33" s="15" t="s">
        <v>26</v>
      </c>
      <c r="B33" s="16">
        <v>3</v>
      </c>
      <c r="C33" s="17">
        <v>0</v>
      </c>
      <c r="D33" s="16">
        <v>4</v>
      </c>
      <c r="E33" s="17">
        <v>0</v>
      </c>
      <c r="F33" s="16">
        <v>1</v>
      </c>
      <c r="G33" s="17">
        <v>1</v>
      </c>
      <c r="H33" s="16">
        <v>3</v>
      </c>
      <c r="I33" s="17">
        <v>2</v>
      </c>
      <c r="J33" s="16">
        <v>0</v>
      </c>
      <c r="K33" s="17">
        <v>1</v>
      </c>
      <c r="L33" s="16">
        <v>0</v>
      </c>
      <c r="M33" s="17">
        <v>8</v>
      </c>
    </row>
    <row r="34" spans="1:13" ht="21" customHeight="1">
      <c r="A34" s="15" t="s">
        <v>27</v>
      </c>
      <c r="B34" s="16">
        <v>473</v>
      </c>
      <c r="C34" s="17">
        <v>411</v>
      </c>
      <c r="D34" s="16">
        <v>504</v>
      </c>
      <c r="E34" s="17">
        <v>393</v>
      </c>
      <c r="F34" s="16">
        <v>269</v>
      </c>
      <c r="G34" s="17">
        <v>336</v>
      </c>
      <c r="H34" s="16">
        <v>492</v>
      </c>
      <c r="I34" s="17">
        <v>555</v>
      </c>
      <c r="J34" s="16">
        <v>480</v>
      </c>
      <c r="K34" s="17">
        <v>700</v>
      </c>
      <c r="L34" s="16">
        <v>592</v>
      </c>
      <c r="M34" s="17">
        <v>630</v>
      </c>
    </row>
    <row r="35" spans="1:13" ht="21" customHeight="1">
      <c r="A35" s="15" t="s">
        <v>28</v>
      </c>
      <c r="B35" s="16">
        <v>44</v>
      </c>
      <c r="C35" s="17">
        <v>40</v>
      </c>
      <c r="D35" s="16">
        <v>53</v>
      </c>
      <c r="E35" s="17">
        <v>37</v>
      </c>
      <c r="F35" s="16">
        <v>54</v>
      </c>
      <c r="G35" s="17">
        <v>29</v>
      </c>
      <c r="H35" s="16">
        <v>66</v>
      </c>
      <c r="I35" s="17">
        <v>59</v>
      </c>
      <c r="J35" s="16">
        <v>63</v>
      </c>
      <c r="K35" s="17">
        <v>67</v>
      </c>
      <c r="L35" s="16">
        <v>38</v>
      </c>
      <c r="M35" s="17">
        <v>38</v>
      </c>
    </row>
    <row r="36" spans="1:13" ht="21" customHeight="1">
      <c r="A36" s="15" t="s">
        <v>29</v>
      </c>
      <c r="B36" s="16">
        <v>2</v>
      </c>
      <c r="C36" s="17">
        <v>2</v>
      </c>
      <c r="D36" s="16">
        <v>0</v>
      </c>
      <c r="E36" s="17">
        <v>1</v>
      </c>
      <c r="F36" s="16">
        <v>2</v>
      </c>
      <c r="G36" s="17">
        <v>2</v>
      </c>
      <c r="H36" s="16">
        <v>0</v>
      </c>
      <c r="I36" s="17">
        <v>0</v>
      </c>
      <c r="J36" s="16">
        <v>1</v>
      </c>
      <c r="K36" s="17">
        <v>3</v>
      </c>
      <c r="L36" s="16">
        <v>4</v>
      </c>
      <c r="M36" s="17">
        <v>1</v>
      </c>
    </row>
    <row r="37" spans="1:13" ht="21" customHeight="1">
      <c r="A37" s="15" t="s">
        <v>30</v>
      </c>
      <c r="B37" s="16">
        <v>6718</v>
      </c>
      <c r="C37" s="17">
        <v>6114</v>
      </c>
      <c r="D37" s="16">
        <v>6838</v>
      </c>
      <c r="E37" s="17">
        <v>6246</v>
      </c>
      <c r="F37" s="16">
        <v>6506</v>
      </c>
      <c r="G37" s="17">
        <v>5735</v>
      </c>
      <c r="H37" s="16">
        <v>5515</v>
      </c>
      <c r="I37" s="17">
        <v>5922</v>
      </c>
      <c r="J37" s="16">
        <v>5835</v>
      </c>
      <c r="K37" s="17">
        <v>6019</v>
      </c>
      <c r="L37" s="16">
        <v>5970</v>
      </c>
      <c r="M37" s="17">
        <v>6727</v>
      </c>
    </row>
    <row r="38" spans="1:13" ht="21" customHeight="1">
      <c r="A38" s="15" t="s">
        <v>32</v>
      </c>
      <c r="B38" s="16">
        <v>5525</v>
      </c>
      <c r="C38" s="17">
        <v>5394</v>
      </c>
      <c r="D38" s="16">
        <v>5159</v>
      </c>
      <c r="E38" s="17">
        <v>5076</v>
      </c>
      <c r="F38" s="16">
        <v>5843</v>
      </c>
      <c r="G38" s="17">
        <v>5779</v>
      </c>
      <c r="H38" s="16">
        <v>5643</v>
      </c>
      <c r="I38" s="17">
        <v>6160</v>
      </c>
      <c r="J38" s="16">
        <v>6260</v>
      </c>
      <c r="K38" s="17">
        <v>4487</v>
      </c>
      <c r="L38" s="16">
        <v>5004</v>
      </c>
      <c r="M38" s="17">
        <v>5582</v>
      </c>
    </row>
    <row r="39" spans="1:13" ht="21" customHeight="1">
      <c r="A39" s="15" t="s">
        <v>33</v>
      </c>
      <c r="B39" s="16">
        <v>1326</v>
      </c>
      <c r="C39" s="17">
        <v>882</v>
      </c>
      <c r="D39" s="16">
        <v>950</v>
      </c>
      <c r="E39" s="17">
        <v>911</v>
      </c>
      <c r="F39" s="16">
        <v>858</v>
      </c>
      <c r="G39" s="17">
        <v>752</v>
      </c>
      <c r="H39" s="16">
        <v>860</v>
      </c>
      <c r="I39" s="17">
        <v>902</v>
      </c>
      <c r="J39" s="16">
        <v>909</v>
      </c>
      <c r="K39" s="17">
        <v>961</v>
      </c>
      <c r="L39" s="16">
        <v>906</v>
      </c>
      <c r="M39" s="17">
        <v>1166</v>
      </c>
    </row>
    <row r="40" spans="1:13">
      <c r="A40" s="25"/>
      <c r="B40" s="49"/>
      <c r="C40" s="49"/>
      <c r="D40" s="49"/>
      <c r="E40" s="49"/>
      <c r="F40" s="49"/>
      <c r="G40" s="49"/>
      <c r="H40" s="49"/>
      <c r="I40" s="49"/>
      <c r="J40" s="49"/>
      <c r="K40" s="49"/>
      <c r="L40" s="49"/>
      <c r="M40" s="49"/>
    </row>
    <row r="41" spans="1:13">
      <c r="A41" s="84" t="s">
        <v>118</v>
      </c>
      <c r="B41" s="4"/>
      <c r="C41" s="4"/>
      <c r="D41" s="4"/>
      <c r="E41" s="4"/>
      <c r="F41" s="4"/>
      <c r="G41" s="4"/>
      <c r="H41" s="4"/>
      <c r="I41" s="4"/>
      <c r="J41" s="4"/>
      <c r="K41" s="4"/>
      <c r="L41" s="4"/>
      <c r="M41" s="4"/>
    </row>
    <row r="42" spans="1:13">
      <c r="A42" s="4"/>
      <c r="B42" s="4"/>
      <c r="C42" s="4"/>
      <c r="D42" s="4"/>
      <c r="E42" s="4"/>
      <c r="F42" s="4"/>
      <c r="G42" s="4"/>
      <c r="H42" s="4"/>
      <c r="I42" s="4"/>
      <c r="J42" s="4"/>
      <c r="K42" s="4"/>
      <c r="L42" s="4"/>
      <c r="M42" s="4"/>
    </row>
    <row r="43" spans="1:13">
      <c r="A43" s="31" t="s">
        <v>39</v>
      </c>
    </row>
    <row r="44" spans="1:13">
      <c r="A44" s="31" t="s">
        <v>38</v>
      </c>
    </row>
    <row r="45" spans="1:13">
      <c r="A45" s="4"/>
    </row>
    <row r="46" spans="1:13">
      <c r="A46" s="135"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J1" r:id="rId1" display="Definitions an Explanations" xr:uid="{00000000-0004-0000-0600-000000000000}"/>
  </hyperlinks>
  <printOptions horizontalCentered="1"/>
  <pageMargins left="0.39370078740157483" right="0.39370078740157483" top="0.78740157480314965" bottom="0.78740157480314965" header="0.59055118110236227" footer="0.59055118110236227"/>
  <pageSetup paperSize="9" fitToHeight="0" orientation="landscape" horizontalDpi="1200" verticalDpi="1200" r:id="rId2"/>
  <headerFooter>
    <oddFooter>&amp;C&amp;9Source: NSW Bureau of Crime Statistics and Research, www.bocsar.nsw.gov.au&amp;R&amp;9Please refer queries to bcsr@dcj.nsw.gov.au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C47"/>
  <sheetViews>
    <sheetView zoomScale="90" zoomScaleNormal="90" workbookViewId="0">
      <pane xSplit="1" ySplit="7" topLeftCell="B8"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8.7109375" customWidth="1"/>
    <col min="2" max="29" width="5.7109375" customWidth="1"/>
  </cols>
  <sheetData>
    <row r="1" spans="1:29" ht="20.25">
      <c r="A1" s="2" t="s">
        <v>213</v>
      </c>
      <c r="L1" s="128" t="s">
        <v>126</v>
      </c>
    </row>
    <row r="3" spans="1:29" s="4" customFormat="1" ht="18">
      <c r="A3" s="68" t="s">
        <v>139</v>
      </c>
      <c r="B3" s="48"/>
      <c r="C3" s="48"/>
      <c r="D3" s="48"/>
      <c r="E3" s="48"/>
      <c r="F3" s="48"/>
      <c r="G3" s="48"/>
      <c r="H3" s="48"/>
      <c r="I3" s="48"/>
      <c r="J3" s="48"/>
      <c r="K3" s="48"/>
    </row>
    <row r="4" spans="1:29" s="4" customFormat="1" ht="8.85" customHeight="1">
      <c r="A4" s="68"/>
      <c r="B4" s="48"/>
      <c r="C4" s="48"/>
      <c r="D4" s="48"/>
      <c r="E4" s="48"/>
      <c r="F4" s="48"/>
      <c r="G4" s="48"/>
      <c r="H4" s="48"/>
      <c r="I4" s="48"/>
      <c r="J4" s="48"/>
      <c r="K4" s="48"/>
    </row>
    <row r="5" spans="1:29" s="4" customFormat="1" ht="18">
      <c r="A5" s="69" t="s">
        <v>208</v>
      </c>
      <c r="B5" s="70"/>
      <c r="C5" s="70"/>
      <c r="D5" s="70"/>
      <c r="E5" s="70"/>
      <c r="F5" s="70"/>
      <c r="G5" s="70"/>
      <c r="H5" s="70"/>
      <c r="I5" s="70"/>
      <c r="J5" s="70"/>
      <c r="K5" s="70"/>
      <c r="L5" s="45"/>
      <c r="M5" s="45"/>
      <c r="N5" s="45"/>
      <c r="O5" s="45"/>
      <c r="P5" s="45"/>
      <c r="Q5" s="45"/>
      <c r="R5" s="45"/>
      <c r="S5" s="45"/>
      <c r="T5" s="45"/>
      <c r="U5" s="45"/>
      <c r="V5" s="45"/>
      <c r="W5" s="45"/>
      <c r="X5" s="45"/>
      <c r="Y5" s="45"/>
      <c r="Z5" s="45"/>
      <c r="AA5" s="45"/>
      <c r="AB5" s="45"/>
      <c r="AC5" s="45"/>
    </row>
    <row r="6" spans="1:29" s="4" customFormat="1" ht="20.45" customHeight="1">
      <c r="A6" s="5"/>
      <c r="B6" s="171" t="s">
        <v>111</v>
      </c>
      <c r="C6" s="171"/>
      <c r="D6" s="171"/>
      <c r="E6" s="171"/>
      <c r="F6" s="172" t="s">
        <v>86</v>
      </c>
      <c r="G6" s="172"/>
      <c r="H6" s="172"/>
      <c r="I6" s="172"/>
      <c r="J6" s="171" t="s">
        <v>87</v>
      </c>
      <c r="K6" s="171"/>
      <c r="L6" s="171"/>
      <c r="M6" s="171"/>
      <c r="N6" s="172" t="s">
        <v>88</v>
      </c>
      <c r="O6" s="172"/>
      <c r="P6" s="172"/>
      <c r="Q6" s="172"/>
      <c r="R6" s="171" t="s">
        <v>89</v>
      </c>
      <c r="S6" s="171"/>
      <c r="T6" s="171"/>
      <c r="U6" s="171"/>
      <c r="V6" s="172" t="s">
        <v>90</v>
      </c>
      <c r="W6" s="172"/>
      <c r="X6" s="172"/>
      <c r="Y6" s="172"/>
      <c r="Z6" s="171" t="s">
        <v>91</v>
      </c>
      <c r="AA6" s="171"/>
      <c r="AB6" s="171"/>
      <c r="AC6" s="171"/>
    </row>
    <row r="7" spans="1:29" s="4" customFormat="1" ht="30.6" customHeight="1">
      <c r="A7" s="71" t="s">
        <v>70</v>
      </c>
      <c r="B7" s="73" t="s">
        <v>92</v>
      </c>
      <c r="C7" s="73" t="s">
        <v>93</v>
      </c>
      <c r="D7" s="73" t="s">
        <v>94</v>
      </c>
      <c r="E7" s="73" t="s">
        <v>95</v>
      </c>
      <c r="F7" s="72" t="s">
        <v>92</v>
      </c>
      <c r="G7" s="72" t="s">
        <v>96</v>
      </c>
      <c r="H7" s="72" t="s">
        <v>97</v>
      </c>
      <c r="I7" s="72" t="s">
        <v>98</v>
      </c>
      <c r="J7" s="73" t="s">
        <v>99</v>
      </c>
      <c r="K7" s="73" t="s">
        <v>96</v>
      </c>
      <c r="L7" s="73" t="s">
        <v>97</v>
      </c>
      <c r="M7" s="73" t="s">
        <v>98</v>
      </c>
      <c r="N7" s="72" t="s">
        <v>99</v>
      </c>
      <c r="O7" s="72" t="s">
        <v>96</v>
      </c>
      <c r="P7" s="72" t="s">
        <v>97</v>
      </c>
      <c r="Q7" s="72" t="s">
        <v>98</v>
      </c>
      <c r="R7" s="73" t="s">
        <v>99</v>
      </c>
      <c r="S7" s="73" t="s">
        <v>96</v>
      </c>
      <c r="T7" s="73" t="s">
        <v>97</v>
      </c>
      <c r="U7" s="73" t="s">
        <v>98</v>
      </c>
      <c r="V7" s="72" t="s">
        <v>99</v>
      </c>
      <c r="W7" s="72" t="s">
        <v>96</v>
      </c>
      <c r="X7" s="72" t="s">
        <v>97</v>
      </c>
      <c r="Y7" s="72" t="s">
        <v>98</v>
      </c>
      <c r="Z7" s="73" t="s">
        <v>99</v>
      </c>
      <c r="AA7" s="73" t="s">
        <v>96</v>
      </c>
      <c r="AB7" s="73" t="s">
        <v>97</v>
      </c>
      <c r="AC7" s="73" t="s">
        <v>98</v>
      </c>
    </row>
    <row r="8" spans="1:29" s="4" customFormat="1" ht="21" customHeight="1">
      <c r="A8" s="15" t="s">
        <v>136</v>
      </c>
      <c r="B8" s="132">
        <v>2</v>
      </c>
      <c r="C8" s="132">
        <v>6</v>
      </c>
      <c r="D8" s="132">
        <v>3</v>
      </c>
      <c r="E8" s="132">
        <v>2</v>
      </c>
      <c r="F8" s="133">
        <v>4</v>
      </c>
      <c r="G8" s="133">
        <v>0</v>
      </c>
      <c r="H8" s="133">
        <v>1</v>
      </c>
      <c r="I8" s="133">
        <v>5</v>
      </c>
      <c r="J8" s="132">
        <v>1</v>
      </c>
      <c r="K8" s="132">
        <v>2</v>
      </c>
      <c r="L8" s="132">
        <v>4</v>
      </c>
      <c r="M8" s="132">
        <v>5</v>
      </c>
      <c r="N8" s="133">
        <v>1</v>
      </c>
      <c r="O8" s="133">
        <v>4</v>
      </c>
      <c r="P8" s="133">
        <v>2</v>
      </c>
      <c r="Q8" s="133">
        <v>4</v>
      </c>
      <c r="R8" s="132">
        <v>3</v>
      </c>
      <c r="S8" s="132">
        <v>3</v>
      </c>
      <c r="T8" s="132">
        <v>1</v>
      </c>
      <c r="U8" s="132">
        <v>1</v>
      </c>
      <c r="V8" s="133">
        <v>2</v>
      </c>
      <c r="W8" s="133">
        <v>1</v>
      </c>
      <c r="X8" s="133">
        <v>5</v>
      </c>
      <c r="Y8" s="133">
        <v>7</v>
      </c>
      <c r="Z8" s="132">
        <v>2</v>
      </c>
      <c r="AA8" s="132">
        <v>1</v>
      </c>
      <c r="AB8" s="132">
        <v>10</v>
      </c>
      <c r="AC8" s="132">
        <v>1</v>
      </c>
    </row>
    <row r="9" spans="1:29" s="4" customFormat="1" ht="21" customHeight="1">
      <c r="A9" s="15" t="s">
        <v>131</v>
      </c>
      <c r="B9" s="132">
        <v>987</v>
      </c>
      <c r="C9" s="132">
        <v>1060</v>
      </c>
      <c r="D9" s="132">
        <v>1914</v>
      </c>
      <c r="E9" s="132">
        <v>1762</v>
      </c>
      <c r="F9" s="133">
        <v>526</v>
      </c>
      <c r="G9" s="133">
        <v>936</v>
      </c>
      <c r="H9" s="133">
        <v>1448</v>
      </c>
      <c r="I9" s="133">
        <v>1518</v>
      </c>
      <c r="J9" s="132">
        <v>446</v>
      </c>
      <c r="K9" s="132">
        <v>848</v>
      </c>
      <c r="L9" s="132">
        <v>1367</v>
      </c>
      <c r="M9" s="132">
        <v>1520</v>
      </c>
      <c r="N9" s="133">
        <v>427</v>
      </c>
      <c r="O9" s="133">
        <v>841</v>
      </c>
      <c r="P9" s="133">
        <v>1241</v>
      </c>
      <c r="Q9" s="133">
        <v>1468</v>
      </c>
      <c r="R9" s="132">
        <v>436</v>
      </c>
      <c r="S9" s="132">
        <v>768</v>
      </c>
      <c r="T9" s="132">
        <v>1223</v>
      </c>
      <c r="U9" s="132">
        <v>1515</v>
      </c>
      <c r="V9" s="133">
        <v>485</v>
      </c>
      <c r="W9" s="133">
        <v>808</v>
      </c>
      <c r="X9" s="133">
        <v>1299</v>
      </c>
      <c r="Y9" s="133">
        <v>1710</v>
      </c>
      <c r="Z9" s="132">
        <v>842</v>
      </c>
      <c r="AA9" s="132">
        <v>1040</v>
      </c>
      <c r="AB9" s="132">
        <v>1599</v>
      </c>
      <c r="AC9" s="132">
        <v>1975</v>
      </c>
    </row>
    <row r="10" spans="1:29" s="4" customFormat="1" ht="21" customHeight="1">
      <c r="A10" s="15" t="s">
        <v>132</v>
      </c>
      <c r="B10" s="132">
        <v>1372</v>
      </c>
      <c r="C10" s="132">
        <v>720</v>
      </c>
      <c r="D10" s="132">
        <v>1667</v>
      </c>
      <c r="E10" s="132">
        <v>1294</v>
      </c>
      <c r="F10" s="133">
        <v>488</v>
      </c>
      <c r="G10" s="133">
        <v>995</v>
      </c>
      <c r="H10" s="133">
        <v>1821</v>
      </c>
      <c r="I10" s="133">
        <v>974</v>
      </c>
      <c r="J10" s="132">
        <v>331</v>
      </c>
      <c r="K10" s="132">
        <v>1055</v>
      </c>
      <c r="L10" s="132">
        <v>1907</v>
      </c>
      <c r="M10" s="132">
        <v>1060</v>
      </c>
      <c r="N10" s="133">
        <v>327</v>
      </c>
      <c r="O10" s="133">
        <v>1058</v>
      </c>
      <c r="P10" s="133">
        <v>1924</v>
      </c>
      <c r="Q10" s="133">
        <v>1064</v>
      </c>
      <c r="R10" s="132">
        <v>371</v>
      </c>
      <c r="S10" s="132">
        <v>1027</v>
      </c>
      <c r="T10" s="132">
        <v>1893</v>
      </c>
      <c r="U10" s="132">
        <v>1257</v>
      </c>
      <c r="V10" s="133">
        <v>432</v>
      </c>
      <c r="W10" s="133">
        <v>950</v>
      </c>
      <c r="X10" s="133">
        <v>1829</v>
      </c>
      <c r="Y10" s="133">
        <v>1672</v>
      </c>
      <c r="Z10" s="132">
        <v>973</v>
      </c>
      <c r="AA10" s="132">
        <v>726</v>
      </c>
      <c r="AB10" s="132">
        <v>1623</v>
      </c>
      <c r="AC10" s="132">
        <v>2241</v>
      </c>
    </row>
    <row r="11" spans="1:29" s="4" customFormat="1" ht="21" customHeight="1">
      <c r="A11" s="15" t="s">
        <v>13</v>
      </c>
      <c r="B11" s="132">
        <v>128</v>
      </c>
      <c r="C11" s="132">
        <v>50</v>
      </c>
      <c r="D11" s="132">
        <v>84</v>
      </c>
      <c r="E11" s="132">
        <v>124</v>
      </c>
      <c r="F11" s="133">
        <v>54</v>
      </c>
      <c r="G11" s="133">
        <v>61</v>
      </c>
      <c r="H11" s="133">
        <v>108</v>
      </c>
      <c r="I11" s="133">
        <v>90</v>
      </c>
      <c r="J11" s="132">
        <v>43</v>
      </c>
      <c r="K11" s="132">
        <v>50</v>
      </c>
      <c r="L11" s="132">
        <v>135</v>
      </c>
      <c r="M11" s="132">
        <v>104</v>
      </c>
      <c r="N11" s="133">
        <v>52</v>
      </c>
      <c r="O11" s="133">
        <v>60</v>
      </c>
      <c r="P11" s="133">
        <v>117</v>
      </c>
      <c r="Q11" s="133">
        <v>92</v>
      </c>
      <c r="R11" s="132">
        <v>45</v>
      </c>
      <c r="S11" s="132">
        <v>47</v>
      </c>
      <c r="T11" s="132">
        <v>118</v>
      </c>
      <c r="U11" s="132">
        <v>124</v>
      </c>
      <c r="V11" s="133">
        <v>51</v>
      </c>
      <c r="W11" s="133">
        <v>43</v>
      </c>
      <c r="X11" s="133">
        <v>111</v>
      </c>
      <c r="Y11" s="133">
        <v>188</v>
      </c>
      <c r="Z11" s="132">
        <v>94</v>
      </c>
      <c r="AA11" s="132">
        <v>34</v>
      </c>
      <c r="AB11" s="132">
        <v>109</v>
      </c>
      <c r="AC11" s="132">
        <v>182</v>
      </c>
    </row>
    <row r="12" spans="1:29" s="4" customFormat="1" ht="21" customHeight="1">
      <c r="A12" s="15" t="s">
        <v>40</v>
      </c>
      <c r="B12" s="132">
        <v>418</v>
      </c>
      <c r="C12" s="132">
        <v>162</v>
      </c>
      <c r="D12" s="132">
        <v>259</v>
      </c>
      <c r="E12" s="132">
        <v>206</v>
      </c>
      <c r="F12" s="133">
        <v>505</v>
      </c>
      <c r="G12" s="133">
        <v>201</v>
      </c>
      <c r="H12" s="133">
        <v>258</v>
      </c>
      <c r="I12" s="133">
        <v>184</v>
      </c>
      <c r="J12" s="132">
        <v>265</v>
      </c>
      <c r="K12" s="132">
        <v>182</v>
      </c>
      <c r="L12" s="132">
        <v>299</v>
      </c>
      <c r="M12" s="132">
        <v>189</v>
      </c>
      <c r="N12" s="133">
        <v>312</v>
      </c>
      <c r="O12" s="133">
        <v>193</v>
      </c>
      <c r="P12" s="133">
        <v>275</v>
      </c>
      <c r="Q12" s="133">
        <v>192</v>
      </c>
      <c r="R12" s="132">
        <v>275</v>
      </c>
      <c r="S12" s="132">
        <v>191</v>
      </c>
      <c r="T12" s="132">
        <v>303</v>
      </c>
      <c r="U12" s="132">
        <v>186</v>
      </c>
      <c r="V12" s="133">
        <v>307</v>
      </c>
      <c r="W12" s="133">
        <v>193</v>
      </c>
      <c r="X12" s="133">
        <v>271</v>
      </c>
      <c r="Y12" s="133">
        <v>243</v>
      </c>
      <c r="Z12" s="132">
        <v>351</v>
      </c>
      <c r="AA12" s="132">
        <v>157</v>
      </c>
      <c r="AB12" s="132">
        <v>265</v>
      </c>
      <c r="AC12" s="132">
        <v>332</v>
      </c>
    </row>
    <row r="13" spans="1:29" s="4" customFormat="1" ht="21" customHeight="1">
      <c r="A13" s="15" t="s">
        <v>14</v>
      </c>
      <c r="B13" s="132">
        <v>5</v>
      </c>
      <c r="C13" s="132">
        <v>3</v>
      </c>
      <c r="D13" s="132">
        <v>8</v>
      </c>
      <c r="E13" s="132">
        <v>5</v>
      </c>
      <c r="F13" s="133">
        <v>3</v>
      </c>
      <c r="G13" s="133">
        <v>5</v>
      </c>
      <c r="H13" s="133">
        <v>10</v>
      </c>
      <c r="I13" s="133">
        <v>8</v>
      </c>
      <c r="J13" s="132">
        <v>4</v>
      </c>
      <c r="K13" s="132">
        <v>6</v>
      </c>
      <c r="L13" s="132">
        <v>5</v>
      </c>
      <c r="M13" s="132">
        <v>5</v>
      </c>
      <c r="N13" s="133">
        <v>3</v>
      </c>
      <c r="O13" s="133">
        <v>3</v>
      </c>
      <c r="P13" s="133">
        <v>7</v>
      </c>
      <c r="Q13" s="133">
        <v>10</v>
      </c>
      <c r="R13" s="132">
        <v>4</v>
      </c>
      <c r="S13" s="132">
        <v>7</v>
      </c>
      <c r="T13" s="132">
        <v>3</v>
      </c>
      <c r="U13" s="132">
        <v>4</v>
      </c>
      <c r="V13" s="133">
        <v>1</v>
      </c>
      <c r="W13" s="133">
        <v>3</v>
      </c>
      <c r="X13" s="133">
        <v>8</v>
      </c>
      <c r="Y13" s="133">
        <v>5</v>
      </c>
      <c r="Z13" s="132">
        <v>4</v>
      </c>
      <c r="AA13" s="132">
        <v>7</v>
      </c>
      <c r="AB13" s="132">
        <v>4</v>
      </c>
      <c r="AC13" s="132">
        <v>5</v>
      </c>
    </row>
    <row r="14" spans="1:29" s="4" customFormat="1" ht="21" customHeight="1">
      <c r="A14" s="15" t="s">
        <v>41</v>
      </c>
      <c r="B14" s="132">
        <v>78</v>
      </c>
      <c r="C14" s="132">
        <v>33</v>
      </c>
      <c r="D14" s="132">
        <v>92</v>
      </c>
      <c r="E14" s="132">
        <v>117</v>
      </c>
      <c r="F14" s="133">
        <v>51</v>
      </c>
      <c r="G14" s="133">
        <v>35</v>
      </c>
      <c r="H14" s="133">
        <v>88</v>
      </c>
      <c r="I14" s="133">
        <v>79</v>
      </c>
      <c r="J14" s="132">
        <v>52</v>
      </c>
      <c r="K14" s="132">
        <v>33</v>
      </c>
      <c r="L14" s="132">
        <v>77</v>
      </c>
      <c r="M14" s="132">
        <v>90</v>
      </c>
      <c r="N14" s="133">
        <v>55</v>
      </c>
      <c r="O14" s="133">
        <v>29</v>
      </c>
      <c r="P14" s="133">
        <v>76</v>
      </c>
      <c r="Q14" s="133">
        <v>83</v>
      </c>
      <c r="R14" s="132">
        <v>59</v>
      </c>
      <c r="S14" s="132">
        <v>32</v>
      </c>
      <c r="T14" s="132">
        <v>72</v>
      </c>
      <c r="U14" s="132">
        <v>95</v>
      </c>
      <c r="V14" s="133">
        <v>47</v>
      </c>
      <c r="W14" s="133">
        <v>31</v>
      </c>
      <c r="X14" s="133">
        <v>71</v>
      </c>
      <c r="Y14" s="133">
        <v>112</v>
      </c>
      <c r="Z14" s="132">
        <v>88</v>
      </c>
      <c r="AA14" s="132">
        <v>31</v>
      </c>
      <c r="AB14" s="132">
        <v>84</v>
      </c>
      <c r="AC14" s="132">
        <v>124</v>
      </c>
    </row>
    <row r="15" spans="1:29" s="4" customFormat="1" ht="21" customHeight="1">
      <c r="A15" s="15" t="s">
        <v>15</v>
      </c>
      <c r="B15" s="132">
        <v>64</v>
      </c>
      <c r="C15" s="132">
        <v>22</v>
      </c>
      <c r="D15" s="132">
        <v>33</v>
      </c>
      <c r="E15" s="132">
        <v>38</v>
      </c>
      <c r="F15" s="133">
        <v>61</v>
      </c>
      <c r="G15" s="133">
        <v>20</v>
      </c>
      <c r="H15" s="133">
        <v>31</v>
      </c>
      <c r="I15" s="133">
        <v>39</v>
      </c>
      <c r="J15" s="132">
        <v>55</v>
      </c>
      <c r="K15" s="132">
        <v>30</v>
      </c>
      <c r="L15" s="132">
        <v>39</v>
      </c>
      <c r="M15" s="132">
        <v>21</v>
      </c>
      <c r="N15" s="133">
        <v>70</v>
      </c>
      <c r="O15" s="133">
        <v>30</v>
      </c>
      <c r="P15" s="133">
        <v>30</v>
      </c>
      <c r="Q15" s="133">
        <v>32</v>
      </c>
      <c r="R15" s="132">
        <v>67</v>
      </c>
      <c r="S15" s="132">
        <v>35</v>
      </c>
      <c r="T15" s="132">
        <v>33</v>
      </c>
      <c r="U15" s="132">
        <v>47</v>
      </c>
      <c r="V15" s="133">
        <v>48</v>
      </c>
      <c r="W15" s="133">
        <v>24</v>
      </c>
      <c r="X15" s="133">
        <v>32</v>
      </c>
      <c r="Y15" s="133">
        <v>31</v>
      </c>
      <c r="Z15" s="132">
        <v>53</v>
      </c>
      <c r="AA15" s="132">
        <v>22</v>
      </c>
      <c r="AB15" s="132">
        <v>30</v>
      </c>
      <c r="AC15" s="132">
        <v>39</v>
      </c>
    </row>
    <row r="16" spans="1:29" s="4" customFormat="1" ht="21" customHeight="1">
      <c r="A16" s="15" t="s">
        <v>137</v>
      </c>
      <c r="B16" s="132">
        <v>847</v>
      </c>
      <c r="C16" s="132">
        <v>1161</v>
      </c>
      <c r="D16" s="132">
        <v>2120</v>
      </c>
      <c r="E16" s="132">
        <v>1595</v>
      </c>
      <c r="F16" s="133">
        <v>451</v>
      </c>
      <c r="G16" s="133">
        <v>1468</v>
      </c>
      <c r="H16" s="133">
        <v>2164</v>
      </c>
      <c r="I16" s="133">
        <v>1476</v>
      </c>
      <c r="J16" s="132">
        <v>411</v>
      </c>
      <c r="K16" s="132">
        <v>1382</v>
      </c>
      <c r="L16" s="132">
        <v>2236</v>
      </c>
      <c r="M16" s="132">
        <v>1504</v>
      </c>
      <c r="N16" s="133">
        <v>409</v>
      </c>
      <c r="O16" s="133">
        <v>1379</v>
      </c>
      <c r="P16" s="133">
        <v>2119</v>
      </c>
      <c r="Q16" s="133">
        <v>1410</v>
      </c>
      <c r="R16" s="132">
        <v>419</v>
      </c>
      <c r="S16" s="132">
        <v>1352</v>
      </c>
      <c r="T16" s="132">
        <v>2134</v>
      </c>
      <c r="U16" s="132">
        <v>1452</v>
      </c>
      <c r="V16" s="133">
        <v>453</v>
      </c>
      <c r="W16" s="133">
        <v>1347</v>
      </c>
      <c r="X16" s="133">
        <v>2076</v>
      </c>
      <c r="Y16" s="133">
        <v>1723</v>
      </c>
      <c r="Z16" s="132">
        <v>712</v>
      </c>
      <c r="AA16" s="132">
        <v>1226</v>
      </c>
      <c r="AB16" s="132">
        <v>1943</v>
      </c>
      <c r="AC16" s="132">
        <v>1809</v>
      </c>
    </row>
    <row r="17" spans="1:29" s="4" customFormat="1" ht="21" customHeight="1">
      <c r="A17" s="15" t="s">
        <v>16</v>
      </c>
      <c r="B17" s="132">
        <v>33</v>
      </c>
      <c r="C17" s="132">
        <v>37</v>
      </c>
      <c r="D17" s="132">
        <v>55</v>
      </c>
      <c r="E17" s="132">
        <v>47</v>
      </c>
      <c r="F17" s="133">
        <v>23</v>
      </c>
      <c r="G17" s="133">
        <v>37</v>
      </c>
      <c r="H17" s="133">
        <v>72</v>
      </c>
      <c r="I17" s="133">
        <v>59</v>
      </c>
      <c r="J17" s="132">
        <v>16</v>
      </c>
      <c r="K17" s="132">
        <v>64</v>
      </c>
      <c r="L17" s="132">
        <v>67</v>
      </c>
      <c r="M17" s="132">
        <v>53</v>
      </c>
      <c r="N17" s="133">
        <v>19</v>
      </c>
      <c r="O17" s="133">
        <v>45</v>
      </c>
      <c r="P17" s="133">
        <v>73</v>
      </c>
      <c r="Q17" s="133">
        <v>49</v>
      </c>
      <c r="R17" s="132">
        <v>12</v>
      </c>
      <c r="S17" s="132">
        <v>49</v>
      </c>
      <c r="T17" s="132">
        <v>59</v>
      </c>
      <c r="U17" s="132">
        <v>49</v>
      </c>
      <c r="V17" s="133">
        <v>24</v>
      </c>
      <c r="W17" s="133">
        <v>40</v>
      </c>
      <c r="X17" s="133">
        <v>65</v>
      </c>
      <c r="Y17" s="133">
        <v>62</v>
      </c>
      <c r="Z17" s="132">
        <v>30</v>
      </c>
      <c r="AA17" s="132">
        <v>55</v>
      </c>
      <c r="AB17" s="132">
        <v>54</v>
      </c>
      <c r="AC17" s="132">
        <v>71</v>
      </c>
    </row>
    <row r="18" spans="1:29" s="4" customFormat="1" ht="21" customHeight="1">
      <c r="A18" s="15" t="s">
        <v>4</v>
      </c>
      <c r="B18" s="132">
        <v>690</v>
      </c>
      <c r="C18" s="132">
        <v>275</v>
      </c>
      <c r="D18" s="132">
        <v>277</v>
      </c>
      <c r="E18" s="132">
        <v>291</v>
      </c>
      <c r="F18" s="133">
        <v>705</v>
      </c>
      <c r="G18" s="133">
        <v>351</v>
      </c>
      <c r="H18" s="133">
        <v>264</v>
      </c>
      <c r="I18" s="133">
        <v>241</v>
      </c>
      <c r="J18" s="132">
        <v>650</v>
      </c>
      <c r="K18" s="132">
        <v>351</v>
      </c>
      <c r="L18" s="132">
        <v>263</v>
      </c>
      <c r="M18" s="132">
        <v>260</v>
      </c>
      <c r="N18" s="133">
        <v>625</v>
      </c>
      <c r="O18" s="133">
        <v>353</v>
      </c>
      <c r="P18" s="133">
        <v>262</v>
      </c>
      <c r="Q18" s="133">
        <v>258</v>
      </c>
      <c r="R18" s="132">
        <v>572</v>
      </c>
      <c r="S18" s="132">
        <v>352</v>
      </c>
      <c r="T18" s="132">
        <v>255</v>
      </c>
      <c r="U18" s="132">
        <v>228</v>
      </c>
      <c r="V18" s="133">
        <v>606</v>
      </c>
      <c r="W18" s="133">
        <v>315</v>
      </c>
      <c r="X18" s="133">
        <v>297</v>
      </c>
      <c r="Y18" s="133">
        <v>256</v>
      </c>
      <c r="Z18" s="132">
        <v>637</v>
      </c>
      <c r="AA18" s="132">
        <v>264</v>
      </c>
      <c r="AB18" s="132">
        <v>284</v>
      </c>
      <c r="AC18" s="132">
        <v>334</v>
      </c>
    </row>
    <row r="19" spans="1:29" s="4" customFormat="1" ht="21" customHeight="1">
      <c r="A19" s="15" t="s">
        <v>5</v>
      </c>
      <c r="B19" s="132">
        <v>447</v>
      </c>
      <c r="C19" s="132">
        <v>66</v>
      </c>
      <c r="D19" s="132">
        <v>77</v>
      </c>
      <c r="E19" s="132">
        <v>126</v>
      </c>
      <c r="F19" s="133">
        <v>423</v>
      </c>
      <c r="G19" s="133">
        <v>51</v>
      </c>
      <c r="H19" s="133">
        <v>38</v>
      </c>
      <c r="I19" s="133">
        <v>111</v>
      </c>
      <c r="J19" s="132">
        <v>370</v>
      </c>
      <c r="K19" s="132">
        <v>43</v>
      </c>
      <c r="L19" s="132">
        <v>39</v>
      </c>
      <c r="M19" s="132">
        <v>93</v>
      </c>
      <c r="N19" s="133">
        <v>382</v>
      </c>
      <c r="O19" s="133">
        <v>46</v>
      </c>
      <c r="P19" s="133">
        <v>32</v>
      </c>
      <c r="Q19" s="133">
        <v>90</v>
      </c>
      <c r="R19" s="132">
        <v>363</v>
      </c>
      <c r="S19" s="132">
        <v>34</v>
      </c>
      <c r="T19" s="132">
        <v>31</v>
      </c>
      <c r="U19" s="132">
        <v>79</v>
      </c>
      <c r="V19" s="133">
        <v>309</v>
      </c>
      <c r="W19" s="133">
        <v>44</v>
      </c>
      <c r="X19" s="133">
        <v>39</v>
      </c>
      <c r="Y19" s="133">
        <v>117</v>
      </c>
      <c r="Z19" s="132">
        <v>357</v>
      </c>
      <c r="AA19" s="132">
        <v>62</v>
      </c>
      <c r="AB19" s="132">
        <v>57</v>
      </c>
      <c r="AC19" s="132">
        <v>126</v>
      </c>
    </row>
    <row r="20" spans="1:29" s="4" customFormat="1" ht="21" customHeight="1">
      <c r="A20" s="15" t="s">
        <v>17</v>
      </c>
      <c r="B20" s="132">
        <v>165</v>
      </c>
      <c r="C20" s="132">
        <v>118</v>
      </c>
      <c r="D20" s="132">
        <v>192</v>
      </c>
      <c r="E20" s="132">
        <v>154</v>
      </c>
      <c r="F20" s="133">
        <v>127</v>
      </c>
      <c r="G20" s="133">
        <v>224</v>
      </c>
      <c r="H20" s="133">
        <v>265</v>
      </c>
      <c r="I20" s="133">
        <v>141</v>
      </c>
      <c r="J20" s="132">
        <v>101</v>
      </c>
      <c r="K20" s="132">
        <v>365</v>
      </c>
      <c r="L20" s="132">
        <v>393</v>
      </c>
      <c r="M20" s="132">
        <v>161</v>
      </c>
      <c r="N20" s="133">
        <v>135</v>
      </c>
      <c r="O20" s="133">
        <v>417</v>
      </c>
      <c r="P20" s="133">
        <v>471</v>
      </c>
      <c r="Q20" s="133">
        <v>202</v>
      </c>
      <c r="R20" s="132">
        <v>126</v>
      </c>
      <c r="S20" s="132">
        <v>385</v>
      </c>
      <c r="T20" s="132">
        <v>592</v>
      </c>
      <c r="U20" s="132">
        <v>333</v>
      </c>
      <c r="V20" s="133">
        <v>131</v>
      </c>
      <c r="W20" s="133">
        <v>319</v>
      </c>
      <c r="X20" s="133">
        <v>510</v>
      </c>
      <c r="Y20" s="133">
        <v>413</v>
      </c>
      <c r="Z20" s="132">
        <v>163</v>
      </c>
      <c r="AA20" s="132">
        <v>136</v>
      </c>
      <c r="AB20" s="132">
        <v>321</v>
      </c>
      <c r="AC20" s="132">
        <v>367</v>
      </c>
    </row>
    <row r="21" spans="1:29" s="4" customFormat="1" ht="21" customHeight="1">
      <c r="A21" s="15" t="s">
        <v>6</v>
      </c>
      <c r="B21" s="132">
        <v>438</v>
      </c>
      <c r="C21" s="132">
        <v>147</v>
      </c>
      <c r="D21" s="132">
        <v>156</v>
      </c>
      <c r="E21" s="132">
        <v>171</v>
      </c>
      <c r="F21" s="133">
        <v>397</v>
      </c>
      <c r="G21" s="133">
        <v>167</v>
      </c>
      <c r="H21" s="133">
        <v>128</v>
      </c>
      <c r="I21" s="133">
        <v>134</v>
      </c>
      <c r="J21" s="132">
        <v>354</v>
      </c>
      <c r="K21" s="132">
        <v>151</v>
      </c>
      <c r="L21" s="132">
        <v>156</v>
      </c>
      <c r="M21" s="132">
        <v>134</v>
      </c>
      <c r="N21" s="133">
        <v>332</v>
      </c>
      <c r="O21" s="133">
        <v>154</v>
      </c>
      <c r="P21" s="133">
        <v>145</v>
      </c>
      <c r="Q21" s="133">
        <v>135</v>
      </c>
      <c r="R21" s="132">
        <v>357</v>
      </c>
      <c r="S21" s="132">
        <v>183</v>
      </c>
      <c r="T21" s="132">
        <v>140</v>
      </c>
      <c r="U21" s="132">
        <v>150</v>
      </c>
      <c r="V21" s="133">
        <v>349</v>
      </c>
      <c r="W21" s="133">
        <v>180</v>
      </c>
      <c r="X21" s="133">
        <v>182</v>
      </c>
      <c r="Y21" s="133">
        <v>151</v>
      </c>
      <c r="Z21" s="132">
        <v>422</v>
      </c>
      <c r="AA21" s="132">
        <v>133</v>
      </c>
      <c r="AB21" s="132">
        <v>176</v>
      </c>
      <c r="AC21" s="132">
        <v>184</v>
      </c>
    </row>
    <row r="22" spans="1:29" s="4" customFormat="1" ht="21" customHeight="1">
      <c r="A22" s="15" t="s">
        <v>7</v>
      </c>
      <c r="B22" s="132">
        <v>672</v>
      </c>
      <c r="C22" s="132">
        <v>241</v>
      </c>
      <c r="D22" s="132">
        <v>317</v>
      </c>
      <c r="E22" s="132">
        <v>219</v>
      </c>
      <c r="F22" s="133">
        <v>628</v>
      </c>
      <c r="G22" s="133">
        <v>316</v>
      </c>
      <c r="H22" s="133">
        <v>235</v>
      </c>
      <c r="I22" s="133">
        <v>225</v>
      </c>
      <c r="J22" s="132">
        <v>582</v>
      </c>
      <c r="K22" s="132">
        <v>323</v>
      </c>
      <c r="L22" s="132">
        <v>252</v>
      </c>
      <c r="M22" s="132">
        <v>214</v>
      </c>
      <c r="N22" s="133">
        <v>562</v>
      </c>
      <c r="O22" s="133">
        <v>348</v>
      </c>
      <c r="P22" s="133">
        <v>277</v>
      </c>
      <c r="Q22" s="133">
        <v>198</v>
      </c>
      <c r="R22" s="132">
        <v>511</v>
      </c>
      <c r="S22" s="132">
        <v>310</v>
      </c>
      <c r="T22" s="132">
        <v>258</v>
      </c>
      <c r="U22" s="132">
        <v>218</v>
      </c>
      <c r="V22" s="133">
        <v>568</v>
      </c>
      <c r="W22" s="133">
        <v>320</v>
      </c>
      <c r="X22" s="133">
        <v>265</v>
      </c>
      <c r="Y22" s="133">
        <v>222</v>
      </c>
      <c r="Z22" s="132">
        <v>625</v>
      </c>
      <c r="AA22" s="132">
        <v>304</v>
      </c>
      <c r="AB22" s="132">
        <v>326</v>
      </c>
      <c r="AC22" s="132">
        <v>250</v>
      </c>
    </row>
    <row r="23" spans="1:29" s="4" customFormat="1" ht="21" customHeight="1">
      <c r="A23" s="15" t="s">
        <v>8</v>
      </c>
      <c r="B23" s="132">
        <v>78</v>
      </c>
      <c r="C23" s="132">
        <v>665</v>
      </c>
      <c r="D23" s="132">
        <v>2057</v>
      </c>
      <c r="E23" s="132">
        <v>461</v>
      </c>
      <c r="F23" s="133">
        <v>68</v>
      </c>
      <c r="G23" s="133">
        <v>689</v>
      </c>
      <c r="H23" s="133">
        <v>2044</v>
      </c>
      <c r="I23" s="133">
        <v>517</v>
      </c>
      <c r="J23" s="132">
        <v>63</v>
      </c>
      <c r="K23" s="132">
        <v>714</v>
      </c>
      <c r="L23" s="132">
        <v>2188</v>
      </c>
      <c r="M23" s="132">
        <v>559</v>
      </c>
      <c r="N23" s="133">
        <v>61</v>
      </c>
      <c r="O23" s="133">
        <v>793</v>
      </c>
      <c r="P23" s="133">
        <v>2331</v>
      </c>
      <c r="Q23" s="133">
        <v>567</v>
      </c>
      <c r="R23" s="132">
        <v>82</v>
      </c>
      <c r="S23" s="132">
        <v>851</v>
      </c>
      <c r="T23" s="132">
        <v>3052</v>
      </c>
      <c r="U23" s="132">
        <v>998</v>
      </c>
      <c r="V23" s="133">
        <v>75</v>
      </c>
      <c r="W23" s="133">
        <v>753</v>
      </c>
      <c r="X23" s="133">
        <v>2284</v>
      </c>
      <c r="Y23" s="133">
        <v>712</v>
      </c>
      <c r="Z23" s="132">
        <v>67</v>
      </c>
      <c r="AA23" s="132">
        <v>762</v>
      </c>
      <c r="AB23" s="132">
        <v>2191</v>
      </c>
      <c r="AC23" s="132">
        <v>741</v>
      </c>
    </row>
    <row r="24" spans="1:29" s="4" customFormat="1" ht="21" customHeight="1">
      <c r="A24" s="15" t="s">
        <v>9</v>
      </c>
      <c r="B24" s="132">
        <v>251</v>
      </c>
      <c r="C24" s="132">
        <v>244</v>
      </c>
      <c r="D24" s="132">
        <v>307</v>
      </c>
      <c r="E24" s="132">
        <v>186</v>
      </c>
      <c r="F24" s="133">
        <v>252</v>
      </c>
      <c r="G24" s="133">
        <v>361</v>
      </c>
      <c r="H24" s="133">
        <v>430</v>
      </c>
      <c r="I24" s="133">
        <v>170</v>
      </c>
      <c r="J24" s="132">
        <v>238</v>
      </c>
      <c r="K24" s="132">
        <v>378</v>
      </c>
      <c r="L24" s="132">
        <v>429</v>
      </c>
      <c r="M24" s="132">
        <v>173</v>
      </c>
      <c r="N24" s="133">
        <v>217</v>
      </c>
      <c r="O24" s="133">
        <v>410</v>
      </c>
      <c r="P24" s="133">
        <v>428</v>
      </c>
      <c r="Q24" s="133">
        <v>166</v>
      </c>
      <c r="R24" s="132">
        <v>217</v>
      </c>
      <c r="S24" s="132">
        <v>430</v>
      </c>
      <c r="T24" s="132">
        <v>432</v>
      </c>
      <c r="U24" s="132">
        <v>200</v>
      </c>
      <c r="V24" s="133">
        <v>191</v>
      </c>
      <c r="W24" s="133">
        <v>352</v>
      </c>
      <c r="X24" s="133">
        <v>447</v>
      </c>
      <c r="Y24" s="133">
        <v>235</v>
      </c>
      <c r="Z24" s="132">
        <v>259</v>
      </c>
      <c r="AA24" s="132">
        <v>288</v>
      </c>
      <c r="AB24" s="132">
        <v>320</v>
      </c>
      <c r="AC24" s="132">
        <v>193</v>
      </c>
    </row>
    <row r="25" spans="1:29" s="4" customFormat="1" ht="21" customHeight="1">
      <c r="A25" s="15" t="s">
        <v>10</v>
      </c>
      <c r="B25" s="132">
        <v>64</v>
      </c>
      <c r="C25" s="132">
        <v>34</v>
      </c>
      <c r="D25" s="132">
        <v>107</v>
      </c>
      <c r="E25" s="132">
        <v>82</v>
      </c>
      <c r="F25" s="133">
        <v>33</v>
      </c>
      <c r="G25" s="133">
        <v>46</v>
      </c>
      <c r="H25" s="133">
        <v>115</v>
      </c>
      <c r="I25" s="133">
        <v>58</v>
      </c>
      <c r="J25" s="132">
        <v>27</v>
      </c>
      <c r="K25" s="132">
        <v>53</v>
      </c>
      <c r="L25" s="132">
        <v>97</v>
      </c>
      <c r="M25" s="132">
        <v>75</v>
      </c>
      <c r="N25" s="133">
        <v>24</v>
      </c>
      <c r="O25" s="133">
        <v>58</v>
      </c>
      <c r="P25" s="133">
        <v>109</v>
      </c>
      <c r="Q25" s="133">
        <v>85</v>
      </c>
      <c r="R25" s="132">
        <v>30</v>
      </c>
      <c r="S25" s="132">
        <v>41</v>
      </c>
      <c r="T25" s="132">
        <v>94</v>
      </c>
      <c r="U25" s="132">
        <v>95</v>
      </c>
      <c r="V25" s="133">
        <v>39</v>
      </c>
      <c r="W25" s="133">
        <v>52</v>
      </c>
      <c r="X25" s="133">
        <v>123</v>
      </c>
      <c r="Y25" s="133">
        <v>95</v>
      </c>
      <c r="Z25" s="132">
        <v>56</v>
      </c>
      <c r="AA25" s="132">
        <v>55</v>
      </c>
      <c r="AB25" s="132">
        <v>110</v>
      </c>
      <c r="AC25" s="132">
        <v>108</v>
      </c>
    </row>
    <row r="26" spans="1:29" s="4" customFormat="1" ht="21" customHeight="1">
      <c r="A26" s="15" t="s">
        <v>18</v>
      </c>
      <c r="B26" s="132">
        <v>0</v>
      </c>
      <c r="C26" s="132">
        <v>2</v>
      </c>
      <c r="D26" s="132">
        <v>3</v>
      </c>
      <c r="E26" s="132">
        <v>1</v>
      </c>
      <c r="F26" s="133">
        <v>0</v>
      </c>
      <c r="G26" s="133">
        <v>1</v>
      </c>
      <c r="H26" s="133">
        <v>1</v>
      </c>
      <c r="I26" s="133">
        <v>2</v>
      </c>
      <c r="J26" s="132">
        <v>1</v>
      </c>
      <c r="K26" s="132">
        <v>4</v>
      </c>
      <c r="L26" s="132">
        <v>3</v>
      </c>
      <c r="M26" s="132">
        <v>1</v>
      </c>
      <c r="N26" s="133">
        <v>1</v>
      </c>
      <c r="O26" s="133">
        <v>4</v>
      </c>
      <c r="P26" s="133">
        <v>0</v>
      </c>
      <c r="Q26" s="133">
        <v>0</v>
      </c>
      <c r="R26" s="132">
        <v>0</v>
      </c>
      <c r="S26" s="132">
        <v>2</v>
      </c>
      <c r="T26" s="132">
        <v>2</v>
      </c>
      <c r="U26" s="132">
        <v>0</v>
      </c>
      <c r="V26" s="133">
        <v>1</v>
      </c>
      <c r="W26" s="133">
        <v>5</v>
      </c>
      <c r="X26" s="133">
        <v>1</v>
      </c>
      <c r="Y26" s="133">
        <v>1</v>
      </c>
      <c r="Z26" s="132">
        <v>0</v>
      </c>
      <c r="AA26" s="132">
        <v>2</v>
      </c>
      <c r="AB26" s="132">
        <v>3</v>
      </c>
      <c r="AC26" s="132">
        <v>1</v>
      </c>
    </row>
    <row r="27" spans="1:29" s="4" customFormat="1" ht="21" customHeight="1">
      <c r="A27" s="15" t="s">
        <v>11</v>
      </c>
      <c r="B27" s="132">
        <v>710</v>
      </c>
      <c r="C27" s="132">
        <v>1089</v>
      </c>
      <c r="D27" s="132">
        <v>1562</v>
      </c>
      <c r="E27" s="132">
        <v>849</v>
      </c>
      <c r="F27" s="133">
        <v>722</v>
      </c>
      <c r="G27" s="133">
        <v>1502</v>
      </c>
      <c r="H27" s="133">
        <v>1950</v>
      </c>
      <c r="I27" s="133">
        <v>907</v>
      </c>
      <c r="J27" s="132">
        <v>645</v>
      </c>
      <c r="K27" s="132">
        <v>1552</v>
      </c>
      <c r="L27" s="132">
        <v>1917</v>
      </c>
      <c r="M27" s="132">
        <v>931</v>
      </c>
      <c r="N27" s="133">
        <v>734</v>
      </c>
      <c r="O27" s="133">
        <v>1539</v>
      </c>
      <c r="P27" s="133">
        <v>1875</v>
      </c>
      <c r="Q27" s="133">
        <v>916</v>
      </c>
      <c r="R27" s="132">
        <v>716</v>
      </c>
      <c r="S27" s="132">
        <v>1516</v>
      </c>
      <c r="T27" s="132">
        <v>1952</v>
      </c>
      <c r="U27" s="132">
        <v>882</v>
      </c>
      <c r="V27" s="133">
        <v>752</v>
      </c>
      <c r="W27" s="133">
        <v>1509</v>
      </c>
      <c r="X27" s="133">
        <v>2085</v>
      </c>
      <c r="Y27" s="133">
        <v>934</v>
      </c>
      <c r="Z27" s="132">
        <v>663</v>
      </c>
      <c r="AA27" s="132">
        <v>1252</v>
      </c>
      <c r="AB27" s="132">
        <v>1600</v>
      </c>
      <c r="AC27" s="132">
        <v>900</v>
      </c>
    </row>
    <row r="28" spans="1:29" s="4" customFormat="1" ht="21" customHeight="1">
      <c r="A28" s="15" t="s">
        <v>19</v>
      </c>
      <c r="B28" s="132">
        <v>308</v>
      </c>
      <c r="C28" s="132">
        <v>419</v>
      </c>
      <c r="D28" s="132">
        <v>727</v>
      </c>
      <c r="E28" s="132">
        <v>427</v>
      </c>
      <c r="F28" s="133">
        <v>258</v>
      </c>
      <c r="G28" s="133">
        <v>580</v>
      </c>
      <c r="H28" s="133">
        <v>766</v>
      </c>
      <c r="I28" s="133">
        <v>355</v>
      </c>
      <c r="J28" s="132">
        <v>204</v>
      </c>
      <c r="K28" s="132">
        <v>569</v>
      </c>
      <c r="L28" s="132">
        <v>755</v>
      </c>
      <c r="M28" s="132">
        <v>366</v>
      </c>
      <c r="N28" s="133">
        <v>232</v>
      </c>
      <c r="O28" s="133">
        <v>542</v>
      </c>
      <c r="P28" s="133">
        <v>789</v>
      </c>
      <c r="Q28" s="133">
        <v>396</v>
      </c>
      <c r="R28" s="132">
        <v>205</v>
      </c>
      <c r="S28" s="132">
        <v>550</v>
      </c>
      <c r="T28" s="132">
        <v>815</v>
      </c>
      <c r="U28" s="132">
        <v>429</v>
      </c>
      <c r="V28" s="133">
        <v>254</v>
      </c>
      <c r="W28" s="133">
        <v>573</v>
      </c>
      <c r="X28" s="133">
        <v>853</v>
      </c>
      <c r="Y28" s="133">
        <v>504</v>
      </c>
      <c r="Z28" s="132">
        <v>310</v>
      </c>
      <c r="AA28" s="132">
        <v>462</v>
      </c>
      <c r="AB28" s="132">
        <v>817</v>
      </c>
      <c r="AC28" s="132">
        <v>515</v>
      </c>
    </row>
    <row r="29" spans="1:29" s="4" customFormat="1" ht="21" customHeight="1">
      <c r="A29" s="15" t="s">
        <v>20</v>
      </c>
      <c r="B29" s="132">
        <v>243</v>
      </c>
      <c r="C29" s="132">
        <v>119</v>
      </c>
      <c r="D29" s="132">
        <v>204</v>
      </c>
      <c r="E29" s="132">
        <v>212</v>
      </c>
      <c r="F29" s="133">
        <v>228</v>
      </c>
      <c r="G29" s="133">
        <v>95</v>
      </c>
      <c r="H29" s="133">
        <v>145</v>
      </c>
      <c r="I29" s="133">
        <v>161</v>
      </c>
      <c r="J29" s="132">
        <v>172</v>
      </c>
      <c r="K29" s="132">
        <v>65</v>
      </c>
      <c r="L29" s="132">
        <v>137</v>
      </c>
      <c r="M29" s="132">
        <v>160</v>
      </c>
      <c r="N29" s="133">
        <v>171</v>
      </c>
      <c r="O29" s="133">
        <v>77</v>
      </c>
      <c r="P29" s="133">
        <v>134</v>
      </c>
      <c r="Q29" s="133">
        <v>146</v>
      </c>
      <c r="R29" s="132">
        <v>165</v>
      </c>
      <c r="S29" s="132">
        <v>68</v>
      </c>
      <c r="T29" s="132">
        <v>115</v>
      </c>
      <c r="U29" s="132">
        <v>146</v>
      </c>
      <c r="V29" s="133">
        <v>160</v>
      </c>
      <c r="W29" s="133">
        <v>78</v>
      </c>
      <c r="X29" s="133">
        <v>135</v>
      </c>
      <c r="Y29" s="133">
        <v>173</v>
      </c>
      <c r="Z29" s="132">
        <v>210</v>
      </c>
      <c r="AA29" s="132">
        <v>103</v>
      </c>
      <c r="AB29" s="132">
        <v>179</v>
      </c>
      <c r="AC29" s="132">
        <v>203</v>
      </c>
    </row>
    <row r="30" spans="1:29" s="4" customFormat="1" ht="21" customHeight="1">
      <c r="A30" s="15" t="s">
        <v>12</v>
      </c>
      <c r="B30" s="132">
        <v>1422</v>
      </c>
      <c r="C30" s="132">
        <v>1028</v>
      </c>
      <c r="D30" s="132">
        <v>1729</v>
      </c>
      <c r="E30" s="132">
        <v>1560</v>
      </c>
      <c r="F30" s="133">
        <v>874</v>
      </c>
      <c r="G30" s="133">
        <v>1117</v>
      </c>
      <c r="H30" s="133">
        <v>1505</v>
      </c>
      <c r="I30" s="133">
        <v>1388</v>
      </c>
      <c r="J30" s="132">
        <v>665</v>
      </c>
      <c r="K30" s="132">
        <v>1086</v>
      </c>
      <c r="L30" s="132">
        <v>1483</v>
      </c>
      <c r="M30" s="132">
        <v>1365</v>
      </c>
      <c r="N30" s="133">
        <v>689</v>
      </c>
      <c r="O30" s="133">
        <v>1070</v>
      </c>
      <c r="P30" s="133">
        <v>1475</v>
      </c>
      <c r="Q30" s="133">
        <v>1295</v>
      </c>
      <c r="R30" s="132">
        <v>698</v>
      </c>
      <c r="S30" s="132">
        <v>1020</v>
      </c>
      <c r="T30" s="132">
        <v>1432</v>
      </c>
      <c r="U30" s="132">
        <v>1384</v>
      </c>
      <c r="V30" s="133">
        <v>721</v>
      </c>
      <c r="W30" s="133">
        <v>1041</v>
      </c>
      <c r="X30" s="133">
        <v>1505</v>
      </c>
      <c r="Y30" s="133">
        <v>1763</v>
      </c>
      <c r="Z30" s="132">
        <v>1213</v>
      </c>
      <c r="AA30" s="132">
        <v>1035</v>
      </c>
      <c r="AB30" s="132">
        <v>1592</v>
      </c>
      <c r="AC30" s="132">
        <v>1960</v>
      </c>
    </row>
    <row r="31" spans="1:29" s="4" customFormat="1" ht="21" customHeight="1">
      <c r="A31" s="15" t="s">
        <v>21</v>
      </c>
      <c r="B31" s="132">
        <v>1013</v>
      </c>
      <c r="C31" s="132">
        <v>690</v>
      </c>
      <c r="D31" s="132">
        <v>1239</v>
      </c>
      <c r="E31" s="132">
        <v>991</v>
      </c>
      <c r="F31" s="133">
        <v>575</v>
      </c>
      <c r="G31" s="133">
        <v>826</v>
      </c>
      <c r="H31" s="133">
        <v>1237</v>
      </c>
      <c r="I31" s="133">
        <v>831</v>
      </c>
      <c r="J31" s="132">
        <v>571</v>
      </c>
      <c r="K31" s="132">
        <v>1561</v>
      </c>
      <c r="L31" s="132">
        <v>1616</v>
      </c>
      <c r="M31" s="132">
        <v>827</v>
      </c>
      <c r="N31" s="133">
        <v>675</v>
      </c>
      <c r="O31" s="133">
        <v>1819</v>
      </c>
      <c r="P31" s="133">
        <v>2065</v>
      </c>
      <c r="Q31" s="133">
        <v>1142</v>
      </c>
      <c r="R31" s="132">
        <v>681</v>
      </c>
      <c r="S31" s="132">
        <v>1893</v>
      </c>
      <c r="T31" s="132">
        <v>2538</v>
      </c>
      <c r="U31" s="132">
        <v>1799</v>
      </c>
      <c r="V31" s="133">
        <v>746</v>
      </c>
      <c r="W31" s="133">
        <v>1292</v>
      </c>
      <c r="X31" s="133">
        <v>2341</v>
      </c>
      <c r="Y31" s="133">
        <v>2688</v>
      </c>
      <c r="Z31" s="132">
        <v>1107</v>
      </c>
      <c r="AA31" s="132">
        <v>732</v>
      </c>
      <c r="AB31" s="132">
        <v>2123</v>
      </c>
      <c r="AC31" s="132">
        <v>2814</v>
      </c>
    </row>
    <row r="32" spans="1:29" s="4" customFormat="1" ht="21" customHeight="1">
      <c r="A32" s="15" t="s">
        <v>22</v>
      </c>
      <c r="B32" s="132">
        <v>343</v>
      </c>
      <c r="C32" s="132">
        <v>248</v>
      </c>
      <c r="D32" s="132">
        <v>360</v>
      </c>
      <c r="E32" s="132">
        <v>377</v>
      </c>
      <c r="F32" s="133">
        <v>207</v>
      </c>
      <c r="G32" s="133">
        <v>465</v>
      </c>
      <c r="H32" s="133">
        <v>547</v>
      </c>
      <c r="I32" s="133">
        <v>296</v>
      </c>
      <c r="J32" s="132">
        <v>244</v>
      </c>
      <c r="K32" s="132">
        <v>796</v>
      </c>
      <c r="L32" s="132">
        <v>816</v>
      </c>
      <c r="M32" s="132">
        <v>336</v>
      </c>
      <c r="N32" s="133">
        <v>265</v>
      </c>
      <c r="O32" s="133">
        <v>944</v>
      </c>
      <c r="P32" s="133">
        <v>938</v>
      </c>
      <c r="Q32" s="133">
        <v>353</v>
      </c>
      <c r="R32" s="132">
        <v>262</v>
      </c>
      <c r="S32" s="132">
        <v>951</v>
      </c>
      <c r="T32" s="132">
        <v>1022</v>
      </c>
      <c r="U32" s="132">
        <v>468</v>
      </c>
      <c r="V32" s="133">
        <v>310</v>
      </c>
      <c r="W32" s="133">
        <v>695</v>
      </c>
      <c r="X32" s="133">
        <v>837</v>
      </c>
      <c r="Y32" s="133">
        <v>610</v>
      </c>
      <c r="Z32" s="132">
        <v>372</v>
      </c>
      <c r="AA32" s="132">
        <v>286</v>
      </c>
      <c r="AB32" s="132">
        <v>441</v>
      </c>
      <c r="AC32" s="132">
        <v>622</v>
      </c>
    </row>
    <row r="33" spans="1:29" s="4" customFormat="1" ht="21" customHeight="1">
      <c r="A33" s="15" t="s">
        <v>23</v>
      </c>
      <c r="B33" s="132">
        <v>758</v>
      </c>
      <c r="C33" s="132">
        <v>414</v>
      </c>
      <c r="D33" s="132">
        <v>799</v>
      </c>
      <c r="E33" s="132">
        <v>606</v>
      </c>
      <c r="F33" s="133">
        <v>444</v>
      </c>
      <c r="G33" s="133">
        <v>486</v>
      </c>
      <c r="H33" s="133">
        <v>776</v>
      </c>
      <c r="I33" s="133">
        <v>544</v>
      </c>
      <c r="J33" s="132">
        <v>403</v>
      </c>
      <c r="K33" s="132">
        <v>517</v>
      </c>
      <c r="L33" s="132">
        <v>888</v>
      </c>
      <c r="M33" s="132">
        <v>573</v>
      </c>
      <c r="N33" s="133">
        <v>394</v>
      </c>
      <c r="O33" s="133">
        <v>519</v>
      </c>
      <c r="P33" s="133">
        <v>901</v>
      </c>
      <c r="Q33" s="133">
        <v>585</v>
      </c>
      <c r="R33" s="132">
        <v>409</v>
      </c>
      <c r="S33" s="132">
        <v>559</v>
      </c>
      <c r="T33" s="132">
        <v>1018</v>
      </c>
      <c r="U33" s="132">
        <v>718</v>
      </c>
      <c r="V33" s="133">
        <v>398</v>
      </c>
      <c r="W33" s="133">
        <v>525</v>
      </c>
      <c r="X33" s="133">
        <v>875</v>
      </c>
      <c r="Y33" s="133">
        <v>837</v>
      </c>
      <c r="Z33" s="132">
        <v>650</v>
      </c>
      <c r="AA33" s="132">
        <v>422</v>
      </c>
      <c r="AB33" s="132">
        <v>866</v>
      </c>
      <c r="AC33" s="132">
        <v>977</v>
      </c>
    </row>
    <row r="34" spans="1:29" s="4" customFormat="1" ht="21" customHeight="1">
      <c r="A34" s="15" t="s">
        <v>26</v>
      </c>
      <c r="B34" s="132">
        <v>0</v>
      </c>
      <c r="C34" s="132">
        <v>0</v>
      </c>
      <c r="D34" s="132">
        <v>0</v>
      </c>
      <c r="E34" s="132">
        <v>2</v>
      </c>
      <c r="F34" s="133">
        <v>0</v>
      </c>
      <c r="G34" s="133">
        <v>1</v>
      </c>
      <c r="H34" s="133">
        <v>0</v>
      </c>
      <c r="I34" s="133">
        <v>0</v>
      </c>
      <c r="J34" s="132">
        <v>0</v>
      </c>
      <c r="K34" s="132">
        <v>1</v>
      </c>
      <c r="L34" s="132">
        <v>0</v>
      </c>
      <c r="M34" s="132">
        <v>2</v>
      </c>
      <c r="N34" s="133">
        <v>1</v>
      </c>
      <c r="O34" s="133">
        <v>0</v>
      </c>
      <c r="P34" s="133">
        <v>0</v>
      </c>
      <c r="Q34" s="133">
        <v>0</v>
      </c>
      <c r="R34" s="132">
        <v>0</v>
      </c>
      <c r="S34" s="132">
        <v>1</v>
      </c>
      <c r="T34" s="132">
        <v>1</v>
      </c>
      <c r="U34" s="132">
        <v>1</v>
      </c>
      <c r="V34" s="133">
        <v>1</v>
      </c>
      <c r="W34" s="133">
        <v>0</v>
      </c>
      <c r="X34" s="133">
        <v>2</v>
      </c>
      <c r="Y34" s="133">
        <v>4</v>
      </c>
      <c r="Z34" s="132">
        <v>2</v>
      </c>
      <c r="AA34" s="132">
        <v>1</v>
      </c>
      <c r="AB34" s="132">
        <v>1</v>
      </c>
      <c r="AC34" s="132">
        <v>2</v>
      </c>
    </row>
    <row r="35" spans="1:29" s="4" customFormat="1" ht="21" customHeight="1">
      <c r="A35" s="15" t="s">
        <v>27</v>
      </c>
      <c r="B35" s="132">
        <v>445</v>
      </c>
      <c r="C35" s="132">
        <v>20</v>
      </c>
      <c r="D35" s="132">
        <v>153</v>
      </c>
      <c r="E35" s="132">
        <v>232</v>
      </c>
      <c r="F35" s="133">
        <v>46</v>
      </c>
      <c r="G35" s="133">
        <v>31</v>
      </c>
      <c r="H35" s="133">
        <v>80</v>
      </c>
      <c r="I35" s="133">
        <v>79</v>
      </c>
      <c r="J35" s="132">
        <v>15</v>
      </c>
      <c r="K35" s="132">
        <v>47</v>
      </c>
      <c r="L35" s="132">
        <v>143</v>
      </c>
      <c r="M35" s="132">
        <v>103</v>
      </c>
      <c r="N35" s="133">
        <v>25</v>
      </c>
      <c r="O35" s="133">
        <v>85</v>
      </c>
      <c r="P35" s="133">
        <v>152</v>
      </c>
      <c r="Q35" s="133">
        <v>173</v>
      </c>
      <c r="R35" s="132">
        <v>34</v>
      </c>
      <c r="S35" s="132">
        <v>113</v>
      </c>
      <c r="T35" s="132">
        <v>190</v>
      </c>
      <c r="U35" s="132">
        <v>251</v>
      </c>
      <c r="V35" s="133">
        <v>80</v>
      </c>
      <c r="W35" s="133">
        <v>73</v>
      </c>
      <c r="X35" s="133">
        <v>299</v>
      </c>
      <c r="Y35" s="133">
        <v>1055</v>
      </c>
      <c r="Z35" s="132">
        <v>306</v>
      </c>
      <c r="AA35" s="132">
        <v>52</v>
      </c>
      <c r="AB35" s="132">
        <v>370</v>
      </c>
      <c r="AC35" s="132">
        <v>1183</v>
      </c>
    </row>
    <row r="36" spans="1:29" s="4" customFormat="1" ht="21" customHeight="1">
      <c r="A36" s="15" t="s">
        <v>28</v>
      </c>
      <c r="B36" s="132">
        <v>16</v>
      </c>
      <c r="C36" s="132">
        <v>6</v>
      </c>
      <c r="D36" s="132">
        <v>12</v>
      </c>
      <c r="E36" s="132">
        <v>20</v>
      </c>
      <c r="F36" s="133">
        <v>21</v>
      </c>
      <c r="G36" s="133">
        <v>20</v>
      </c>
      <c r="H36" s="133">
        <v>26</v>
      </c>
      <c r="I36" s="133">
        <v>13</v>
      </c>
      <c r="J36" s="132">
        <v>14</v>
      </c>
      <c r="K36" s="132">
        <v>36</v>
      </c>
      <c r="L36" s="132">
        <v>24</v>
      </c>
      <c r="M36" s="132">
        <v>10</v>
      </c>
      <c r="N36" s="133">
        <v>22</v>
      </c>
      <c r="O36" s="133">
        <v>42</v>
      </c>
      <c r="P36" s="133">
        <v>32</v>
      </c>
      <c r="Q36" s="133">
        <v>17</v>
      </c>
      <c r="R36" s="132">
        <v>16</v>
      </c>
      <c r="S36" s="132">
        <v>35</v>
      </c>
      <c r="T36" s="132">
        <v>26</v>
      </c>
      <c r="U36" s="132">
        <v>12</v>
      </c>
      <c r="V36" s="133">
        <v>25</v>
      </c>
      <c r="W36" s="133">
        <v>27</v>
      </c>
      <c r="X36" s="133">
        <v>28</v>
      </c>
      <c r="Y36" s="133">
        <v>17</v>
      </c>
      <c r="Z36" s="132">
        <v>18</v>
      </c>
      <c r="AA36" s="132">
        <v>16</v>
      </c>
      <c r="AB36" s="132">
        <v>17</v>
      </c>
      <c r="AC36" s="132">
        <v>20</v>
      </c>
    </row>
    <row r="37" spans="1:29" s="4" customFormat="1" ht="21" customHeight="1">
      <c r="A37" s="15" t="s">
        <v>29</v>
      </c>
      <c r="B37" s="132">
        <v>1</v>
      </c>
      <c r="C37" s="132">
        <v>0</v>
      </c>
      <c r="D37" s="132">
        <v>3</v>
      </c>
      <c r="E37" s="132">
        <v>0</v>
      </c>
      <c r="F37" s="133">
        <v>2</v>
      </c>
      <c r="G37" s="133">
        <v>1</v>
      </c>
      <c r="H37" s="133">
        <v>1</v>
      </c>
      <c r="I37" s="133">
        <v>0</v>
      </c>
      <c r="J37" s="132">
        <v>1</v>
      </c>
      <c r="K37" s="132">
        <v>0</v>
      </c>
      <c r="L37" s="132">
        <v>0</v>
      </c>
      <c r="M37" s="132">
        <v>0</v>
      </c>
      <c r="N37" s="133">
        <v>1</v>
      </c>
      <c r="O37" s="133">
        <v>1</v>
      </c>
      <c r="P37" s="133">
        <v>1</v>
      </c>
      <c r="Q37" s="133">
        <v>0</v>
      </c>
      <c r="R37" s="132">
        <v>2</v>
      </c>
      <c r="S37" s="132">
        <v>1</v>
      </c>
      <c r="T37" s="132">
        <v>0</v>
      </c>
      <c r="U37" s="132">
        <v>0</v>
      </c>
      <c r="V37" s="133">
        <v>1</v>
      </c>
      <c r="W37" s="133">
        <v>1</v>
      </c>
      <c r="X37" s="133">
        <v>0</v>
      </c>
      <c r="Y37" s="133">
        <v>0</v>
      </c>
      <c r="Z37" s="132">
        <v>1</v>
      </c>
      <c r="AA37" s="132">
        <v>0</v>
      </c>
      <c r="AB37" s="132">
        <v>0</v>
      </c>
      <c r="AC37" s="132">
        <v>0</v>
      </c>
    </row>
    <row r="38" spans="1:29" s="4" customFormat="1" ht="21" customHeight="1">
      <c r="A38" s="15" t="s">
        <v>30</v>
      </c>
      <c r="B38" s="132">
        <v>1459</v>
      </c>
      <c r="C38" s="132">
        <v>2720</v>
      </c>
      <c r="D38" s="132">
        <v>1965</v>
      </c>
      <c r="E38" s="132">
        <v>2245</v>
      </c>
      <c r="F38" s="133">
        <v>1198</v>
      </c>
      <c r="G38" s="133">
        <v>6466</v>
      </c>
      <c r="H38" s="133">
        <v>2234</v>
      </c>
      <c r="I38" s="133">
        <v>2733</v>
      </c>
      <c r="J38" s="132">
        <v>1016</v>
      </c>
      <c r="K38" s="132">
        <v>3322</v>
      </c>
      <c r="L38" s="132">
        <v>2172</v>
      </c>
      <c r="M38" s="132">
        <v>2054</v>
      </c>
      <c r="N38" s="133">
        <v>1141</v>
      </c>
      <c r="O38" s="133">
        <v>5731</v>
      </c>
      <c r="P38" s="133">
        <v>2231</v>
      </c>
      <c r="Q38" s="133">
        <v>2846</v>
      </c>
      <c r="R38" s="132">
        <v>1028</v>
      </c>
      <c r="S38" s="132">
        <v>3628</v>
      </c>
      <c r="T38" s="132">
        <v>2364</v>
      </c>
      <c r="U38" s="132">
        <v>2522</v>
      </c>
      <c r="V38" s="133">
        <v>1311</v>
      </c>
      <c r="W38" s="133">
        <v>6028</v>
      </c>
      <c r="X38" s="133">
        <v>2171</v>
      </c>
      <c r="Y38" s="133">
        <v>3598</v>
      </c>
      <c r="Z38" s="132">
        <v>1473</v>
      </c>
      <c r="AA38" s="132">
        <v>3464</v>
      </c>
      <c r="AB38" s="132">
        <v>2053</v>
      </c>
      <c r="AC38" s="132">
        <v>2972</v>
      </c>
    </row>
    <row r="39" spans="1:29" s="4" customFormat="1" ht="21" customHeight="1">
      <c r="A39" s="15" t="s">
        <v>32</v>
      </c>
      <c r="B39" s="132">
        <v>162</v>
      </c>
      <c r="C39" s="132">
        <v>739</v>
      </c>
      <c r="D39" s="132">
        <v>2214</v>
      </c>
      <c r="E39" s="132">
        <v>698</v>
      </c>
      <c r="F39" s="133">
        <v>86</v>
      </c>
      <c r="G39" s="133">
        <v>2138</v>
      </c>
      <c r="H39" s="133">
        <v>2805</v>
      </c>
      <c r="I39" s="133">
        <v>516</v>
      </c>
      <c r="J39" s="132">
        <v>45</v>
      </c>
      <c r="K39" s="132">
        <v>3575</v>
      </c>
      <c r="L39" s="132">
        <v>4210</v>
      </c>
      <c r="M39" s="132">
        <v>668</v>
      </c>
      <c r="N39" s="133">
        <v>44</v>
      </c>
      <c r="O39" s="133">
        <v>3805</v>
      </c>
      <c r="P39" s="133">
        <v>6868</v>
      </c>
      <c r="Q39" s="133">
        <v>1370</v>
      </c>
      <c r="R39" s="132">
        <v>65</v>
      </c>
      <c r="S39" s="132">
        <v>3581</v>
      </c>
      <c r="T39" s="132">
        <v>8696</v>
      </c>
      <c r="U39" s="132">
        <v>2146</v>
      </c>
      <c r="V39" s="133">
        <v>61</v>
      </c>
      <c r="W39" s="133">
        <v>2039</v>
      </c>
      <c r="X39" s="133">
        <v>7477</v>
      </c>
      <c r="Y39" s="133">
        <v>3293</v>
      </c>
      <c r="Z39" s="132">
        <v>153</v>
      </c>
      <c r="AA39" s="132">
        <v>949</v>
      </c>
      <c r="AB39" s="132">
        <v>5106</v>
      </c>
      <c r="AC39" s="132">
        <v>2403</v>
      </c>
    </row>
    <row r="40" spans="1:29" s="4" customFormat="1" ht="21" customHeight="1">
      <c r="A40" s="15" t="s">
        <v>33</v>
      </c>
      <c r="B40" s="132">
        <v>193</v>
      </c>
      <c r="C40" s="132">
        <v>679</v>
      </c>
      <c r="D40" s="132">
        <v>643</v>
      </c>
      <c r="E40" s="132">
        <v>289</v>
      </c>
      <c r="F40" s="133">
        <v>125</v>
      </c>
      <c r="G40" s="133">
        <v>361</v>
      </c>
      <c r="H40" s="133">
        <v>440</v>
      </c>
      <c r="I40" s="133">
        <v>233</v>
      </c>
      <c r="J40" s="132">
        <v>112</v>
      </c>
      <c r="K40" s="132">
        <v>434</v>
      </c>
      <c r="L40" s="132">
        <v>475</v>
      </c>
      <c r="M40" s="132">
        <v>239</v>
      </c>
      <c r="N40" s="133">
        <v>145</v>
      </c>
      <c r="O40" s="133">
        <v>538</v>
      </c>
      <c r="P40" s="133">
        <v>559</v>
      </c>
      <c r="Q40" s="133">
        <v>258</v>
      </c>
      <c r="R40" s="132">
        <v>130</v>
      </c>
      <c r="S40" s="132">
        <v>511</v>
      </c>
      <c r="T40" s="132">
        <v>608</v>
      </c>
      <c r="U40" s="132">
        <v>318</v>
      </c>
      <c r="V40" s="133">
        <v>152</v>
      </c>
      <c r="W40" s="133">
        <v>515</v>
      </c>
      <c r="X40" s="133">
        <v>716</v>
      </c>
      <c r="Y40" s="133">
        <v>480</v>
      </c>
      <c r="Z40" s="132">
        <v>209</v>
      </c>
      <c r="AA40" s="132">
        <v>778</v>
      </c>
      <c r="AB40" s="132">
        <v>756</v>
      </c>
      <c r="AC40" s="132">
        <v>487</v>
      </c>
    </row>
    <row r="41" spans="1:29" s="4" customFormat="1" ht="15" customHeight="1">
      <c r="A41" s="5"/>
      <c r="B41" s="49"/>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row>
    <row r="42" spans="1:29" ht="15" customHeight="1">
      <c r="A42" s="85" t="s">
        <v>118</v>
      </c>
    </row>
    <row r="43" spans="1:29" ht="15" customHeight="1"/>
    <row r="44" spans="1:29" ht="15" customHeight="1">
      <c r="A44" s="134" t="s">
        <v>149</v>
      </c>
    </row>
    <row r="45" spans="1:29" ht="15" customHeight="1">
      <c r="A45" s="134" t="s">
        <v>150</v>
      </c>
    </row>
    <row r="46" spans="1:29" ht="15" customHeight="1">
      <c r="A46" s="4"/>
    </row>
    <row r="47" spans="1:29" ht="15" customHeight="1">
      <c r="A47" s="135"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7">
    <mergeCell ref="Z6:AC6"/>
    <mergeCell ref="B6:E6"/>
    <mergeCell ref="F6:I6"/>
    <mergeCell ref="J6:M6"/>
    <mergeCell ref="N6:Q6"/>
    <mergeCell ref="R6:U6"/>
    <mergeCell ref="V6:Y6"/>
  </mergeCells>
  <hyperlinks>
    <hyperlink ref="L1" r:id="rId1" display="Definitions an Explanations" xr:uid="{00000000-0004-0000-0700-000000000000}"/>
  </hyperlinks>
  <printOptions horizontalCentered="1"/>
  <pageMargins left="0.39370078740157483" right="0.39370078740157483" top="0.78740157480314965" bottom="0.78740157480314965" header="0.59055118110236227" footer="0.59055118110236227"/>
  <pageSetup paperSize="9" scale="70" fitToHeight="0" orientation="landscape" horizontalDpi="1200" verticalDpi="1200" r:id="rId2"/>
  <headerFooter>
    <oddFooter>&amp;CSource: NSW Bureau of Crime Statistics and Research, www.bocsar.nsw.gov.au&amp;RPlease refer queries to bcsr@dcj.nsw.gov.au</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of offences</vt:lpstr>
      <vt:lpstr>Premises Type</vt:lpstr>
      <vt:lpstr>Victims</vt:lpstr>
      <vt:lpstr>Offenders</vt:lpstr>
      <vt:lpstr>Aboriginality</vt:lpstr>
      <vt:lpstr>Alcohol Related</vt:lpstr>
      <vt:lpstr>Month</vt:lpstr>
      <vt:lpstr>Time</vt:lpstr>
      <vt:lpstr>Offenders!Print_Area</vt:lpstr>
      <vt:lpstr>Victims!Print_Area</vt:lpstr>
      <vt:lpstr>'Summary of offences'!Print_Titles</vt:lpstr>
      <vt:lpstr>Rank_rate_conditions</vt:lpstr>
    </vt:vector>
  </TitlesOfParts>
  <Company>NSW Department of Communities and 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2019-2023</dc:title>
  <dc:subject>crime statistics</dc:subject>
  <dc:creator>Derek Goh</dc:creator>
  <cp:keywords>BOCSAR; Crime Statistics</cp:keywords>
  <cp:lastModifiedBy>Derek Goh</cp:lastModifiedBy>
  <cp:lastPrinted>2023-11-28T01:47:48Z</cp:lastPrinted>
  <dcterms:created xsi:type="dcterms:W3CDTF">2010-09-17T02:54:15Z</dcterms:created>
  <dcterms:modified xsi:type="dcterms:W3CDTF">2024-08-30T06:15:30Z</dcterms:modified>
  <cp:category>Statistics</cp:category>
</cp:coreProperties>
</file>