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x\source\repos\MATHGR5260_001_2018\xllfms\"/>
    </mc:Choice>
  </mc:AlternateContent>
  <bookViews>
    <workbookView xWindow="0" yWindow="0" windowWidth="28800" windowHeight="12915"/>
  </bookViews>
  <sheets>
    <sheet name="Sheet1" sheetId="1" r:id="rId1"/>
  </sheets>
  <definedNames>
    <definedName name="c_">Sheet1!$C$3</definedName>
    <definedName name="mu">Sheet1!$C$2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D45" i="1"/>
  <c r="D41" i="1"/>
  <c r="D37" i="1"/>
  <c r="D33" i="1"/>
  <c r="D29" i="1"/>
  <c r="D25" i="1"/>
  <c r="D21" i="1"/>
  <c r="D17" i="1"/>
  <c r="D13" i="1"/>
  <c r="D9" i="1"/>
  <c r="D10" i="1"/>
  <c r="D44" i="1"/>
  <c r="D40" i="1"/>
  <c r="D36" i="1"/>
  <c r="D32" i="1"/>
  <c r="D28" i="1"/>
  <c r="D24" i="1"/>
  <c r="D20" i="1"/>
  <c r="D16" i="1"/>
  <c r="D12" i="1"/>
  <c r="D8" i="1"/>
  <c r="D38" i="1"/>
  <c r="D30" i="1"/>
  <c r="D26" i="1"/>
  <c r="D14" i="1"/>
  <c r="D43" i="1"/>
  <c r="D39" i="1"/>
  <c r="D35" i="1"/>
  <c r="D31" i="1"/>
  <c r="D27" i="1"/>
  <c r="D23" i="1"/>
  <c r="D19" i="1"/>
  <c r="D15" i="1"/>
  <c r="D11" i="1"/>
  <c r="D7" i="1"/>
  <c r="D42" i="1"/>
  <c r="D34" i="1"/>
  <c r="D22" i="1"/>
  <c r="D18" i="1"/>
  <c r="D6" i="1"/>
  <c r="D5" i="1"/>
</calcChain>
</file>

<file path=xl/sharedStrings.xml><?xml version="1.0" encoding="utf-8"?>
<sst xmlns="http://schemas.openxmlformats.org/spreadsheetml/2006/main" count="6" uniqueCount="6">
  <si>
    <t>kappa</t>
  </si>
  <si>
    <t>x</t>
  </si>
  <si>
    <t>njr</t>
  </si>
  <si>
    <t>mu</t>
  </si>
  <si>
    <t>c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</si>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</sst>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njr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Sheet1!$C$5:$C$45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5.6084790321871393E-2</c:v>
                </c:pt>
                <c:pt idx="1">
                  <c:v>6.7520733294511234E-2</c:v>
                </c:pt>
                <c:pt idx="2">
                  <c:v>8.0548050794543108E-2</c:v>
                </c:pt>
                <c:pt idx="3">
                  <c:v>9.5209948498467339E-2</c:v>
                </c:pt>
                <c:pt idx="4">
                  <c:v>0.11150755203118967</c:v>
                </c:pt>
                <c:pt idx="5">
                  <c:v>0.12939259742007317</c:v>
                </c:pt>
                <c:pt idx="6">
                  <c:v>0.14876144375050535</c:v>
                </c:pt>
                <c:pt idx="7">
                  <c:v>0.16945083224212179</c:v>
                </c:pt>
                <c:pt idx="8">
                  <c:v>0.19123573235652941</c:v>
                </c:pt>
                <c:pt idx="9">
                  <c:v>0.21382954411524691</c:v>
                </c:pt>
                <c:pt idx="10">
                  <c:v>0.23688687863317837</c:v>
                </c:pt>
                <c:pt idx="11">
                  <c:v>0.26000911040490504</c:v>
                </c:pt>
                <c:pt idx="12">
                  <c:v>0.28275286143041845</c:v>
                </c:pt>
                <c:pt idx="13">
                  <c:v>0.30464150395675471</c:v>
                </c:pt>
                <c:pt idx="14">
                  <c:v>0.32517962236183839</c:v>
                </c:pt>
                <c:pt idx="15">
                  <c:v>0.34387013928843568</c:v>
                </c:pt>
                <c:pt idx="16">
                  <c:v>0.36023349891752515</c:v>
                </c:pt>
                <c:pt idx="17">
                  <c:v>0.37382795571556721</c:v>
                </c:pt>
                <c:pt idx="18">
                  <c:v>0.38426970936317717</c:v>
                </c:pt>
                <c:pt idx="19">
                  <c:v>0.39125143292310821</c:v>
                </c:pt>
                <c:pt idx="20">
                  <c:v>0.39455772443425741</c:v>
                </c:pt>
                <c:pt idx="21">
                  <c:v>0.39407620047247832</c:v>
                </c:pt>
                <c:pt idx="22">
                  <c:v>0.38980332657379935</c:v>
                </c:pt>
                <c:pt idx="23">
                  <c:v>0.38184458264698212</c:v>
                </c:pt>
                <c:pt idx="24">
                  <c:v>0.37040910150970918</c:v>
                </c:pt>
                <c:pt idx="25">
                  <c:v>0.35579940008475597</c:v>
                </c:pt>
                <c:pt idx="26">
                  <c:v>0.33839716997622193</c:v>
                </c:pt>
                <c:pt idx="27">
                  <c:v>0.31864626975046706</c:v>
                </c:pt>
                <c:pt idx="28">
                  <c:v>0.2970340724123155</c:v>
                </c:pt>
                <c:pt idx="29">
                  <c:v>0.27407221247428054</c:v>
                </c:pt>
                <c:pt idx="30">
                  <c:v>0.25027761085507061</c:v>
                </c:pt>
                <c:pt idx="31">
                  <c:v>0.22615449275083005</c:v>
                </c:pt>
                <c:pt idx="32">
                  <c:v>0.20217799211350157</c:v>
                </c:pt>
                <c:pt idx="33">
                  <c:v>0.17877986412909744</c:v>
                </c:pt>
                <c:pt idx="34">
                  <c:v>0.15633678339250365</c:v>
                </c:pt>
                <c:pt idx="35">
                  <c:v>0.13516165338801403</c:v>
                </c:pt>
                <c:pt idx="36">
                  <c:v>0.11549825614711196</c:v>
                </c:pt>
                <c:pt idx="37">
                  <c:v>9.7519409325900863E-2</c:v>
                </c:pt>
                <c:pt idx="38">
                  <c:v>8.1328575806327325E-2</c:v>
                </c:pt>
                <c:pt idx="39">
                  <c:v>6.6964616733305532E-2</c:v>
                </c:pt>
                <c:pt idx="40">
                  <c:v>5.4409136382138158E-2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D-49EF-88DA-6392ACD09B1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Sheet1!$C$5:$C$45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Sheet1!$E$5:$E$45</c:f>
              <c:numCache>
                <c:formatCode>General</c:formatCode>
                <c:ptCount val="41"/>
                <c:pt idx="0">
                  <c:v>5.3990966513188063E-2</c:v>
                </c:pt>
                <c:pt idx="1">
                  <c:v>6.5615814774676595E-2</c:v>
                </c:pt>
                <c:pt idx="2">
                  <c:v>7.8950158300894149E-2</c:v>
                </c:pt>
                <c:pt idx="3">
                  <c:v>9.4049077376886947E-2</c:v>
                </c:pt>
                <c:pt idx="4">
                  <c:v>0.11092083467945554</c:v>
                </c:pt>
                <c:pt idx="5">
                  <c:v>0.12951759566589174</c:v>
                </c:pt>
                <c:pt idx="6">
                  <c:v>0.14972746563574488</c:v>
                </c:pt>
                <c:pt idx="7">
                  <c:v>0.17136859204780736</c:v>
                </c:pt>
                <c:pt idx="8">
                  <c:v>0.19418605498321295</c:v>
                </c:pt>
                <c:pt idx="9">
                  <c:v>0.21785217703255053</c:v>
                </c:pt>
                <c:pt idx="10">
                  <c:v>0.24197072451914337</c:v>
                </c:pt>
                <c:pt idx="11">
                  <c:v>0.26608524989875482</c:v>
                </c:pt>
                <c:pt idx="12">
                  <c:v>0.28969155276148273</c:v>
                </c:pt>
                <c:pt idx="13">
                  <c:v>0.31225393336676127</c:v>
                </c:pt>
                <c:pt idx="14">
                  <c:v>0.33322460289179967</c:v>
                </c:pt>
                <c:pt idx="15">
                  <c:v>0.35206532676429952</c:v>
                </c:pt>
                <c:pt idx="16">
                  <c:v>0.36827014030332333</c:v>
                </c:pt>
                <c:pt idx="17">
                  <c:v>0.38138781546052414</c:v>
                </c:pt>
                <c:pt idx="18">
                  <c:v>0.39104269397545588</c:v>
                </c:pt>
                <c:pt idx="19">
                  <c:v>0.39695254747701181</c:v>
                </c:pt>
                <c:pt idx="20">
                  <c:v>0.3989422804014327</c:v>
                </c:pt>
                <c:pt idx="21">
                  <c:v>0.39695254747701181</c:v>
                </c:pt>
                <c:pt idx="22">
                  <c:v>0.39104269397545588</c:v>
                </c:pt>
                <c:pt idx="23">
                  <c:v>0.38138781546052414</c:v>
                </c:pt>
                <c:pt idx="24">
                  <c:v>0.36827014030332333</c:v>
                </c:pt>
                <c:pt idx="25">
                  <c:v>0.35206532676429952</c:v>
                </c:pt>
                <c:pt idx="26">
                  <c:v>0.33322460289179967</c:v>
                </c:pt>
                <c:pt idx="27">
                  <c:v>0.31225393336676127</c:v>
                </c:pt>
                <c:pt idx="28">
                  <c:v>0.28969155276148273</c:v>
                </c:pt>
                <c:pt idx="29">
                  <c:v>0.26608524989875482</c:v>
                </c:pt>
                <c:pt idx="30">
                  <c:v>0.24197072451914337</c:v>
                </c:pt>
                <c:pt idx="31">
                  <c:v>0.21785217703255053</c:v>
                </c:pt>
                <c:pt idx="32">
                  <c:v>0.19418605498321295</c:v>
                </c:pt>
                <c:pt idx="33">
                  <c:v>0.17136859204780736</c:v>
                </c:pt>
                <c:pt idx="34">
                  <c:v>0.14972746563574488</c:v>
                </c:pt>
                <c:pt idx="35">
                  <c:v>0.12951759566589174</c:v>
                </c:pt>
                <c:pt idx="36">
                  <c:v>0.11092083467945554</c:v>
                </c:pt>
                <c:pt idx="37">
                  <c:v>9.4049077376886947E-2</c:v>
                </c:pt>
                <c:pt idx="38">
                  <c:v>7.8950158300894149E-2</c:v>
                </c:pt>
                <c:pt idx="39">
                  <c:v>6.5615814774676595E-2</c:v>
                </c:pt>
                <c:pt idx="40">
                  <c:v>5.3990966513188063E-2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D-49EF-88DA-6392ACD0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5760"/>
        <c:axId val="485463528"/>
      </c:scatterChart>
      <c:valAx>
        <c:axId val="4030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63528"/>
        <c:crosses val="autoZero"/>
        <c:crossBetween val="midCat"/>
      </c:valAx>
      <c:valAx>
        <c:axId val="4854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0</xdr:rowOff>
    </xdr:from>
    <xdr:to>
      <xdr:col>16</xdr:col>
      <xdr:colOff>519112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tabSelected="1" workbookViewId="0">
      <selection activeCell="C2" sqref="C2"/>
    </sheetView>
  </sheetViews>
  <sheetFormatPr defaultRowHeight="15" x14ac:dyDescent="0.25"/>
  <sheetData>
    <row r="2" spans="2:5" x14ac:dyDescent="0.25">
      <c r="B2" t="s">
        <v>3</v>
      </c>
      <c r="C2">
        <v>-0.1</v>
      </c>
    </row>
    <row r="3" spans="2:5" x14ac:dyDescent="0.25">
      <c r="B3" t="s">
        <v>4</v>
      </c>
      <c r="C3">
        <v>1</v>
      </c>
    </row>
    <row r="4" spans="2:5" x14ac:dyDescent="0.25">
      <c r="B4" t="s">
        <v>0</v>
      </c>
      <c r="C4" t="s">
        <v>1</v>
      </c>
      <c r="D4" t="s">
        <v>2</v>
      </c>
      <c r="E4" t="s">
        <v>5</v>
      </c>
    </row>
    <row r="5" spans="2:5" x14ac:dyDescent="0.25">
      <c r="B5">
        <v>0</v>
      </c>
      <c r="C5">
        <v>-2</v>
      </c>
      <c r="D5">
        <f>_xll.NJR.PDF($B$5:$B$27, C5)</f>
        <v>5.6084790321871393E-2</v>
      </c>
      <c r="E5">
        <f>_xlfn.NORM.S.DIST(C5,FALSE)</f>
        <v>5.3990966513188063E-2</v>
      </c>
    </row>
    <row r="6" spans="2:5" x14ac:dyDescent="0.25">
      <c r="B6">
        <v>0</v>
      </c>
      <c r="C6">
        <v>-1.9</v>
      </c>
      <c r="D6">
        <f>_xll.NJR.PDF($B$5:$B$27, C6)</f>
        <v>6.7520733294511234E-2</v>
      </c>
      <c r="E6">
        <f t="shared" ref="E6:E45" si="0">_xlfn.NORM.S.DIST(C6,FALSE)</f>
        <v>6.5615814774676595E-2</v>
      </c>
    </row>
    <row r="7" spans="2:5" x14ac:dyDescent="0.25">
      <c r="B7">
        <f>mu*c_^3</f>
        <v>-0.1</v>
      </c>
      <c r="C7">
        <v>-1.8</v>
      </c>
      <c r="D7">
        <f>_xll.NJR.PDF($B$5:$B$27, C7)</f>
        <v>8.0548050794543108E-2</v>
      </c>
      <c r="E7">
        <f t="shared" si="0"/>
        <v>7.8950158300894149E-2</v>
      </c>
    </row>
    <row r="8" spans="2:5" x14ac:dyDescent="0.25">
      <c r="B8">
        <f>B7*c_</f>
        <v>-0.1</v>
      </c>
      <c r="C8">
        <v>-1.7</v>
      </c>
      <c r="D8">
        <f>_xll.NJR.PDF($B$5:$B$27, C8)</f>
        <v>9.5209948498467339E-2</v>
      </c>
      <c r="E8">
        <f t="shared" si="0"/>
        <v>9.4049077376886947E-2</v>
      </c>
    </row>
    <row r="9" spans="2:5" x14ac:dyDescent="0.25">
      <c r="B9">
        <f>B8*c_</f>
        <v>-0.1</v>
      </c>
      <c r="C9">
        <v>-1.6</v>
      </c>
      <c r="D9">
        <f>_xll.NJR.PDF($B$5:$B$27, C9)</f>
        <v>0.11150755203118967</v>
      </c>
      <c r="E9">
        <f t="shared" si="0"/>
        <v>0.11092083467945554</v>
      </c>
    </row>
    <row r="10" spans="2:5" x14ac:dyDescent="0.25">
      <c r="B10">
        <f>B9*c_</f>
        <v>-0.1</v>
      </c>
      <c r="C10">
        <v>-1.5</v>
      </c>
      <c r="D10">
        <f>_xll.NJR.PDF($B$5:$B$27, C10)</f>
        <v>0.12939259742007317</v>
      </c>
      <c r="E10">
        <f t="shared" si="0"/>
        <v>0.12951759566589174</v>
      </c>
    </row>
    <row r="11" spans="2:5" x14ac:dyDescent="0.25">
      <c r="B11">
        <f>B10*c_</f>
        <v>-0.1</v>
      </c>
      <c r="C11">
        <v>-1.4</v>
      </c>
      <c r="D11">
        <f>_xll.NJR.PDF($B$5:$B$27, C11)</f>
        <v>0.14876144375050535</v>
      </c>
      <c r="E11">
        <f t="shared" si="0"/>
        <v>0.14972746563574488</v>
      </c>
    </row>
    <row r="12" spans="2:5" x14ac:dyDescent="0.25">
      <c r="B12">
        <f>B11*c_</f>
        <v>-0.1</v>
      </c>
      <c r="C12">
        <v>-1.3</v>
      </c>
      <c r="D12">
        <f>_xll.NJR.PDF($B$5:$B$27, C12)</f>
        <v>0.16945083224212179</v>
      </c>
      <c r="E12">
        <f t="shared" si="0"/>
        <v>0.17136859204780736</v>
      </c>
    </row>
    <row r="13" spans="2:5" x14ac:dyDescent="0.25">
      <c r="B13">
        <f>B12*c_</f>
        <v>-0.1</v>
      </c>
      <c r="C13">
        <v>-1.2</v>
      </c>
      <c r="D13">
        <f>_xll.NJR.PDF($B$5:$B$27, C13)</f>
        <v>0.19123573235652941</v>
      </c>
      <c r="E13">
        <f t="shared" si="0"/>
        <v>0.19418605498321295</v>
      </c>
    </row>
    <row r="14" spans="2:5" x14ac:dyDescent="0.25">
      <c r="B14">
        <f>B13*c_</f>
        <v>-0.1</v>
      </c>
      <c r="C14">
        <v>-1.1000000000000001</v>
      </c>
      <c r="D14">
        <f>_xll.NJR.PDF($B$5:$B$27, C14)</f>
        <v>0.21382954411524691</v>
      </c>
      <c r="E14">
        <f t="shared" si="0"/>
        <v>0.21785217703255053</v>
      </c>
    </row>
    <row r="15" spans="2:5" x14ac:dyDescent="0.25">
      <c r="B15">
        <f>B14*c_</f>
        <v>-0.1</v>
      </c>
      <c r="C15">
        <v>-1</v>
      </c>
      <c r="D15">
        <f>_xll.NJR.PDF($B$5:$B$27, C15)</f>
        <v>0.23688687863317837</v>
      </c>
      <c r="E15">
        <f t="shared" si="0"/>
        <v>0.24197072451914337</v>
      </c>
    </row>
    <row r="16" spans="2:5" x14ac:dyDescent="0.25">
      <c r="B16">
        <f>B15*c_</f>
        <v>-0.1</v>
      </c>
      <c r="C16">
        <v>-0.9</v>
      </c>
      <c r="D16">
        <f>_xll.NJR.PDF($B$5:$B$27, C16)</f>
        <v>0.26000911040490504</v>
      </c>
      <c r="E16">
        <f t="shared" si="0"/>
        <v>0.26608524989875482</v>
      </c>
    </row>
    <row r="17" spans="2:5" x14ac:dyDescent="0.25">
      <c r="B17">
        <f>B16*c_</f>
        <v>-0.1</v>
      </c>
      <c r="C17">
        <v>-0.8</v>
      </c>
      <c r="D17">
        <f>_xll.NJR.PDF($B$5:$B$27, C17)</f>
        <v>0.28275286143041845</v>
      </c>
      <c r="E17">
        <f t="shared" si="0"/>
        <v>0.28969155276148273</v>
      </c>
    </row>
    <row r="18" spans="2:5" x14ac:dyDescent="0.25">
      <c r="B18">
        <f>B17*c_</f>
        <v>-0.1</v>
      </c>
      <c r="C18">
        <v>-0.7</v>
      </c>
      <c r="D18">
        <f>_xll.NJR.PDF($B$5:$B$27, C18)</f>
        <v>0.30464150395675471</v>
      </c>
      <c r="E18">
        <f t="shared" si="0"/>
        <v>0.31225393336676127</v>
      </c>
    </row>
    <row r="19" spans="2:5" x14ac:dyDescent="0.25">
      <c r="B19">
        <f>B18*c_</f>
        <v>-0.1</v>
      </c>
      <c r="C19">
        <v>-0.6</v>
      </c>
      <c r="D19">
        <f>_xll.NJR.PDF($B$5:$B$27, C19)</f>
        <v>0.32517962236183839</v>
      </c>
      <c r="E19">
        <f t="shared" si="0"/>
        <v>0.33322460289179967</v>
      </c>
    </row>
    <row r="20" spans="2:5" x14ac:dyDescent="0.25">
      <c r="B20">
        <f>B19*c_</f>
        <v>-0.1</v>
      </c>
      <c r="C20">
        <v>-0.5</v>
      </c>
      <c r="D20">
        <f>_xll.NJR.PDF($B$5:$B$27, C20)</f>
        <v>0.34387013928843568</v>
      </c>
      <c r="E20">
        <f t="shared" si="0"/>
        <v>0.35206532676429952</v>
      </c>
    </row>
    <row r="21" spans="2:5" x14ac:dyDescent="0.25">
      <c r="B21">
        <f>B20*c_</f>
        <v>-0.1</v>
      </c>
      <c r="C21">
        <v>-0.4</v>
      </c>
      <c r="D21">
        <f>_xll.NJR.PDF($B$5:$B$27, C21)</f>
        <v>0.36023349891752515</v>
      </c>
      <c r="E21">
        <f t="shared" si="0"/>
        <v>0.36827014030332333</v>
      </c>
    </row>
    <row r="22" spans="2:5" x14ac:dyDescent="0.25">
      <c r="B22">
        <f>B21*c_</f>
        <v>-0.1</v>
      </c>
      <c r="C22">
        <v>-0.3</v>
      </c>
      <c r="D22">
        <f>_xll.NJR.PDF($B$5:$B$27, C22)</f>
        <v>0.37382795571556721</v>
      </c>
      <c r="E22">
        <f t="shared" si="0"/>
        <v>0.38138781546052414</v>
      </c>
    </row>
    <row r="23" spans="2:5" x14ac:dyDescent="0.25">
      <c r="B23">
        <f>B22*c_</f>
        <v>-0.1</v>
      </c>
      <c r="C23">
        <v>-0.2</v>
      </c>
      <c r="D23">
        <f>_xll.NJR.PDF($B$5:$B$27, C23)</f>
        <v>0.38426970936317717</v>
      </c>
      <c r="E23">
        <f t="shared" si="0"/>
        <v>0.39104269397545588</v>
      </c>
    </row>
    <row r="24" spans="2:5" x14ac:dyDescent="0.25">
      <c r="B24">
        <f>B23*c_</f>
        <v>-0.1</v>
      </c>
      <c r="C24">
        <v>-0.1</v>
      </c>
      <c r="D24">
        <f>_xll.NJR.PDF($B$5:$B$27, C24)</f>
        <v>0.39125143292310821</v>
      </c>
      <c r="E24">
        <f t="shared" si="0"/>
        <v>0.39695254747701181</v>
      </c>
    </row>
    <row r="25" spans="2:5" x14ac:dyDescent="0.25">
      <c r="B25">
        <f>B24*c_</f>
        <v>-0.1</v>
      </c>
      <c r="C25">
        <v>0</v>
      </c>
      <c r="D25">
        <f>_xll.NJR.PDF($B$5:$B$27, C25)</f>
        <v>0.39455772443425741</v>
      </c>
      <c r="E25">
        <f t="shared" si="0"/>
        <v>0.3989422804014327</v>
      </c>
    </row>
    <row r="26" spans="2:5" x14ac:dyDescent="0.25">
      <c r="B26">
        <f>B25*c_</f>
        <v>-0.1</v>
      </c>
      <c r="C26">
        <v>0.1</v>
      </c>
      <c r="D26">
        <f>_xll.NJR.PDF($B$5:$B$27, C26)</f>
        <v>0.39407620047247832</v>
      </c>
      <c r="E26">
        <f t="shared" si="0"/>
        <v>0.39695254747701181</v>
      </c>
    </row>
    <row r="27" spans="2:5" x14ac:dyDescent="0.25">
      <c r="B27">
        <f>B26*c_</f>
        <v>-0.1</v>
      </c>
      <c r="C27">
        <v>0.2</v>
      </c>
      <c r="D27">
        <f>_xll.NJR.PDF($B$5:$B$27, C27)</f>
        <v>0.38980332657379935</v>
      </c>
      <c r="E27">
        <f t="shared" si="0"/>
        <v>0.39104269397545588</v>
      </c>
    </row>
    <row r="28" spans="2:5" x14ac:dyDescent="0.25">
      <c r="C28">
        <v>0.3</v>
      </c>
      <c r="D28">
        <f>_xll.NJR.PDF($B$5:$B$27, C28)</f>
        <v>0.38184458264698212</v>
      </c>
      <c r="E28">
        <f t="shared" si="0"/>
        <v>0.38138781546052414</v>
      </c>
    </row>
    <row r="29" spans="2:5" x14ac:dyDescent="0.25">
      <c r="C29">
        <v>0.4</v>
      </c>
      <c r="D29">
        <f>_xll.NJR.PDF($B$5:$B$27, C29)</f>
        <v>0.37040910150970918</v>
      </c>
      <c r="E29">
        <f t="shared" si="0"/>
        <v>0.36827014030332333</v>
      </c>
    </row>
    <row r="30" spans="2:5" x14ac:dyDescent="0.25">
      <c r="C30">
        <v>0.5</v>
      </c>
      <c r="D30">
        <f>_xll.NJR.PDF($B$5:$B$27, C30)</f>
        <v>0.35579940008475597</v>
      </c>
      <c r="E30">
        <f t="shared" si="0"/>
        <v>0.35206532676429952</v>
      </c>
    </row>
    <row r="31" spans="2:5" x14ac:dyDescent="0.25">
      <c r="C31">
        <v>0.6</v>
      </c>
      <c r="D31">
        <f>_xll.NJR.PDF($B$5:$B$27, C31)</f>
        <v>0.33839716997622193</v>
      </c>
      <c r="E31">
        <f t="shared" si="0"/>
        <v>0.33322460289179967</v>
      </c>
    </row>
    <row r="32" spans="2:5" x14ac:dyDescent="0.25">
      <c r="C32">
        <v>0.7</v>
      </c>
      <c r="D32">
        <f>_xll.NJR.PDF($B$5:$B$27, C32)</f>
        <v>0.31864626975046706</v>
      </c>
      <c r="E32">
        <f t="shared" si="0"/>
        <v>0.31225393336676127</v>
      </c>
    </row>
    <row r="33" spans="3:5" x14ac:dyDescent="0.25">
      <c r="C33">
        <v>0.8</v>
      </c>
      <c r="D33">
        <f>_xll.NJR.PDF($B$5:$B$27, C33)</f>
        <v>0.2970340724123155</v>
      </c>
      <c r="E33">
        <f t="shared" si="0"/>
        <v>0.28969155276148273</v>
      </c>
    </row>
    <row r="34" spans="3:5" x14ac:dyDescent="0.25">
      <c r="C34">
        <v>0.9</v>
      </c>
      <c r="D34">
        <f>_xll.NJR.PDF($B$5:$B$27, C34)</f>
        <v>0.27407221247428054</v>
      </c>
      <c r="E34">
        <f t="shared" si="0"/>
        <v>0.26608524989875482</v>
      </c>
    </row>
    <row r="35" spans="3:5" x14ac:dyDescent="0.25">
      <c r="C35">
        <v>1</v>
      </c>
      <c r="D35">
        <f>_xll.NJR.PDF($B$5:$B$27, C35)</f>
        <v>0.25027761085507061</v>
      </c>
      <c r="E35">
        <f t="shared" si="0"/>
        <v>0.24197072451914337</v>
      </c>
    </row>
    <row r="36" spans="3:5" x14ac:dyDescent="0.25">
      <c r="C36">
        <v>1.1000000000000001</v>
      </c>
      <c r="D36">
        <f>_xll.NJR.PDF($B$5:$B$27, C36)</f>
        <v>0.22615449275083005</v>
      </c>
      <c r="E36">
        <f t="shared" si="0"/>
        <v>0.21785217703255053</v>
      </c>
    </row>
    <row r="37" spans="3:5" x14ac:dyDescent="0.25">
      <c r="C37">
        <v>1.2</v>
      </c>
      <c r="D37">
        <f>_xll.NJR.PDF($B$5:$B$27, C37)</f>
        <v>0.20217799211350157</v>
      </c>
      <c r="E37">
        <f t="shared" si="0"/>
        <v>0.19418605498321295</v>
      </c>
    </row>
    <row r="38" spans="3:5" x14ac:dyDescent="0.25">
      <c r="C38">
        <v>1.3</v>
      </c>
      <c r="D38">
        <f>_xll.NJR.PDF($B$5:$B$27, C38)</f>
        <v>0.17877986412909744</v>
      </c>
      <c r="E38">
        <f t="shared" si="0"/>
        <v>0.17136859204780736</v>
      </c>
    </row>
    <row r="39" spans="3:5" x14ac:dyDescent="0.25">
      <c r="C39">
        <v>1.4</v>
      </c>
      <c r="D39">
        <f>_xll.NJR.PDF($B$5:$B$27, C39)</f>
        <v>0.15633678339250365</v>
      </c>
      <c r="E39">
        <f t="shared" si="0"/>
        <v>0.14972746563574488</v>
      </c>
    </row>
    <row r="40" spans="3:5" x14ac:dyDescent="0.25">
      <c r="C40">
        <v>1.5</v>
      </c>
      <c r="D40">
        <f>_xll.NJR.PDF($B$5:$B$27, C40)</f>
        <v>0.13516165338801403</v>
      </c>
      <c r="E40">
        <f t="shared" si="0"/>
        <v>0.12951759566589174</v>
      </c>
    </row>
    <row r="41" spans="3:5" x14ac:dyDescent="0.25">
      <c r="C41">
        <v>1.6</v>
      </c>
      <c r="D41">
        <f>_xll.NJR.PDF($B$5:$B$27, C41)</f>
        <v>0.11549825614711196</v>
      </c>
      <c r="E41">
        <f t="shared" si="0"/>
        <v>0.11092083467945554</v>
      </c>
    </row>
    <row r="42" spans="3:5" x14ac:dyDescent="0.25">
      <c r="C42">
        <v>1.7</v>
      </c>
      <c r="D42">
        <f>_xll.NJR.PDF($B$5:$B$27, C42)</f>
        <v>9.7519409325900863E-2</v>
      </c>
      <c r="E42">
        <f t="shared" si="0"/>
        <v>9.4049077376886947E-2</v>
      </c>
    </row>
    <row r="43" spans="3:5" x14ac:dyDescent="0.25">
      <c r="C43">
        <v>1.8</v>
      </c>
      <c r="D43">
        <f>_xll.NJR.PDF($B$5:$B$27, C43)</f>
        <v>8.1328575806327325E-2</v>
      </c>
      <c r="E43">
        <f t="shared" si="0"/>
        <v>7.8950158300894149E-2</v>
      </c>
    </row>
    <row r="44" spans="3:5" x14ac:dyDescent="0.25">
      <c r="C44">
        <v>1.9</v>
      </c>
      <c r="D44">
        <f>_xll.NJR.PDF($B$5:$B$27, C44)</f>
        <v>6.6964616733305532E-2</v>
      </c>
      <c r="E44">
        <f t="shared" si="0"/>
        <v>6.5615814774676595E-2</v>
      </c>
    </row>
    <row r="45" spans="3:5" x14ac:dyDescent="0.25">
      <c r="C45">
        <v>2</v>
      </c>
      <c r="D45">
        <f>_xll.NJR.PDF($B$5:$B$27, C45)</f>
        <v>5.4409136382138158E-2</v>
      </c>
      <c r="E45">
        <f t="shared" si="0"/>
        <v>5.3990966513188063E-2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c_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2018-10-17T18:23:12Z</dcterms:created>
  <dcterms:modified xsi:type="dcterms:W3CDTF">2018-10-18T20:28:28Z</dcterms:modified>
</cp:coreProperties>
</file>