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udium\Robo\robo\M1\"/>
    </mc:Choice>
  </mc:AlternateContent>
  <xr:revisionPtr revIDLastSave="0" documentId="13_ncr:1_{4AC808E6-86FD-4E08-89AA-1A86B25F0EF6}" xr6:coauthVersionLast="47" xr6:coauthVersionMax="47" xr10:uidLastSave="{00000000-0000-0000-0000-000000000000}"/>
  <bookViews>
    <workbookView xWindow="-98" yWindow="-98" windowWidth="22695" windowHeight="14476" xr2:uid="{99C1BA2D-7FAF-4818-845A-03D610AFD5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<sst xmlns="http://schemas.openxmlformats.org/spreadsheetml/2006/main" count="7" uniqueCount="7">
  <si>
    <t>Distance in mm</t>
  </si>
  <si>
    <t>Target</t>
  </si>
  <si>
    <t>Duration ms</t>
  </si>
  <si>
    <t>Speed mm/ms</t>
  </si>
  <si>
    <t>Speed mm/s</t>
  </si>
  <si>
    <t>Gewünschter speed (mm/s):</t>
  </si>
  <si>
    <t>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</si>
</sst>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Speed mm/s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Tabelle1!$A$4:$A$23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Tabelle1!$D$4:$D$23</c:f>
              <c:numCache>
                <c:formatCode>General</c:formatCode>
                <c:ptCount val="20"/>
                <c:pt idx="0">
                  <c:v>9.0909090909090899</c:v>
                </c:pt>
                <c:pt idx="1">
                  <c:v>18.820577164366373</c:v>
                </c:pt>
                <c:pt idx="2">
                  <c:v>25</c:v>
                </c:pt>
                <c:pt idx="3">
                  <c:v>31.746031746031743</c:v>
                </c:pt>
                <c:pt idx="4">
                  <c:v>38.910505836575879</c:v>
                </c:pt>
                <c:pt idx="5">
                  <c:v>46.875</c:v>
                </c:pt>
                <c:pt idx="6">
                  <c:v>52.631578947368418</c:v>
                </c:pt>
                <c:pt idx="7">
                  <c:v>61.601642710472277</c:v>
                </c:pt>
                <c:pt idx="8">
                  <c:v>70.422535211267615</c:v>
                </c:pt>
                <c:pt idx="9">
                  <c:v>80</c:v>
                </c:pt>
                <c:pt idx="10">
                  <c:v>86.956521739130437</c:v>
                </c:pt>
                <c:pt idx="11">
                  <c:v>95.541401273885356</c:v>
                </c:pt>
                <c:pt idx="12">
                  <c:v>105.63380281690141</c:v>
                </c:pt>
                <c:pt idx="13">
                  <c:v>109.48905109489051</c:v>
                </c:pt>
                <c:pt idx="14">
                  <c:v>113.63636363636363</c:v>
                </c:pt>
                <c:pt idx="15">
                  <c:v>123.45679012345678</c:v>
                </c:pt>
                <c:pt idx="16">
                  <c:v>128.75536480686694</c:v>
                </c:pt>
                <c:pt idx="17">
                  <c:v>134.52914798206277</c:v>
                </c:pt>
                <c:pt idx="18">
                  <c:v>141.50943396226415</c:v>
                </c:pt>
                <c:pt idx="19">
                  <c:v>148.51485148514851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2-47DD-8B06-0EE0A058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7064"/>
        <c:axId val="534430264"/>
      </c:scatterChart>
      <c:valAx>
        <c:axId val="5344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Thymio 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430264"/>
        <c:crosses val="autoZero"/>
        <c:crossBetween val="midCat"/>
      </c:valAx>
      <c:valAx>
        <c:axId val="5344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4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731043</xdr:colOff>
      <xdr:row>2</xdr:row>
      <xdr:rowOff>97631</xdr:rowOff>
    </xdr:from>
    <xdr:to>
      <xdr:col>10</xdr:col>
      <xdr:colOff>731043</xdr:colOff>
      <xdr:row>17</xdr:row>
      <xdr:rowOff>126206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BB156D-81BE-3ABE-9CD0-BF5F4681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4EBE0-296D-4EF3-AACF-C6A27DD6104E}" name="Tabelle1" displayName="Tabelle1" ref="A3:D23" totalsRowShown="0">
  <autoFilter ref="A3:D23" xr:uid="{26B4EBE0-296D-4EF3-AACF-C6A27DD6104E}"/>
  <tableColumns count="4">
    <tableColumn id="1" xr3:uid="{89C29AFD-22F2-4FC3-A027-CC46C58BAF46}" name="Target"/>
    <tableColumn id="2" xr3:uid="{AD2552C1-31C6-4C8C-B60F-410412572BC1}" name="Duration ms"/>
    <tableColumn id="3" xr3:uid="{E45E08B1-6343-4E40-84A1-BC31C4CE8C9A}" name="Speed mm/ms">
      <calculatedColumnFormula>$B$1/B4</calculatedColumnFormula>
    </tableColumn>
    <tableColumn id="4" xr3:uid="{E77A2FC6-4243-4AD6-9354-6169A50F3CA5}" name="Speed mm/s" dataDxfId="0">
      <calculatedColumnFormula>Tabelle1[[#This Row],[Speed mm/ms]]*1000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4E9A-EEE8-4159-B03E-B9FEE2256781}">
  <dimension ref="A1:D29"/>
  <sheetViews>
    <sheetView tabSelected="1" workbookViewId="0">
      <selection activeCell="D28" sqref="D28"/>
    </sheetView>
  </sheetViews>
  <sheetFormatPr baseColWidth="10" defaultRowHeight="14.25" x14ac:dyDescent="0.45"/>
  <cols>
    <col min="1" max="1" width="12.9296875" bestFit="1" customWidth="1"/>
    <col min="2" max="2" width="12.59765625" customWidth="1"/>
    <col min="3" max="3" width="14.53125" customWidth="1"/>
  </cols>
  <sheetData>
    <row r="1" spans="1:4" x14ac:dyDescent="0.45">
      <c r="A1" s="1" t="s">
        <v>0</v>
      </c>
      <c r="B1">
        <v>300</v>
      </c>
    </row>
    <row r="3" spans="1:4" x14ac:dyDescent="0.45">
      <c r="A3" t="s">
        <v>1</v>
      </c>
      <c r="B3" t="s">
        <v>2</v>
      </c>
      <c r="C3" t="s">
        <v>3</v>
      </c>
      <c r="D3" t="s">
        <v>4</v>
      </c>
    </row>
    <row r="4" spans="1:4" x14ac:dyDescent="0.45">
      <c r="A4">
        <v>25</v>
      </c>
      <c r="B4">
        <v>33000</v>
      </c>
      <c r="C4">
        <f>$B$1/B4</f>
        <v>9.0909090909090905E-3</v>
      </c>
      <c r="D4">
        <f>Tabelle1[[#This Row],[Speed mm/ms]]*1000</f>
        <v>9.0909090909090899</v>
      </c>
    </row>
    <row r="5" spans="1:4" x14ac:dyDescent="0.45">
      <c r="A5">
        <v>50</v>
      </c>
      <c r="B5">
        <v>15940</v>
      </c>
      <c r="C5">
        <f t="shared" ref="C5:C23" si="0">$B$1/B5</f>
        <v>1.8820577164366373E-2</v>
      </c>
      <c r="D5">
        <f>Tabelle1[[#This Row],[Speed mm/ms]]*1000</f>
        <v>18.820577164366373</v>
      </c>
    </row>
    <row r="6" spans="1:4" x14ac:dyDescent="0.45">
      <c r="A6">
        <v>75</v>
      </c>
      <c r="B6">
        <v>12000</v>
      </c>
      <c r="C6">
        <f t="shared" si="0"/>
        <v>2.5000000000000001E-2</v>
      </c>
      <c r="D6">
        <f>Tabelle1[[#This Row],[Speed mm/ms]]*1000</f>
        <v>25</v>
      </c>
    </row>
    <row r="7" spans="1:4" x14ac:dyDescent="0.45">
      <c r="A7">
        <v>100</v>
      </c>
      <c r="B7">
        <v>9450</v>
      </c>
      <c r="C7">
        <f t="shared" si="0"/>
        <v>3.1746031746031744E-2</v>
      </c>
      <c r="D7">
        <f>Tabelle1[[#This Row],[Speed mm/ms]]*1000</f>
        <v>31.746031746031743</v>
      </c>
    </row>
    <row r="8" spans="1:4" x14ac:dyDescent="0.45">
      <c r="A8">
        <v>125</v>
      </c>
      <c r="B8">
        <v>7710</v>
      </c>
      <c r="C8">
        <f t="shared" si="0"/>
        <v>3.8910505836575876E-2</v>
      </c>
      <c r="D8">
        <f>Tabelle1[[#This Row],[Speed mm/ms]]*1000</f>
        <v>38.910505836575879</v>
      </c>
    </row>
    <row r="9" spans="1:4" x14ac:dyDescent="0.45">
      <c r="A9">
        <v>150</v>
      </c>
      <c r="B9">
        <v>6400</v>
      </c>
      <c r="C9">
        <f t="shared" si="0"/>
        <v>4.6875E-2</v>
      </c>
      <c r="D9">
        <f>Tabelle1[[#This Row],[Speed mm/ms]]*1000</f>
        <v>46.875</v>
      </c>
    </row>
    <row r="10" spans="1:4" x14ac:dyDescent="0.45">
      <c r="A10">
        <v>175</v>
      </c>
      <c r="B10">
        <v>5700</v>
      </c>
      <c r="C10">
        <f t="shared" si="0"/>
        <v>5.2631578947368418E-2</v>
      </c>
      <c r="D10">
        <f>Tabelle1[[#This Row],[Speed mm/ms]]*1000</f>
        <v>52.631578947368418</v>
      </c>
    </row>
    <row r="11" spans="1:4" x14ac:dyDescent="0.45">
      <c r="A11">
        <v>200</v>
      </c>
      <c r="B11">
        <v>4870</v>
      </c>
      <c r="C11">
        <f t="shared" si="0"/>
        <v>6.1601642710472276E-2</v>
      </c>
      <c r="D11">
        <f>Tabelle1[[#This Row],[Speed mm/ms]]*1000</f>
        <v>61.601642710472277</v>
      </c>
    </row>
    <row r="12" spans="1:4" x14ac:dyDescent="0.45">
      <c r="A12">
        <v>225</v>
      </c>
      <c r="B12">
        <v>4260</v>
      </c>
      <c r="C12">
        <f t="shared" si="0"/>
        <v>7.0422535211267609E-2</v>
      </c>
      <c r="D12">
        <f>Tabelle1[[#This Row],[Speed mm/ms]]*1000</f>
        <v>70.422535211267615</v>
      </c>
    </row>
    <row r="13" spans="1:4" x14ac:dyDescent="0.45">
      <c r="A13">
        <v>250</v>
      </c>
      <c r="B13">
        <v>3750</v>
      </c>
      <c r="C13">
        <f t="shared" si="0"/>
        <v>0.08</v>
      </c>
      <c r="D13">
        <f>Tabelle1[[#This Row],[Speed mm/ms]]*1000</f>
        <v>80</v>
      </c>
    </row>
    <row r="14" spans="1:4" x14ac:dyDescent="0.45">
      <c r="A14">
        <v>275</v>
      </c>
      <c r="B14">
        <v>3450</v>
      </c>
      <c r="C14">
        <f t="shared" si="0"/>
        <v>8.6956521739130432E-2</v>
      </c>
      <c r="D14">
        <f>Tabelle1[[#This Row],[Speed mm/ms]]*1000</f>
        <v>86.956521739130437</v>
      </c>
    </row>
    <row r="15" spans="1:4" x14ac:dyDescent="0.45">
      <c r="A15">
        <v>300</v>
      </c>
      <c r="B15">
        <v>3140</v>
      </c>
      <c r="C15">
        <f t="shared" si="0"/>
        <v>9.5541401273885357E-2</v>
      </c>
      <c r="D15">
        <f>Tabelle1[[#This Row],[Speed mm/ms]]*1000</f>
        <v>95.541401273885356</v>
      </c>
    </row>
    <row r="16" spans="1:4" x14ac:dyDescent="0.45">
      <c r="A16">
        <v>325</v>
      </c>
      <c r="B16">
        <v>2840</v>
      </c>
      <c r="C16">
        <f t="shared" si="0"/>
        <v>0.10563380281690141</v>
      </c>
      <c r="D16">
        <f>Tabelle1[[#This Row],[Speed mm/ms]]*1000</f>
        <v>105.63380281690141</v>
      </c>
    </row>
    <row r="17" spans="1:4" x14ac:dyDescent="0.45">
      <c r="A17">
        <v>350</v>
      </c>
      <c r="B17">
        <v>2740</v>
      </c>
      <c r="C17">
        <f t="shared" si="0"/>
        <v>0.10948905109489052</v>
      </c>
      <c r="D17">
        <f>Tabelle1[[#This Row],[Speed mm/ms]]*1000</f>
        <v>109.48905109489051</v>
      </c>
    </row>
    <row r="18" spans="1:4" x14ac:dyDescent="0.45">
      <c r="A18">
        <v>375</v>
      </c>
      <c r="B18">
        <v>2640</v>
      </c>
      <c r="C18">
        <f t="shared" si="0"/>
        <v>0.11363636363636363</v>
      </c>
      <c r="D18">
        <f>Tabelle1[[#This Row],[Speed mm/ms]]*1000</f>
        <v>113.63636363636363</v>
      </c>
    </row>
    <row r="19" spans="1:4" x14ac:dyDescent="0.45">
      <c r="A19">
        <v>400</v>
      </c>
      <c r="B19">
        <v>2430</v>
      </c>
      <c r="C19">
        <f t="shared" si="0"/>
        <v>0.12345679012345678</v>
      </c>
      <c r="D19">
        <f>Tabelle1[[#This Row],[Speed mm/ms]]*1000</f>
        <v>123.45679012345678</v>
      </c>
    </row>
    <row r="20" spans="1:4" x14ac:dyDescent="0.45">
      <c r="A20">
        <v>425</v>
      </c>
      <c r="B20">
        <v>2330</v>
      </c>
      <c r="C20">
        <f t="shared" si="0"/>
        <v>0.12875536480686695</v>
      </c>
      <c r="D20">
        <f>Tabelle1[[#This Row],[Speed mm/ms]]*1000</f>
        <v>128.75536480686694</v>
      </c>
    </row>
    <row r="21" spans="1:4" x14ac:dyDescent="0.45">
      <c r="A21">
        <v>450</v>
      </c>
      <c r="B21">
        <v>2230</v>
      </c>
      <c r="C21">
        <f t="shared" si="0"/>
        <v>0.13452914798206278</v>
      </c>
      <c r="D21">
        <f>Tabelle1[[#This Row],[Speed mm/ms]]*1000</f>
        <v>134.52914798206277</v>
      </c>
    </row>
    <row r="22" spans="1:4" x14ac:dyDescent="0.45">
      <c r="A22">
        <v>475</v>
      </c>
      <c r="B22">
        <v>2120</v>
      </c>
      <c r="C22">
        <f t="shared" si="0"/>
        <v>0.14150943396226415</v>
      </c>
      <c r="D22">
        <f>Tabelle1[[#This Row],[Speed mm/ms]]*1000</f>
        <v>141.50943396226415</v>
      </c>
    </row>
    <row r="23" spans="1:4" x14ac:dyDescent="0.45">
      <c r="A23">
        <v>500</v>
      </c>
      <c r="B23">
        <v>2020</v>
      </c>
      <c r="C23">
        <f t="shared" si="0"/>
        <v>0.14851485148514851</v>
      </c>
      <c r="D23">
        <f>Tabelle1[[#This Row],[Speed mm/ms]]*1000</f>
        <v>148.51485148514851</v>
      </c>
    </row>
    <row r="28" spans="1:4" x14ac:dyDescent="0.45">
      <c r="A28" s="3" t="s">
        <v>5</v>
      </c>
      <c r="B28" s="3"/>
      <c r="C28">
        <v>200</v>
      </c>
    </row>
    <row r="29" spans="1:4" x14ac:dyDescent="0.45">
      <c r="A29" s="2" t="s">
        <v>6</v>
      </c>
      <c r="B29" s="2"/>
      <c r="C29">
        <f>C28*3.3</f>
        <v>660</v>
      </c>
    </row>
  </sheetData>
  <mergeCells count="2">
    <mergeCell ref="A28:B28"/>
    <mergeCell ref="A29:B29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Köchli</dc:creator>
  <cp:lastModifiedBy>Oliver Köchli</cp:lastModifiedBy>
  <dcterms:created xsi:type="dcterms:W3CDTF">2023-03-02T12:29:44Z</dcterms:created>
  <dcterms:modified xsi:type="dcterms:W3CDTF">2023-03-03T09:12:36Z</dcterms:modified>
</cp:coreProperties>
</file>