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autoCompressPictures="0"/>
  <mc:AlternateContent xmlns:mc="http://schemas.openxmlformats.org/markup-compatibility/2006">
    <mc:Choice Requires="x15">
      <x15ac:absPath xmlns:x15ac="http://schemas.microsoft.com/office/spreadsheetml/2010/11/ac" url="C:\Users\timos\OneDrive\Desktop\timoCollegeWork\CSCI331\Project 1 Stuff\"/>
    </mc:Choice>
  </mc:AlternateContent>
  <xr:revisionPtr revIDLastSave="0" documentId="13_ncr:1_{57430721-2ADF-4510-AD9F-3B136B0A45A0}" xr6:coauthVersionLast="47" xr6:coauthVersionMax="47" xr10:uidLastSave="{00000000-0000-0000-0000-000000000000}"/>
  <bookViews>
    <workbookView xWindow="-108" yWindow="-108" windowWidth="23256" windowHeight="12576" activeTab="4" xr2:uid="{00000000-000D-0000-FFFF-FFFF00000000}"/>
  </bookViews>
  <sheets>
    <sheet name="Timothy" sheetId="1" r:id="rId1"/>
    <sheet name="Mikhaeil" sheetId="4" r:id="rId2"/>
    <sheet name="Shivanie" sheetId="5" r:id="rId3"/>
    <sheet name="Konrad" sheetId="6" r:id="rId4"/>
    <sheet name="Kevin" sheetId="7" r:id="rId5"/>
  </sheets>
  <definedNames>
    <definedName name="ColumnTitle1">#REF!</definedName>
    <definedName name="ColumnTitle2">#REF!</definedName>
    <definedName name="ColumnTitle3">#REF!</definedName>
    <definedName name="_xlnm.Print_Titles" localSheetId="1">Mikhaeil!$7:$7</definedName>
    <definedName name="_xlnm.Print_Titles" localSheetId="2">Shivanie!$7:$7</definedName>
    <definedName name="_xlnm.Print_Titles" localSheetId="0">Timothy!$7:$7</definedName>
    <definedName name="RowTitleRegion1..D4">Timothy!$C$3:$D$3</definedName>
    <definedName name="Title">Timothy!$C$1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5" l="1"/>
  <c r="G9" i="5"/>
  <c r="G10" i="5"/>
  <c r="G8" i="4"/>
  <c r="G9" i="4"/>
  <c r="G10" i="4"/>
  <c r="G8" i="6"/>
  <c r="G9" i="6"/>
  <c r="G10" i="6"/>
  <c r="G8" i="7"/>
  <c r="G9" i="7"/>
  <c r="G10" i="7"/>
  <c r="G8" i="1"/>
  <c r="G9" i="1"/>
  <c r="G10" i="1"/>
  <c r="G11" i="1"/>
  <c r="G12" i="1"/>
  <c r="G13" i="1"/>
  <c r="G14" i="1"/>
  <c r="G15" i="1"/>
  <c r="G16" i="1"/>
</calcChain>
</file>

<file path=xl/sharedStrings.xml><?xml version="1.0" encoding="utf-8"?>
<sst xmlns="http://schemas.openxmlformats.org/spreadsheetml/2006/main" count="81" uniqueCount="28">
  <si>
    <t>To-do list</t>
  </si>
  <si>
    <t>To be completed by:</t>
  </si>
  <si>
    <t>Deadline:</t>
  </si>
  <si>
    <t>Project 1</t>
  </si>
  <si>
    <t>% done</t>
  </si>
  <si>
    <t>Phase</t>
  </si>
  <si>
    <t>Revised Due By</t>
  </si>
  <si>
    <t>Start By</t>
  </si>
  <si>
    <t>Number Of Days</t>
  </si>
  <si>
    <t>Revision Notes</t>
  </si>
  <si>
    <t>Original Due By</t>
  </si>
  <si>
    <t>Timothy Dakis</t>
  </si>
  <si>
    <t>Planning + JDBC</t>
  </si>
  <si>
    <t>20 Queries</t>
  </si>
  <si>
    <t>Mikhaiel Gomes</t>
  </si>
  <si>
    <t>Shivanie Kemraj</t>
  </si>
  <si>
    <t>Konrad Rakowski</t>
  </si>
  <si>
    <t>Kevin Tang</t>
  </si>
  <si>
    <t>Record individual + group queries on ppt</t>
  </si>
  <si>
    <t>Record JDBC (explain + execute)</t>
  </si>
  <si>
    <t>Submit Work</t>
  </si>
  <si>
    <t>Fill in powerpoint template</t>
  </si>
  <si>
    <t>Start PowerPoint Slides + Creation of Template</t>
  </si>
  <si>
    <t>Merge all filled templates into main slides +  add project management part and record it</t>
  </si>
  <si>
    <t>Compile all work + merge all pptx mp4s into final pptx mp4</t>
  </si>
  <si>
    <t>Make the individual pdfs for each person's 9 queries using information from ppt templates</t>
  </si>
  <si>
    <t>Record individual section of slides + execution of jdbc</t>
  </si>
  <si>
    <t>Record individual section of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</si>
</sst>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44" fontId="1" fillId="0" borderId="0" applyFont="0" applyFill="0" applyBorder="0" applyAlignment="0" applyProtection="0"/>
  </cellStyleXfs>
  <cellXfs count="27">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0" fontId="0" fillId="0" borderId="0" xfId="0" applyFill="1">
      <alignment wrapText="1"/>
    </xf>
    <xf numFmtId="0" fontId="2" fillId="2" borderId="0" xfId="7" applyNumberFormat="1" applyFont="1" applyFill="1" applyAlignment="1">
      <alignment horizontal="left"/>
    </xf>
    <xf numFmtId="0" fontId="0" fillId="0" borderId="0" xfId="7" applyNumberFormat="1" applyFont="1" applyAlignment="1">
      <alignment wrapText="1"/>
    </xf>
    <xf numFmtId="0" fontId="0" fillId="0" borderId="0" xfId="7" applyNumberFormat="1" applyFont="1" applyFill="1" applyBorder="1" applyAlignment="1">
      <alignment wrapText="1"/>
    </xf>
    <xf numFmtId="0" fontId="0" fillId="0" borderId="0" xfId="7" applyNumberFormat="1" applyFont="1" applyFill="1" applyBorder="1"/>
    <xf numFmtId="0" fontId="2" fillId="2" borderId="0" xfId="1" applyNumberFormat="1">
      <alignment horizontal="left"/>
    </xf>
    <xf numFmtId="0" fontId="0" fillId="0" borderId="0" xfId="0" applyNumberFormat="1">
      <alignment wrapText="1"/>
    </xf>
    <xf numFmtId="0" fontId="0" fillId="0" borderId="0" xfId="0" applyNumberFormat="1" applyFont="1" applyFill="1" applyBorder="1" applyAlignmen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8">
    <cellStyle name="Currency" xfId="7" builtinId="4"/>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2">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4" dataCellStyle="Currency">
      <calculatedColumnFormula>Project167[[#This Row],[Original Due By]] - Project167[[#This Row],[Start By]]</calculatedColumnFormula>
    </tableColumn>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0" totalsRowShown="0">
  <autoFilter ref="B7:H10"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3" dataCellStyle="Date">
      <calculatedColumnFormula>Project1679[[#This Row],[Original Due By]]-Project1679[[#This Row],[Start By]]</calculatedColumnFormula>
    </tableColumn>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0" totalsRowShown="0">
  <autoFilter ref="B7:H10"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2" dataCellStyle="Date">
      <calculatedColumnFormula>Project16710[[#This Row],[Original Due By]]-Project16710[[#This Row],[Start By]]</calculatedColumnFormula>
    </tableColumn>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0" totalsRowShown="0">
  <autoFilter ref="B7:H10"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
    <tableColumn id="3" xr3:uid="{AE79D1E6-B560-422E-BC0A-E4F69D3AD679}" name="Revised Due By" dataCellStyle="Date"/>
    <tableColumn id="8" xr3:uid="{6A477119-15D5-41F0-BF23-60DAD5ECB7D6}" name="Number Of Days" dataDxfId="1" dataCellStyle="Date">
      <calculatedColumnFormula>Project16711[[#This Row],[Original Due By]]-Project16711[[#This Row],[Start By]]</calculatedColumnFormula>
    </tableColumn>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0" totalsRowShown="0">
  <autoFilter ref="B7:H10"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0" dataCellStyle="Date">
      <calculatedColumnFormula>Project16712[[#This Row],[Original Due By]]-Project16712[[#This Row],[Start By]]</calculatedColumnFormula>
    </tableColumn>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10" workbookViewId="0">
      <selection activeCell="B17" sqref="B17"/>
    </sheetView>
  </sheetViews>
  <sheetFormatPr defaultColWidth="9.125" defaultRowHeight="30" customHeight="1" x14ac:dyDescent="0.35"/>
  <cols>
    <col min="1" max="1" width="2.75" customWidth="1"/>
    <col min="2" max="6" width="20.625" customWidth="1"/>
    <col min="7" max="7" width="20.625" style="12" customWidth="1"/>
    <col min="8" max="8" width="20.625" customWidth="1"/>
    <col min="10" max="10" width="9.125" customWidth="1"/>
  </cols>
  <sheetData>
    <row r="1" spans="2:8" s="1" customFormat="1" ht="42.75" customHeight="1" x14ac:dyDescent="0.5">
      <c r="B1" s="2" t="s">
        <v>0</v>
      </c>
      <c r="C1" s="2"/>
      <c r="D1" s="2"/>
      <c r="E1" s="2"/>
      <c r="F1" s="2"/>
      <c r="G1" s="11"/>
      <c r="H1" s="2"/>
    </row>
    <row r="2" spans="2:8" ht="15" customHeight="1" x14ac:dyDescent="0.35"/>
    <row r="3" spans="2:8" s="1" customFormat="1" ht="18" customHeight="1" x14ac:dyDescent="0.35">
      <c r="B3" s="19" t="s">
        <v>1</v>
      </c>
      <c r="C3" s="19"/>
      <c r="D3" s="9">
        <v>44632</v>
      </c>
      <c r="E3" s="7"/>
      <c r="F3" s="20" t="s">
        <v>11</v>
      </c>
      <c r="G3" s="21"/>
      <c r="H3" s="22"/>
    </row>
    <row r="4" spans="2:8" s="1" customFormat="1" ht="18" customHeight="1" x14ac:dyDescent="0.35">
      <c r="B4" s="19" t="s">
        <v>2</v>
      </c>
      <c r="C4" s="19"/>
      <c r="D4" s="7"/>
      <c r="E4" s="7"/>
      <c r="F4" s="23">
        <v>44633</v>
      </c>
      <c r="G4" s="24"/>
      <c r="H4" s="25"/>
    </row>
    <row r="5" spans="2:8" ht="15" customHeight="1" x14ac:dyDescent="0.35"/>
    <row r="6" spans="2:8" s="1" customFormat="1" ht="30" customHeight="1" x14ac:dyDescent="0.4">
      <c r="B6" s="26" t="s">
        <v>3</v>
      </c>
      <c r="C6" s="26"/>
      <c r="D6" s="26"/>
      <c r="E6" s="26"/>
      <c r="F6" s="26"/>
      <c r="G6" s="26"/>
      <c r="H6" s="26"/>
    </row>
    <row r="7" spans="2:8" s="1" customFormat="1" ht="30" customHeight="1" x14ac:dyDescent="0.35">
      <c r="B7" s="3" t="s">
        <v>4</v>
      </c>
      <c r="C7" s="3" t="s">
        <v>5</v>
      </c>
      <c r="D7" s="3" t="s">
        <v>7</v>
      </c>
      <c r="E7" s="3" t="s">
        <v>10</v>
      </c>
      <c r="F7" s="3" t="s">
        <v>6</v>
      </c>
      <c r="G7" s="13" t="s">
        <v>8</v>
      </c>
      <c r="H7" s="4" t="s">
        <v>9</v>
      </c>
    </row>
    <row r="8" spans="2:8" s="1" customFormat="1" ht="30" customHeight="1" x14ac:dyDescent="0.35">
      <c r="B8" s="5">
        <v>1</v>
      </c>
      <c r="C8" t="s">
        <v>12</v>
      </c>
      <c r="D8" s="8">
        <v>44619</v>
      </c>
      <c r="E8" s="8">
        <v>44621</v>
      </c>
      <c r="F8" s="6"/>
      <c r="G8" s="14">
        <f>Project167[[#This Row],[Original Due By]] - Project167[[#This Row],[Start By]]</f>
        <v>2</v>
      </c>
      <c r="H8" s="3"/>
    </row>
    <row r="9" spans="2:8" s="1" customFormat="1" ht="30" customHeight="1" x14ac:dyDescent="0.35">
      <c r="B9" s="5">
        <v>1</v>
      </c>
      <c r="C9" t="s">
        <v>13</v>
      </c>
      <c r="D9" s="8">
        <v>44621</v>
      </c>
      <c r="E9" s="8">
        <v>44624</v>
      </c>
      <c r="F9" s="6"/>
      <c r="G9" s="14">
        <f>Project167[[#This Row],[Original Due By]] - Project167[[#This Row],[Start By]]</f>
        <v>3</v>
      </c>
      <c r="H9" s="3"/>
    </row>
    <row r="10" spans="2:8" s="1" customFormat="1" x14ac:dyDescent="0.35">
      <c r="B10" s="5">
        <v>1</v>
      </c>
      <c r="C10" t="s">
        <v>22</v>
      </c>
      <c r="D10" s="8">
        <v>44625</v>
      </c>
      <c r="E10" s="8">
        <v>44626</v>
      </c>
      <c r="F10" s="6"/>
      <c r="G10" s="14">
        <f>Project167[[#This Row],[Original Due By]] - Project167[[#This Row],[Start By]]</f>
        <v>1</v>
      </c>
      <c r="H10" s="3"/>
    </row>
    <row r="11" spans="2:8" s="1" customFormat="1" ht="30" customHeight="1" x14ac:dyDescent="0.35">
      <c r="B11" s="5">
        <v>1</v>
      </c>
      <c r="C11" t="s">
        <v>18</v>
      </c>
      <c r="D11" s="8">
        <v>44626</v>
      </c>
      <c r="E11" s="8">
        <v>44631</v>
      </c>
      <c r="F11" s="6"/>
      <c r="G11" s="14">
        <f>Project167[[#This Row],[Original Due By]] - Project167[[#This Row],[Start By]]</f>
        <v>5</v>
      </c>
      <c r="H11" s="3"/>
    </row>
    <row r="12" spans="2:8" s="1" customFormat="1" ht="30" customHeight="1" x14ac:dyDescent="0.35">
      <c r="B12" s="5">
        <v>1</v>
      </c>
      <c r="C12" t="s">
        <v>19</v>
      </c>
      <c r="D12" s="8">
        <v>44626</v>
      </c>
      <c r="E12" s="8">
        <v>44631</v>
      </c>
      <c r="F12" s="6"/>
      <c r="G12" s="14">
        <f>Project167[[#This Row],[Original Due By]] - Project167[[#This Row],[Start By]]</f>
        <v>5</v>
      </c>
      <c r="H12" s="3"/>
    </row>
    <row r="13" spans="2:8" s="1" customFormat="1" ht="75" x14ac:dyDescent="0.35">
      <c r="B13" s="5">
        <v>1</v>
      </c>
      <c r="C13" t="s">
        <v>23</v>
      </c>
      <c r="D13" s="8">
        <v>44628</v>
      </c>
      <c r="E13" s="8">
        <v>44631</v>
      </c>
      <c r="F13" s="6"/>
      <c r="G13" s="14">
        <f>Project167[[#This Row],[Original Due By]] - Project167[[#This Row],[Start By]]</f>
        <v>3</v>
      </c>
      <c r="H13" s="3"/>
    </row>
    <row r="14" spans="2:8" s="1" customFormat="1" ht="75" x14ac:dyDescent="0.35">
      <c r="B14" s="5">
        <v>1</v>
      </c>
      <c r="C14" s="10" t="s">
        <v>25</v>
      </c>
      <c r="D14" s="8">
        <v>44628</v>
      </c>
      <c r="E14" s="8">
        <v>44632</v>
      </c>
      <c r="F14" s="6"/>
      <c r="G14" s="14">
        <f>Project167[[#This Row],[Original Due By]] - Project167[[#This Row],[Start By]]</f>
        <v>4</v>
      </c>
      <c r="H14" s="3"/>
    </row>
    <row r="15" spans="2:8" s="1" customFormat="1" ht="45" x14ac:dyDescent="0.35">
      <c r="B15" s="5">
        <v>1</v>
      </c>
      <c r="C15" t="s">
        <v>24</v>
      </c>
      <c r="D15" s="8">
        <v>44631</v>
      </c>
      <c r="E15" s="8">
        <v>44632</v>
      </c>
      <c r="F15" s="6"/>
      <c r="G15" s="14">
        <f>Project167[[#This Row],[Original Due By]] - Project167[[#This Row],[Start By]]</f>
        <v>1</v>
      </c>
      <c r="H15" s="3"/>
    </row>
    <row r="16" spans="2:8" s="1" customFormat="1" ht="30" customHeight="1" x14ac:dyDescent="0.35">
      <c r="B16" s="5">
        <v>1</v>
      </c>
      <c r="C16" t="s">
        <v>20</v>
      </c>
      <c r="D16" s="8">
        <v>44632</v>
      </c>
      <c r="E16" s="8">
        <v>44633</v>
      </c>
      <c r="F16" s="6"/>
      <c r="G16" s="14">
        <f>Project167[[#This Row],[Original Due By]] - Project167[[#This Row],[Start By]]</f>
        <v>1</v>
      </c>
      <c r="H16" s="3"/>
    </row>
  </sheetData>
  <mergeCells count="5">
    <mergeCell ref="B3:C3"/>
    <mergeCell ref="F3:H3"/>
    <mergeCell ref="B4:C4"/>
    <mergeCell ref="F4:H4"/>
    <mergeCell ref="B6:H6"/>
  </mergeCells>
  <conditionalFormatting sqref="B8:B16">
    <cfRule type="dataBar" priority="2">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B11" sqref="B11"/>
    </sheetView>
  </sheetViews>
  <sheetFormatPr defaultColWidth="9.125" defaultRowHeight="30" customHeight="1" x14ac:dyDescent="0.35"/>
  <cols>
    <col min="1" max="1" width="2.75" customWidth="1"/>
    <col min="2" max="6" width="20.625" customWidth="1"/>
    <col min="7" max="7" width="20.625" style="16" customWidth="1"/>
    <col min="8" max="8" width="20.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7"/>
      <c r="E3" s="7"/>
      <c r="F3" s="20" t="s">
        <v>14</v>
      </c>
      <c r="G3" s="21"/>
      <c r="H3" s="22"/>
    </row>
    <row r="4" spans="2:8" s="1" customFormat="1" ht="18" customHeight="1" x14ac:dyDescent="0.35">
      <c r="B4" s="19" t="s">
        <v>2</v>
      </c>
      <c r="C4" s="19"/>
      <c r="D4" s="7"/>
      <c r="E4" s="7"/>
      <c r="F4" s="23">
        <v>44632</v>
      </c>
      <c r="G4" s="24"/>
      <c r="H4" s="25"/>
    </row>
    <row r="5" spans="2:8" ht="15" customHeight="1" x14ac:dyDescent="0.35"/>
    <row r="6" spans="2:8" s="1" customFormat="1" ht="30" customHeight="1" x14ac:dyDescent="0.4">
      <c r="B6" s="26" t="s">
        <v>3</v>
      </c>
      <c r="C6" s="26"/>
      <c r="D6" s="26"/>
      <c r="E6" s="26"/>
      <c r="F6" s="26"/>
      <c r="G6" s="26"/>
      <c r="H6" s="26"/>
    </row>
    <row r="7" spans="2:8" s="1" customFormat="1" ht="30" customHeight="1" x14ac:dyDescent="0.35">
      <c r="B7" s="3" t="s">
        <v>4</v>
      </c>
      <c r="C7" s="3" t="s">
        <v>5</v>
      </c>
      <c r="D7" s="3" t="s">
        <v>7</v>
      </c>
      <c r="E7" s="3" t="s">
        <v>10</v>
      </c>
      <c r="F7" s="3" t="s">
        <v>6</v>
      </c>
      <c r="G7" s="17" t="s">
        <v>8</v>
      </c>
      <c r="H7" s="4" t="s">
        <v>9</v>
      </c>
    </row>
    <row r="8" spans="2:8" s="1" customFormat="1" ht="30" customHeight="1" x14ac:dyDescent="0.35">
      <c r="B8" s="5">
        <v>1</v>
      </c>
      <c r="C8" t="s">
        <v>13</v>
      </c>
      <c r="D8" s="8">
        <v>44621</v>
      </c>
      <c r="E8" s="8">
        <v>44626</v>
      </c>
      <c r="F8" s="6"/>
      <c r="G8" s="18">
        <f>Project1679[[#This Row],[Original Due By]]-Project1679[[#This Row],[Start By]]</f>
        <v>5</v>
      </c>
      <c r="H8" s="3"/>
    </row>
    <row r="9" spans="2:8" s="1" customFormat="1" ht="30" customHeight="1" x14ac:dyDescent="0.35">
      <c r="B9" s="5">
        <v>1</v>
      </c>
      <c r="C9" t="s">
        <v>21</v>
      </c>
      <c r="D9" s="8">
        <v>44626</v>
      </c>
      <c r="E9" s="8">
        <v>44628</v>
      </c>
      <c r="F9" s="6"/>
      <c r="G9" s="18">
        <f>Project1679[[#This Row],[Original Due By]]-Project1679[[#This Row],[Start By]]</f>
        <v>2</v>
      </c>
      <c r="H9" s="3"/>
    </row>
    <row r="10" spans="2:8" s="1" customFormat="1" ht="45" x14ac:dyDescent="0.35">
      <c r="B10" s="5">
        <v>1</v>
      </c>
      <c r="C10" t="s">
        <v>26</v>
      </c>
      <c r="D10" s="8">
        <v>44629</v>
      </c>
      <c r="E10" s="8">
        <v>44631</v>
      </c>
      <c r="F10" s="6"/>
      <c r="G10" s="18">
        <f>Project1679[[#This Row],[Original Due By]]-Project1679[[#This Row],[Start By]]</f>
        <v>2</v>
      </c>
      <c r="H10" s="3"/>
    </row>
    <row r="11" spans="2:8" s="1" customFormat="1" ht="30" customHeight="1" x14ac:dyDescent="0.35">
      <c r="B11"/>
      <c r="C11"/>
      <c r="D11"/>
      <c r="E11"/>
      <c r="F11"/>
      <c r="G11" s="16"/>
      <c r="H11"/>
    </row>
    <row r="12" spans="2:8" s="1" customFormat="1" ht="30" customHeight="1" x14ac:dyDescent="0.35">
      <c r="B12"/>
      <c r="C12"/>
      <c r="D12"/>
      <c r="E12"/>
      <c r="F12"/>
      <c r="G12" s="16"/>
      <c r="H12"/>
    </row>
    <row r="13" spans="2:8" s="1" customFormat="1" ht="30" customHeight="1" x14ac:dyDescent="0.35">
      <c r="B13"/>
      <c r="C13"/>
      <c r="D13"/>
      <c r="E13"/>
      <c r="F13"/>
      <c r="G13" s="16"/>
      <c r="H13"/>
    </row>
    <row r="14" spans="2:8" s="1" customFormat="1" ht="30" customHeight="1" x14ac:dyDescent="0.35">
      <c r="B14"/>
      <c r="C14"/>
      <c r="D14"/>
      <c r="E14"/>
      <c r="F14"/>
      <c r="G14" s="16"/>
      <c r="H14"/>
    </row>
    <row r="15" spans="2:8" s="1" customFormat="1" ht="30" customHeight="1" x14ac:dyDescent="0.35">
      <c r="B15"/>
      <c r="C15"/>
      <c r="D15"/>
      <c r="E15"/>
      <c r="F15"/>
      <c r="G15" s="16"/>
      <c r="H15"/>
    </row>
    <row r="16" spans="2:8" s="1" customFormat="1" ht="30" customHeight="1" x14ac:dyDescent="0.35">
      <c r="B16"/>
      <c r="C16"/>
      <c r="D16"/>
      <c r="E16"/>
      <c r="F16"/>
      <c r="G16" s="16"/>
      <c r="H16"/>
    </row>
  </sheetData>
  <mergeCells count="5">
    <mergeCell ref="B3:C3"/>
    <mergeCell ref="B4:C4"/>
    <mergeCell ref="F3:H3"/>
    <mergeCell ref="F4:H4"/>
    <mergeCell ref="B6:H6"/>
  </mergeCells>
  <conditionalFormatting sqref="B8:B10">
    <cfRule type="dataBar" priority="3">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1022EAD-1241-4011-9044-D76E02C177F3}"/>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0"/>
  <sheetViews>
    <sheetView showGridLines="0" workbookViewId="0">
      <selection activeCell="B11" sqref="B11"/>
    </sheetView>
  </sheetViews>
  <sheetFormatPr defaultColWidth="9.125" defaultRowHeight="30" customHeight="1" x14ac:dyDescent="0.35"/>
  <cols>
    <col min="1" max="1" width="2.75" customWidth="1"/>
    <col min="2" max="6" width="20.625" customWidth="1"/>
    <col min="7" max="7" width="20.625" style="16" customWidth="1"/>
    <col min="8" max="8" width="20.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v>44631</v>
      </c>
      <c r="E3" s="7"/>
      <c r="F3" s="20" t="s">
        <v>15</v>
      </c>
      <c r="G3" s="21"/>
      <c r="H3" s="22"/>
    </row>
    <row r="4" spans="2:8" s="1" customFormat="1" ht="18" customHeight="1" x14ac:dyDescent="0.35">
      <c r="B4" s="19" t="s">
        <v>2</v>
      </c>
      <c r="C4" s="19"/>
      <c r="D4" s="7"/>
      <c r="E4" s="7"/>
      <c r="F4" s="23">
        <v>44633</v>
      </c>
      <c r="G4" s="24"/>
      <c r="H4" s="25"/>
    </row>
    <row r="5" spans="2:8" ht="15" customHeight="1" x14ac:dyDescent="0.35"/>
    <row r="6" spans="2:8" s="1" customFormat="1" ht="30" customHeight="1" x14ac:dyDescent="0.4">
      <c r="B6" s="26" t="s">
        <v>3</v>
      </c>
      <c r="C6" s="26"/>
      <c r="D6" s="26"/>
      <c r="E6" s="26"/>
      <c r="F6" s="26"/>
      <c r="G6" s="26"/>
      <c r="H6" s="26"/>
    </row>
    <row r="7" spans="2:8" s="1" customFormat="1" ht="30" customHeight="1" x14ac:dyDescent="0.35">
      <c r="B7" s="3" t="s">
        <v>4</v>
      </c>
      <c r="C7" s="3" t="s">
        <v>5</v>
      </c>
      <c r="D7" s="3" t="s">
        <v>7</v>
      </c>
      <c r="E7" s="3" t="s">
        <v>10</v>
      </c>
      <c r="F7" s="3" t="s">
        <v>6</v>
      </c>
      <c r="G7" s="17" t="s">
        <v>8</v>
      </c>
      <c r="H7" s="4" t="s">
        <v>9</v>
      </c>
    </row>
    <row r="8" spans="2:8" s="1" customFormat="1" ht="30" customHeight="1" x14ac:dyDescent="0.35">
      <c r="B8" s="5">
        <v>1</v>
      </c>
      <c r="C8" t="s">
        <v>13</v>
      </c>
      <c r="D8" s="8">
        <v>44621</v>
      </c>
      <c r="E8" s="8">
        <v>44626</v>
      </c>
      <c r="F8" s="6"/>
      <c r="G8" s="18">
        <f>Project16710[[#This Row],[Original Due By]]-Project16710[[#This Row],[Start By]]</f>
        <v>5</v>
      </c>
      <c r="H8" s="3"/>
    </row>
    <row r="9" spans="2:8" s="1" customFormat="1" ht="30" customHeight="1" x14ac:dyDescent="0.35">
      <c r="B9" s="5">
        <v>1</v>
      </c>
      <c r="C9" t="s">
        <v>21</v>
      </c>
      <c r="D9" s="8">
        <v>44626</v>
      </c>
      <c r="E9" s="8">
        <v>44628</v>
      </c>
      <c r="F9" s="6"/>
      <c r="G9" s="18">
        <f>Project16710[[#This Row],[Original Due By]]-Project16710[[#This Row],[Start By]]</f>
        <v>2</v>
      </c>
      <c r="H9" s="3"/>
    </row>
    <row r="10" spans="2:8" s="1" customFormat="1" ht="45" x14ac:dyDescent="0.35">
      <c r="B10" s="5">
        <v>1</v>
      </c>
      <c r="C10" t="s">
        <v>26</v>
      </c>
      <c r="D10" s="8">
        <v>44629</v>
      </c>
      <c r="E10" s="8">
        <v>44631</v>
      </c>
      <c r="F10" s="6"/>
      <c r="G10" s="18">
        <f>Project16710[[#This Row],[Original Due By]]-Project16710[[#This Row],[Start By]]</f>
        <v>2</v>
      </c>
      <c r="H10" s="3"/>
    </row>
  </sheetData>
  <mergeCells count="5">
    <mergeCell ref="B3:C3"/>
    <mergeCell ref="B4:C4"/>
    <mergeCell ref="F3:H3"/>
    <mergeCell ref="F4:H4"/>
    <mergeCell ref="B6:H6"/>
  </mergeCells>
  <conditionalFormatting sqref="B8:B10">
    <cfRule type="dataBar" priority="4">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2405FCCE-7396-4F2F-B2BC-2D0703882ADA}"/>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0"/>
  <sheetViews>
    <sheetView workbookViewId="0">
      <selection activeCell="B11" sqref="B11"/>
    </sheetView>
  </sheetViews>
  <sheetFormatPr defaultColWidth="9.125" defaultRowHeight="30" customHeight="1" x14ac:dyDescent="0.35"/>
  <cols>
    <col min="1" max="1" width="2.75" customWidth="1"/>
    <col min="2" max="6" width="20.625" customWidth="1"/>
    <col min="7" max="7" width="20.625" style="16" customWidth="1"/>
    <col min="8" max="8" width="20.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v>44631</v>
      </c>
      <c r="E3" s="7"/>
      <c r="F3" s="20" t="s">
        <v>16</v>
      </c>
      <c r="G3" s="21"/>
      <c r="H3" s="22"/>
    </row>
    <row r="4" spans="2:8" s="1" customFormat="1" ht="18" customHeight="1" x14ac:dyDescent="0.35">
      <c r="B4" s="19" t="s">
        <v>2</v>
      </c>
      <c r="C4" s="19"/>
      <c r="D4" s="7"/>
      <c r="E4" s="7"/>
      <c r="F4" s="23">
        <v>44633</v>
      </c>
      <c r="G4" s="24"/>
      <c r="H4" s="25"/>
    </row>
    <row r="5" spans="2:8" ht="15" customHeight="1" x14ac:dyDescent="0.35"/>
    <row r="6" spans="2:8" s="1" customFormat="1" ht="30" customHeight="1" x14ac:dyDescent="0.4">
      <c r="B6" s="26" t="s">
        <v>3</v>
      </c>
      <c r="C6" s="26"/>
      <c r="D6" s="26"/>
      <c r="E6" s="26"/>
      <c r="F6" s="26"/>
      <c r="G6" s="26"/>
      <c r="H6" s="26"/>
    </row>
    <row r="7" spans="2:8" s="1" customFormat="1" ht="30" customHeight="1" x14ac:dyDescent="0.35">
      <c r="B7" s="3" t="s">
        <v>4</v>
      </c>
      <c r="C7" s="3" t="s">
        <v>5</v>
      </c>
      <c r="D7" s="3" t="s">
        <v>7</v>
      </c>
      <c r="E7" s="3" t="s">
        <v>10</v>
      </c>
      <c r="F7" s="3" t="s">
        <v>6</v>
      </c>
      <c r="G7" s="17" t="s">
        <v>8</v>
      </c>
      <c r="H7" s="4" t="s">
        <v>9</v>
      </c>
    </row>
    <row r="8" spans="2:8" s="1" customFormat="1" ht="30" customHeight="1" x14ac:dyDescent="0.35">
      <c r="B8" s="5">
        <v>1</v>
      </c>
      <c r="C8" t="s">
        <v>13</v>
      </c>
      <c r="D8" s="8">
        <v>44621</v>
      </c>
      <c r="E8" s="8">
        <v>44626</v>
      </c>
      <c r="F8" s="6"/>
      <c r="G8" s="18">
        <f>Project16711[[#This Row],[Original Due By]]-Project16711[[#This Row],[Start By]]</f>
        <v>5</v>
      </c>
      <c r="H8" s="3"/>
    </row>
    <row r="9" spans="2:8" s="1" customFormat="1" ht="30" customHeight="1" x14ac:dyDescent="0.35">
      <c r="B9" s="5">
        <v>1</v>
      </c>
      <c r="C9" t="s">
        <v>21</v>
      </c>
      <c r="D9" s="8">
        <v>44626</v>
      </c>
      <c r="E9" s="8">
        <v>44628</v>
      </c>
      <c r="F9" s="6"/>
      <c r="G9" s="18">
        <f>Project16711[[#This Row],[Original Due By]]-Project16711[[#This Row],[Start By]]</f>
        <v>2</v>
      </c>
      <c r="H9" s="3"/>
    </row>
    <row r="10" spans="2:8" s="1" customFormat="1" ht="30" customHeight="1" x14ac:dyDescent="0.35">
      <c r="B10" s="5">
        <v>1</v>
      </c>
      <c r="C10" t="s">
        <v>27</v>
      </c>
      <c r="D10" s="8">
        <v>44629</v>
      </c>
      <c r="E10" s="8">
        <v>44631</v>
      </c>
      <c r="F10" s="6"/>
      <c r="G10" s="18">
        <f>Project16711[[#This Row],[Original Due By]]-Project16711[[#This Row],[Start By]]</f>
        <v>2</v>
      </c>
      <c r="H10" s="3"/>
    </row>
  </sheetData>
  <mergeCells count="5">
    <mergeCell ref="B3:C3"/>
    <mergeCell ref="B4:C4"/>
    <mergeCell ref="F3:H3"/>
    <mergeCell ref="F4:H4"/>
    <mergeCell ref="B6:H6"/>
  </mergeCells>
  <conditionalFormatting sqref="B8:B10">
    <cfRule type="dataBar" priority="5">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77C2E159-1D52-4D2F-A1AF-38BB55D5AB32}"/>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0"/>
  <sheetViews>
    <sheetView tabSelected="1" workbookViewId="0">
      <selection activeCell="B11" sqref="B11"/>
    </sheetView>
  </sheetViews>
  <sheetFormatPr defaultColWidth="9.125" defaultRowHeight="30" customHeight="1" x14ac:dyDescent="0.35"/>
  <cols>
    <col min="1" max="1" width="2.75" customWidth="1"/>
    <col min="2" max="6" width="20.625" customWidth="1"/>
    <col min="7" max="7" width="20.625" style="16" customWidth="1"/>
    <col min="8" max="8" width="20.625" customWidth="1"/>
    <col min="9" max="9" width="2.7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v>44631</v>
      </c>
      <c r="E3" s="7"/>
      <c r="F3" s="20" t="s">
        <v>17</v>
      </c>
      <c r="G3" s="21"/>
      <c r="H3" s="22"/>
    </row>
    <row r="4" spans="2:8" s="1" customFormat="1" ht="18" customHeight="1" x14ac:dyDescent="0.35">
      <c r="B4" s="19" t="s">
        <v>2</v>
      </c>
      <c r="C4" s="19"/>
      <c r="D4" s="7"/>
      <c r="E4" s="7"/>
      <c r="F4" s="23">
        <v>44633</v>
      </c>
      <c r="G4" s="24"/>
      <c r="H4" s="25"/>
    </row>
    <row r="5" spans="2:8" ht="15" customHeight="1" x14ac:dyDescent="0.35"/>
    <row r="6" spans="2:8" s="1" customFormat="1" ht="30" customHeight="1" x14ac:dyDescent="0.4">
      <c r="B6" s="26" t="s">
        <v>3</v>
      </c>
      <c r="C6" s="26"/>
      <c r="D6" s="26"/>
      <c r="E6" s="26"/>
      <c r="F6" s="26"/>
      <c r="G6" s="26"/>
      <c r="H6" s="26"/>
    </row>
    <row r="7" spans="2:8" s="1" customFormat="1" ht="30" customHeight="1" x14ac:dyDescent="0.35">
      <c r="B7" s="3" t="s">
        <v>4</v>
      </c>
      <c r="C7" s="3" t="s">
        <v>5</v>
      </c>
      <c r="D7" s="3" t="s">
        <v>7</v>
      </c>
      <c r="E7" s="3" t="s">
        <v>10</v>
      </c>
      <c r="F7" s="3" t="s">
        <v>6</v>
      </c>
      <c r="G7" s="17" t="s">
        <v>8</v>
      </c>
      <c r="H7" s="4" t="s">
        <v>9</v>
      </c>
    </row>
    <row r="8" spans="2:8" s="1" customFormat="1" ht="30" customHeight="1" x14ac:dyDescent="0.35">
      <c r="B8" s="5">
        <v>1</v>
      </c>
      <c r="C8" t="s">
        <v>13</v>
      </c>
      <c r="D8" s="8">
        <v>44621</v>
      </c>
      <c r="E8" s="8">
        <v>44626</v>
      </c>
      <c r="F8" s="6"/>
      <c r="G8" s="18">
        <f>Project16712[[#This Row],[Original Due By]]-Project16712[[#This Row],[Start By]]</f>
        <v>5</v>
      </c>
      <c r="H8" s="3"/>
    </row>
    <row r="9" spans="2:8" s="1" customFormat="1" x14ac:dyDescent="0.35">
      <c r="B9" s="5">
        <v>1</v>
      </c>
      <c r="C9" t="s">
        <v>21</v>
      </c>
      <c r="D9" s="8">
        <v>44626</v>
      </c>
      <c r="E9" s="8">
        <v>44628</v>
      </c>
      <c r="F9" s="6"/>
      <c r="G9" s="18">
        <f>Project16712[[#This Row],[Original Due By]]-Project16712[[#This Row],[Start By]]</f>
        <v>2</v>
      </c>
      <c r="H9" s="3"/>
    </row>
    <row r="10" spans="2:8" s="1" customFormat="1" ht="45" x14ac:dyDescent="0.35">
      <c r="B10" s="5">
        <v>1</v>
      </c>
      <c r="C10" t="s">
        <v>26</v>
      </c>
      <c r="D10" s="8">
        <v>44629</v>
      </c>
      <c r="E10" s="8">
        <v>44631</v>
      </c>
      <c r="F10" s="6"/>
      <c r="G10" s="18">
        <f>Project16712[[#This Row],[Original Due By]]-Project16712[[#This Row],[Start By]]</f>
        <v>2</v>
      </c>
      <c r="H10" s="3"/>
    </row>
  </sheetData>
  <mergeCells count="5">
    <mergeCell ref="B3:C3"/>
    <mergeCell ref="F3:H3"/>
    <mergeCell ref="B4:C4"/>
    <mergeCell ref="F4:H4"/>
    <mergeCell ref="B6:H6"/>
  </mergeCells>
  <conditionalFormatting sqref="B8:B10">
    <cfRule type="dataBar" priority="6">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4C394F0C-54CE-40AA-B044-E20447B0FE14}"/>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Timothy</vt:lpstr>
      <vt:lpstr>Mikhaeil</vt:lpstr>
      <vt:lpstr>Shivanie</vt:lpstr>
      <vt:lpstr>Konrad</vt:lpstr>
      <vt:lpstr>Kevin</vt:lpstr>
      <vt:lpstr>Mikhaeil!Print_Titles</vt:lpstr>
      <vt:lpstr>Shivanie!Print_Titles</vt:lpstr>
      <vt:lpstr>Timothy!Print_Titles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timos</cp:lastModifiedBy>
  <dcterms:created xsi:type="dcterms:W3CDTF">2017-06-01T07:23:48Z</dcterms:created>
  <dcterms:modified xsi:type="dcterms:W3CDTF">2022-03-11T19:44:15Z</dcterms:modified>
</cp:coreProperties>
</file>