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autoCompressPictures="0"/>
  <mc:AlternateContent xmlns:mc="http://schemas.openxmlformats.org/markup-compatibility/2006">
    <mc:Choice Requires="x15">
      <x15ac:absPath xmlns:x15ac="http://schemas.microsoft.com/office/spreadsheetml/2010/11/ac" url="C:\Users\timos\OneDrive\Desktop\timoCollegeWork\CSCI331\Project 3 Stuff\"/>
    </mc:Choice>
  </mc:AlternateContent>
  <xr:revisionPtr revIDLastSave="0" documentId="13_ncr:1_{A93465F3-6270-4845-AA21-BA023D8864B6}" xr6:coauthVersionLast="47" xr6:coauthVersionMax="47" xr10:uidLastSave="{00000000-0000-0000-0000-000000000000}"/>
  <bookViews>
    <workbookView xWindow="-108" yWindow="-108" windowWidth="23256" windowHeight="12576" xr2:uid="{00000000-000D-0000-FFFF-FFFF00000000}"/>
  </bookViews>
  <sheets>
    <sheet name="Timothy" sheetId="1" r:id="rId1"/>
    <sheet name="Mikhaeil" sheetId="4" r:id="rId2"/>
    <sheet name="Shivanie" sheetId="5" r:id="rId3"/>
    <sheet name="Konrad" sheetId="6" r:id="rId4"/>
    <sheet name="Kevin" sheetId="7" r:id="rId5"/>
  </sheets>
  <definedNames>
    <definedName name="ColumnTitle1">#REF!</definedName>
    <definedName name="ColumnTitle2">#REF!</definedName>
    <definedName name="ColumnTitle3">#REF!</definedName>
    <definedName name="_xlnm.Print_Titles" localSheetId="1">Mikhaeil!$7:$7</definedName>
    <definedName name="_xlnm.Print_Titles" localSheetId="2">Shivanie!$7:$7</definedName>
    <definedName name="_xlnm.Print_Titles" localSheetId="0">Timothy!$7:$7</definedName>
    <definedName name="RowTitleRegion1..D4">Timothy!$C$3:$D$3</definedName>
    <definedName name="Title">Timothy!$C$1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3" i="7" l="1"/>
  <c r="G12" i="7"/>
  <c r="G11" i="7"/>
  <c r="G10" i="7"/>
  <c r="G9" i="7"/>
  <c r="G8" i="7"/>
  <c r="G13" i="6"/>
  <c r="G12" i="6"/>
  <c r="G11" i="6"/>
  <c r="G10" i="6"/>
  <c r="G9" i="6"/>
  <c r="G8" i="6"/>
  <c r="G13" i="5"/>
  <c r="G12" i="5"/>
  <c r="G11" i="5"/>
  <c r="G10" i="5"/>
  <c r="G9" i="5"/>
  <c r="G8" i="5"/>
  <c r="G13" i="4"/>
  <c r="G19" i="1"/>
  <c r="G18" i="1"/>
  <c r="G12" i="4"/>
  <c r="G16" i="1"/>
  <c r="G11" i="4"/>
  <c r="G8" i="4"/>
  <c r="G9" i="4"/>
  <c r="G10" i="4"/>
  <c r="G8" i="1"/>
  <c r="G9" i="1"/>
  <c r="G10" i="1"/>
  <c r="G11" i="1"/>
  <c r="G12" i="1"/>
  <c r="G13" i="1"/>
  <c r="G14" i="1"/>
  <c r="G15" i="1"/>
  <c r="G17" i="1"/>
</calcChain>
</file>

<file path=xl/sharedStrings.xml><?xml version="1.0" encoding="utf-8"?>
<sst xmlns="http://schemas.openxmlformats.org/spreadsheetml/2006/main" count="100" uniqueCount="37">
  <si>
    <t>To-do list</t>
  </si>
  <si>
    <t>To be completed by:</t>
  </si>
  <si>
    <t>Deadline:</t>
  </si>
  <si>
    <t>% done</t>
  </si>
  <si>
    <t>Phase</t>
  </si>
  <si>
    <t>Revised Due By</t>
  </si>
  <si>
    <t>Start By</t>
  </si>
  <si>
    <t>Number Of Days</t>
  </si>
  <si>
    <t>Revision Notes</t>
  </si>
  <si>
    <t>Original Due By</t>
  </si>
  <si>
    <t>Timothy Dakis</t>
  </si>
  <si>
    <t>Mikhaiel Gomes</t>
  </si>
  <si>
    <t>Shivanie Kemraj</t>
  </si>
  <si>
    <t>Konrad Rakowski</t>
  </si>
  <si>
    <t>Kevin Tang</t>
  </si>
  <si>
    <t>30/04/2022</t>
  </si>
  <si>
    <t>Read Project Specs + Come up with questions for Heller + Ask Heller</t>
  </si>
  <si>
    <t>Look through Data schema tables and decide what tables to split (and how), what constraints to be made, what columns to be added/removed, what UDT should be made. After that post the ideas for review.</t>
  </si>
  <si>
    <t>Review plan</t>
  </si>
  <si>
    <t>Look into and properly set up the UDTs</t>
  </si>
  <si>
    <t>Set up foundation for group to be able to start doing work, and do an example normalization for group</t>
  </si>
  <si>
    <t>Normalize 2 assigned tables</t>
  </si>
  <si>
    <t>Compile all converted Data schema tables + correct any issues + replace all "New" prefixed tables so that instead it uses initial table name</t>
  </si>
  <si>
    <t>Update column data types for 6 assigned non-Data schema tables + add 3 columns used for tracking user authorization + establish FK to UserAuthorization table</t>
  </si>
  <si>
    <t>Do final check for things related to data cleansing + compile all made views / functions</t>
  </si>
  <si>
    <t>Get slides to point where recordings can be started</t>
  </si>
  <si>
    <t>Fully complete slides + do recording</t>
  </si>
  <si>
    <t>Compile all recordings + make final back up + make database creation script + submit work</t>
  </si>
  <si>
    <t>Project 2.5</t>
  </si>
  <si>
    <t>Look into database and give suggestions to group leader</t>
  </si>
  <si>
    <t>Review the plan</t>
  </si>
  <si>
    <t>Normalize 1 assigned table</t>
  </si>
  <si>
    <t>Convert 4 assigned non-Data schema tables into a view / functions</t>
  </si>
  <si>
    <t>Double check database + versions of slides while slides are being made</t>
  </si>
  <si>
    <t>Do recordings</t>
  </si>
  <si>
    <t>Normalize 2 assigned table</t>
  </si>
  <si>
    <t>Convert 2 assigned non-Data schema tables into a view /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</si>
</sst>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44" fontId="1" fillId="0" borderId="0" applyFont="0" applyFill="0" applyBorder="0" applyAlignment="0" applyProtection="0"/>
  </cellStyleXfs>
  <cellXfs count="27">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0" fontId="0" fillId="0" borderId="0" xfId="0" applyFill="1">
      <alignment wrapText="1"/>
    </xf>
    <xf numFmtId="0" fontId="2" fillId="2" borderId="0" xfId="7" applyNumberFormat="1" applyFont="1" applyFill="1" applyAlignment="1">
      <alignment horizontal="left"/>
    </xf>
    <xf numFmtId="0" fontId="0" fillId="0" borderId="0" xfId="7" applyNumberFormat="1" applyFont="1" applyAlignment="1">
      <alignment wrapText="1"/>
    </xf>
    <xf numFmtId="0" fontId="0" fillId="0" borderId="0" xfId="7" applyNumberFormat="1" applyFont="1" applyFill="1" applyBorder="1" applyAlignment="1">
      <alignment wrapText="1"/>
    </xf>
    <xf numFmtId="0" fontId="0" fillId="0" borderId="0" xfId="7" applyNumberFormat="1" applyFont="1" applyFill="1" applyBorder="1"/>
    <xf numFmtId="0" fontId="2" fillId="2" borderId="0" xfId="1" applyNumberFormat="1">
      <alignment horizontal="left"/>
    </xf>
    <xf numFmtId="0" fontId="0" fillId="0" borderId="0" xfId="0" applyNumberFormat="1">
      <alignment wrapText="1"/>
    </xf>
    <xf numFmtId="0" fontId="0" fillId="0" borderId="0" xfId="0" applyNumberFormat="1" applyFont="1" applyFill="1" applyBorder="1" applyAlignmen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8">
    <cellStyle name="Currency" xfId="7" builtinId="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7">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9" totalsRowShown="0">
  <autoFilter ref="B7:H19"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19" dataCellStyle="Currency">
      <calculatedColumnFormula>Project167[[#This Row],[Original Due By]] - Project167[[#This Row],[Start By]]</calculatedColumnFormula>
    </tableColumn>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3" totalsRowShown="0">
  <autoFilter ref="B7:H13"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18" dataCellStyle="Date">
      <calculatedColumnFormula>Project1679[[#This Row],[Original Due By]]-Project1679[[#This Row],[Start By]]</calculatedColumnFormula>
    </tableColumn>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3" totalsRowShown="0">
  <autoFilter ref="B7:H13" xr:uid="{59B5756C-FDEF-4839-A78B-1F56E2D0B4CD}"/>
  <tableColumns count="7">
    <tableColumn id="1" xr3:uid="{9C97606B-E575-415C-B47A-7AD57C400FE5}" name="% done" dataDxfId="17" dataCellStyle="Percent"/>
    <tableColumn id="2" xr3:uid="{CB80D31A-7130-42B6-90AE-85A55AA25E8D}" name="Phase" dataCellStyle="Normal"/>
    <tableColumn id="5" xr3:uid="{AC33B8ED-8BF0-44AC-8A68-889CA8686F8E}" name="Start By" dataDxfId="16"/>
    <tableColumn id="7" xr3:uid="{353DA3C8-FC50-4AE0-B68B-653CFF7B021C}" name="Original Due By" dataDxfId="15"/>
    <tableColumn id="3" xr3:uid="{383F117A-00AF-4025-A5FA-BE3DB143B37C}" name="Revised Due By" dataDxfId="14" dataCellStyle="Date"/>
    <tableColumn id="8" xr3:uid="{FC169D18-5326-465B-AC22-AAE3DAD8776D}" name="Number Of Days" dataDxfId="13" dataCellStyle="Date">
      <calculatedColumnFormula>Project1679[[#This Row],[Original Due By]]-Project1679[[#This Row],[Start By]]</calculatedColumnFormula>
    </tableColumn>
    <tableColumn id="4" xr3:uid="{F626FC71-D9D6-4F16-9F1D-68AB655AFB4F}" name="Revision 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3" totalsRowShown="0">
  <autoFilter ref="B7:H13" xr:uid="{1E032763-19C8-4BCA-883D-517111EE925E}"/>
  <tableColumns count="7">
    <tableColumn id="1" xr3:uid="{3E64B1A2-03C8-49E8-B97E-1246FAB0DAC8}" name="% done" dataDxfId="11" dataCellStyle="Percent"/>
    <tableColumn id="2" xr3:uid="{3AE291A4-F911-482E-8151-2EF3B9F52607}" name="Phase" dataCellStyle="Normal"/>
    <tableColumn id="5" xr3:uid="{975EBC13-24BD-4728-A8EC-9D2F06633F32}" name="Start By" dataDxfId="10"/>
    <tableColumn id="7" xr3:uid="{A45F7DEE-3414-42C2-965F-B963467B1743}" name="Original Due By" dataDxfId="9"/>
    <tableColumn id="3" xr3:uid="{AE79D1E6-B560-422E-BC0A-E4F69D3AD679}" name="Revised Due By" dataDxfId="8" dataCellStyle="Date"/>
    <tableColumn id="8" xr3:uid="{6A477119-15D5-41F0-BF23-60DAD5ECB7D6}" name="Number Of Days" dataDxfId="7" dataCellStyle="Date">
      <calculatedColumnFormula>Project1679[[#This Row],[Original Due By]]-Project1679[[#This Row],[Start By]]</calculatedColumnFormula>
    </tableColumn>
    <tableColumn id="4" xr3:uid="{595BD41C-7869-4A83-9894-71F2EEA27F12}" name="Revision 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3" totalsRowShown="0">
  <autoFilter ref="B7:H13" xr:uid="{198E80E5-DDE9-477D-B4DD-008005D22C1C}"/>
  <tableColumns count="7">
    <tableColumn id="1" xr3:uid="{654998BF-A656-4239-8781-6DF4649B8B04}" name="% done" dataDxfId="5" dataCellStyle="Percent"/>
    <tableColumn id="2" xr3:uid="{7A2AA8D5-51D4-4535-9931-89E2C5EA6EF7}" name="Phase" dataCellStyle="Normal"/>
    <tableColumn id="5" xr3:uid="{86FC8E71-7EE2-43B1-88C9-A57BD17630D8}" name="Start By" dataDxfId="4"/>
    <tableColumn id="7" xr3:uid="{8D158C8F-DD34-4AF8-B489-F2907A88488B}" name="Original Due By" dataDxfId="3"/>
    <tableColumn id="3" xr3:uid="{2B67D778-DABF-4DC7-96DA-737FD3C45D27}" name="Revised Due By" dataDxfId="2" dataCellStyle="Date"/>
    <tableColumn id="8" xr3:uid="{19813276-3D0E-4EFA-8739-5042E8767EAF}" name="Number Of Days" dataDxfId="1" dataCellStyle="Date">
      <calculatedColumnFormula>Project1679[[#This Row],[Original Due By]]-Project1679[[#This Row],[Start By]]</calculatedColumnFormula>
    </tableColumn>
    <tableColumn id="4" xr3:uid="{0EBCFB5E-E247-43AE-961C-7A73D3A4BC34}"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9"/>
  <sheetViews>
    <sheetView showGridLines="0" tabSelected="1" topLeftCell="A6" zoomScale="80" zoomScaleNormal="80" workbookViewId="0">
      <selection activeCell="C8" sqref="C8"/>
    </sheetView>
  </sheetViews>
  <sheetFormatPr defaultColWidth="9.125" defaultRowHeight="30" customHeight="1" x14ac:dyDescent="0.35"/>
  <cols>
    <col min="1" max="1" width="2.75" customWidth="1"/>
    <col min="2" max="6" width="40.625" customWidth="1"/>
    <col min="7" max="7" width="40.625" style="12" customWidth="1"/>
    <col min="8" max="8" width="40.625" customWidth="1"/>
    <col min="10" max="10" width="9.125" customWidth="1"/>
  </cols>
  <sheetData>
    <row r="1" spans="2:8" s="1" customFormat="1" ht="42.75" customHeight="1" x14ac:dyDescent="0.5">
      <c r="B1" s="2" t="s">
        <v>0</v>
      </c>
      <c r="C1" s="2"/>
      <c r="D1" s="2"/>
      <c r="E1" s="2"/>
      <c r="F1" s="2"/>
      <c r="G1" s="11"/>
      <c r="H1" s="2"/>
    </row>
    <row r="2" spans="2:8" ht="15" customHeight="1" x14ac:dyDescent="0.35"/>
    <row r="3" spans="2:8" s="1" customFormat="1" ht="18" customHeight="1" x14ac:dyDescent="0.35">
      <c r="B3" s="19" t="s">
        <v>1</v>
      </c>
      <c r="C3" s="19"/>
      <c r="D3" s="9">
        <v>44682</v>
      </c>
      <c r="E3" s="7"/>
      <c r="F3" s="20" t="s">
        <v>10</v>
      </c>
      <c r="G3" s="21"/>
      <c r="H3" s="22"/>
    </row>
    <row r="4" spans="2:8" s="1" customFormat="1" ht="18" customHeight="1" x14ac:dyDescent="0.35">
      <c r="B4" s="19" t="s">
        <v>2</v>
      </c>
      <c r="C4" s="19"/>
      <c r="D4" s="7"/>
      <c r="E4" s="7"/>
      <c r="F4" s="23">
        <v>44682</v>
      </c>
      <c r="G4" s="24"/>
      <c r="H4" s="25"/>
    </row>
    <row r="5" spans="2:8" ht="15" customHeight="1" x14ac:dyDescent="0.35"/>
    <row r="6" spans="2:8" s="1" customFormat="1" ht="30" customHeight="1" x14ac:dyDescent="0.4">
      <c r="B6" s="26" t="s">
        <v>28</v>
      </c>
      <c r="C6" s="26"/>
      <c r="D6" s="26"/>
      <c r="E6" s="26"/>
      <c r="F6" s="26"/>
      <c r="G6" s="26"/>
      <c r="H6" s="26"/>
    </row>
    <row r="7" spans="2:8" s="1" customFormat="1" ht="30" customHeight="1" x14ac:dyDescent="0.35">
      <c r="B7" s="3" t="s">
        <v>3</v>
      </c>
      <c r="C7" s="3" t="s">
        <v>4</v>
      </c>
      <c r="D7" s="3" t="s">
        <v>6</v>
      </c>
      <c r="E7" s="3" t="s">
        <v>9</v>
      </c>
      <c r="F7" s="3" t="s">
        <v>5</v>
      </c>
      <c r="G7" s="13" t="s">
        <v>7</v>
      </c>
      <c r="H7" s="4" t="s">
        <v>8</v>
      </c>
    </row>
    <row r="8" spans="2:8" s="1" customFormat="1" x14ac:dyDescent="0.35">
      <c r="B8" s="5">
        <v>1</v>
      </c>
      <c r="C8" t="s">
        <v>16</v>
      </c>
      <c r="D8" s="8">
        <v>44665</v>
      </c>
      <c r="E8" s="8">
        <v>44665</v>
      </c>
      <c r="F8" s="6"/>
      <c r="G8" s="14">
        <f>Project167[[#This Row],[Original Due By]] - Project167[[#This Row],[Start By]]</f>
        <v>0</v>
      </c>
      <c r="H8" s="3"/>
    </row>
    <row r="9" spans="2:8" s="1" customFormat="1" ht="75" x14ac:dyDescent="0.35">
      <c r="B9" s="5">
        <v>1</v>
      </c>
      <c r="C9" t="s">
        <v>17</v>
      </c>
      <c r="D9" s="8">
        <v>44665</v>
      </c>
      <c r="E9" s="8">
        <v>44668</v>
      </c>
      <c r="F9" s="6"/>
      <c r="G9" s="14">
        <f>Project167[[#This Row],[Original Due By]] - Project167[[#This Row],[Start By]]</f>
        <v>3</v>
      </c>
      <c r="H9" s="3"/>
    </row>
    <row r="10" spans="2:8" s="1" customFormat="1" ht="15" x14ac:dyDescent="0.35">
      <c r="B10" s="5">
        <v>1</v>
      </c>
      <c r="C10" t="s">
        <v>18</v>
      </c>
      <c r="D10" s="8">
        <v>44668</v>
      </c>
      <c r="E10" s="8">
        <v>44669</v>
      </c>
      <c r="F10" s="6"/>
      <c r="G10" s="14">
        <f>Project167[[#This Row],[Original Due By]] - Project167[[#This Row],[Start By]]</f>
        <v>1</v>
      </c>
      <c r="H10" s="3"/>
    </row>
    <row r="11" spans="2:8" s="1" customFormat="1" ht="15" x14ac:dyDescent="0.35">
      <c r="B11" s="5">
        <v>1</v>
      </c>
      <c r="C11" t="s">
        <v>19</v>
      </c>
      <c r="D11" s="8">
        <v>44668</v>
      </c>
      <c r="E11" s="8">
        <v>44669</v>
      </c>
      <c r="F11" s="6"/>
      <c r="G11" s="14">
        <f>Project167[[#This Row],[Original Due By]] - Project167[[#This Row],[Start By]]</f>
        <v>1</v>
      </c>
      <c r="H11" s="3"/>
    </row>
    <row r="12" spans="2:8" s="1" customFormat="1" ht="45" x14ac:dyDescent="0.35">
      <c r="B12" s="5">
        <v>1</v>
      </c>
      <c r="C12" t="s">
        <v>20</v>
      </c>
      <c r="D12" s="8">
        <v>44669</v>
      </c>
      <c r="E12" s="8">
        <v>44669</v>
      </c>
      <c r="F12" s="6"/>
      <c r="G12" s="14">
        <f>Project167[[#This Row],[Original Due By]] - Project167[[#This Row],[Start By]]</f>
        <v>0</v>
      </c>
      <c r="H12" s="3"/>
    </row>
    <row r="13" spans="2:8" s="1" customFormat="1" ht="15" x14ac:dyDescent="0.35">
      <c r="B13" s="5">
        <v>1</v>
      </c>
      <c r="C13" t="s">
        <v>21</v>
      </c>
      <c r="D13" s="8">
        <v>44669</v>
      </c>
      <c r="E13" s="8">
        <v>44670</v>
      </c>
      <c r="F13" s="6"/>
      <c r="G13" s="14">
        <f>Project167[[#This Row],[Original Due By]] - Project167[[#This Row],[Start By]]</f>
        <v>1</v>
      </c>
      <c r="H13" s="3"/>
    </row>
    <row r="14" spans="2:8" s="1" customFormat="1" ht="45" x14ac:dyDescent="0.35">
      <c r="B14" s="5">
        <v>1</v>
      </c>
      <c r="C14" s="10" t="s">
        <v>22</v>
      </c>
      <c r="D14" s="8">
        <v>44670</v>
      </c>
      <c r="E14" s="8">
        <v>44671</v>
      </c>
      <c r="F14" s="6"/>
      <c r="G14" s="14">
        <f>Project167[[#This Row],[Original Due By]] - Project167[[#This Row],[Start By]]</f>
        <v>1</v>
      </c>
      <c r="H14" s="3"/>
    </row>
    <row r="15" spans="2:8" s="1" customFormat="1" ht="60" x14ac:dyDescent="0.35">
      <c r="B15" s="5">
        <v>1</v>
      </c>
      <c r="C15" t="s">
        <v>23</v>
      </c>
      <c r="D15" s="8">
        <v>44672</v>
      </c>
      <c r="E15" s="8">
        <v>44674</v>
      </c>
      <c r="F15" s="6"/>
      <c r="G15" s="14">
        <f>Project167[[#This Row],[Original Due By]] - Project167[[#This Row],[Start By]]</f>
        <v>2</v>
      </c>
      <c r="H15" s="3"/>
    </row>
    <row r="16" spans="2:8" s="1" customFormat="1" x14ac:dyDescent="0.35">
      <c r="B16" s="5">
        <v>1</v>
      </c>
      <c r="C16" s="10" t="s">
        <v>24</v>
      </c>
      <c r="D16" s="8">
        <v>44675</v>
      </c>
      <c r="E16" s="8">
        <v>44675</v>
      </c>
      <c r="F16" s="6"/>
      <c r="G16" s="14">
        <f>Project167[[#This Row],[Original Due By]] - Project167[[#This Row],[Start By]]</f>
        <v>0</v>
      </c>
      <c r="H16" s="3"/>
    </row>
    <row r="17" spans="2:8" s="1" customFormat="1" x14ac:dyDescent="0.35">
      <c r="B17" s="5">
        <v>1</v>
      </c>
      <c r="C17" t="s">
        <v>25</v>
      </c>
      <c r="D17" s="8">
        <v>44675</v>
      </c>
      <c r="E17" s="8">
        <v>44678</v>
      </c>
      <c r="F17" s="6"/>
      <c r="G17" s="14">
        <f>Project167[[#This Row],[Original Due By]] - Project167[[#This Row],[Start By]]</f>
        <v>3</v>
      </c>
      <c r="H17" s="3"/>
    </row>
    <row r="18" spans="2:8" ht="15" x14ac:dyDescent="0.35">
      <c r="B18" s="5">
        <v>1</v>
      </c>
      <c r="C18" s="10" t="s">
        <v>26</v>
      </c>
      <c r="D18" s="8">
        <v>44678</v>
      </c>
      <c r="E18" s="8">
        <v>44681</v>
      </c>
      <c r="F18" s="6"/>
      <c r="G18" s="14">
        <f>Project167[[#This Row],[Original Due By]] - Project167[[#This Row],[Start By]]</f>
        <v>3</v>
      </c>
      <c r="H18" s="3"/>
    </row>
    <row r="19" spans="2:8" x14ac:dyDescent="0.35">
      <c r="B19" s="5">
        <v>1</v>
      </c>
      <c r="C19" s="10" t="s">
        <v>27</v>
      </c>
      <c r="D19" s="8">
        <v>44682</v>
      </c>
      <c r="E19" s="8">
        <v>44682</v>
      </c>
      <c r="F19" s="6"/>
      <c r="G19" s="14">
        <f>Project167[[#This Row],[Original Due By]] - Project167[[#This Row],[Start By]]</f>
        <v>0</v>
      </c>
      <c r="H19" s="3"/>
    </row>
  </sheetData>
  <mergeCells count="5">
    <mergeCell ref="B3:C3"/>
    <mergeCell ref="F3:H3"/>
    <mergeCell ref="B4:C4"/>
    <mergeCell ref="F4:H4"/>
    <mergeCell ref="B6:H6"/>
  </mergeCells>
  <conditionalFormatting sqref="B8:B19">
    <cfRule type="dataBar" priority="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zoomScale="90" zoomScaleNormal="90" workbookViewId="0">
      <selection activeCell="F15" sqref="F15"/>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t="s">
        <v>15</v>
      </c>
      <c r="E3" s="7"/>
      <c r="F3" s="20" t="s">
        <v>11</v>
      </c>
      <c r="G3" s="21"/>
      <c r="H3" s="22"/>
    </row>
    <row r="4" spans="2:8" s="1" customFormat="1" ht="18" customHeight="1" x14ac:dyDescent="0.35">
      <c r="B4" s="19" t="s">
        <v>2</v>
      </c>
      <c r="C4" s="19"/>
      <c r="D4" s="7"/>
      <c r="E4" s="7"/>
      <c r="F4" s="23">
        <v>44682</v>
      </c>
      <c r="G4" s="24"/>
      <c r="H4" s="25"/>
    </row>
    <row r="5" spans="2:8" ht="15" customHeight="1" x14ac:dyDescent="0.35"/>
    <row r="6" spans="2:8" s="1" customFormat="1" ht="30" customHeight="1" x14ac:dyDescent="0.4">
      <c r="B6" s="26" t="s">
        <v>28</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29</v>
      </c>
      <c r="D8" s="8">
        <v>44665</v>
      </c>
      <c r="E8" s="8">
        <v>44668</v>
      </c>
      <c r="F8" s="6"/>
      <c r="G8" s="18">
        <f>Project1679[[#This Row],[Original Due By]]-Project1679[[#This Row],[Start By]]</f>
        <v>3</v>
      </c>
      <c r="H8" s="3"/>
    </row>
    <row r="9" spans="2:8" s="1" customFormat="1" ht="15" x14ac:dyDescent="0.35">
      <c r="B9" s="5">
        <v>1</v>
      </c>
      <c r="C9" t="s">
        <v>30</v>
      </c>
      <c r="D9" s="8">
        <v>44668</v>
      </c>
      <c r="E9" s="8">
        <v>44669</v>
      </c>
      <c r="F9" s="6"/>
      <c r="G9" s="18">
        <f>Project1679[[#This Row],[Original Due By]]-Project1679[[#This Row],[Start By]]</f>
        <v>1</v>
      </c>
      <c r="H9" s="3"/>
    </row>
    <row r="10" spans="2:8" s="1" customFormat="1" ht="15" x14ac:dyDescent="0.35">
      <c r="B10" s="5">
        <v>1</v>
      </c>
      <c r="C10" t="s">
        <v>31</v>
      </c>
      <c r="D10" s="8">
        <v>44669</v>
      </c>
      <c r="E10" s="8">
        <v>44670</v>
      </c>
      <c r="F10" s="6"/>
      <c r="G10" s="18">
        <f>Project1679[[#This Row],[Original Due By]]-Project1679[[#This Row],[Start By]]</f>
        <v>1</v>
      </c>
      <c r="H10" s="3"/>
    </row>
    <row r="11" spans="2:8" s="1" customFormat="1" x14ac:dyDescent="0.35">
      <c r="B11" s="5">
        <v>1</v>
      </c>
      <c r="C11" s="10" t="s">
        <v>32</v>
      </c>
      <c r="D11" s="8">
        <v>44672</v>
      </c>
      <c r="E11" s="8">
        <v>44674</v>
      </c>
      <c r="F11" s="6"/>
      <c r="G11" s="18">
        <f>Project1679[[#This Row],[Original Due By]]-Project1679[[#This Row],[Start By]]</f>
        <v>2</v>
      </c>
      <c r="H11" s="3"/>
    </row>
    <row r="12" spans="2:8" s="1" customFormat="1" x14ac:dyDescent="0.35">
      <c r="B12" s="5">
        <v>1</v>
      </c>
      <c r="C12" s="10" t="s">
        <v>33</v>
      </c>
      <c r="D12" s="8">
        <v>44675</v>
      </c>
      <c r="E12" s="8">
        <v>44678</v>
      </c>
      <c r="F12" s="6"/>
      <c r="G12" s="18">
        <f>Project1679[[#This Row],[Original Due By]]-Project1679[[#This Row],[Start By]]</f>
        <v>3</v>
      </c>
      <c r="H12" s="3"/>
    </row>
    <row r="13" spans="2:8" s="1" customFormat="1" ht="15" x14ac:dyDescent="0.35">
      <c r="B13" s="5">
        <v>1</v>
      </c>
      <c r="C13" s="10" t="s">
        <v>34</v>
      </c>
      <c r="D13" s="8">
        <v>44678</v>
      </c>
      <c r="E13" s="8">
        <v>44681</v>
      </c>
      <c r="F13" s="6"/>
      <c r="G13" s="18">
        <f>Project1679[[#This Row],[Original Due By]]-Project1679[[#This Row],[Start By]]</f>
        <v>3</v>
      </c>
      <c r="H13" s="3"/>
    </row>
    <row r="14" spans="2:8" s="1" customFormat="1" ht="30" customHeight="1" x14ac:dyDescent="0.35">
      <c r="B14"/>
      <c r="C14"/>
      <c r="D14"/>
      <c r="E14"/>
      <c r="F14"/>
      <c r="G14" s="16"/>
      <c r="H14"/>
    </row>
    <row r="15" spans="2:8" s="1" customFormat="1" ht="30" customHeight="1" x14ac:dyDescent="0.35">
      <c r="B15"/>
      <c r="C15"/>
      <c r="D15"/>
      <c r="E15"/>
      <c r="F15"/>
      <c r="G15" s="16"/>
      <c r="H15"/>
    </row>
    <row r="16" spans="2:8" s="1" customFormat="1" ht="30" customHeight="1" x14ac:dyDescent="0.35">
      <c r="B16"/>
      <c r="C16"/>
      <c r="D16"/>
      <c r="E16"/>
      <c r="F16"/>
      <c r="G16" s="16"/>
      <c r="H16"/>
    </row>
  </sheetData>
  <mergeCells count="5">
    <mergeCell ref="B3:C3"/>
    <mergeCell ref="B4:C4"/>
    <mergeCell ref="F3:H3"/>
    <mergeCell ref="F4:H4"/>
    <mergeCell ref="B6:H6"/>
  </mergeCells>
  <conditionalFormatting sqref="B8:B13">
    <cfRule type="dataBar" priority="3">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ACEC2936-F875-4F3D-8F0D-2334B7B97468}"/>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3"/>
  <sheetViews>
    <sheetView showGridLines="0" zoomScale="90" zoomScaleNormal="90" workbookViewId="0">
      <selection activeCell="B15" sqref="B15"/>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t="s">
        <v>15</v>
      </c>
      <c r="E3" s="7"/>
      <c r="F3" s="20" t="s">
        <v>12</v>
      </c>
      <c r="G3" s="21"/>
      <c r="H3" s="22"/>
    </row>
    <row r="4" spans="2:8" s="1" customFormat="1" ht="18" customHeight="1" x14ac:dyDescent="0.35">
      <c r="B4" s="19" t="s">
        <v>2</v>
      </c>
      <c r="C4" s="19"/>
      <c r="D4" s="7"/>
      <c r="E4" s="7"/>
      <c r="F4" s="23">
        <v>44682</v>
      </c>
      <c r="G4" s="24"/>
      <c r="H4" s="25"/>
    </row>
    <row r="5" spans="2:8" ht="15" customHeight="1" x14ac:dyDescent="0.35"/>
    <row r="6" spans="2:8" s="1" customFormat="1" ht="30" customHeight="1" x14ac:dyDescent="0.4">
      <c r="B6" s="26" t="s">
        <v>28</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29</v>
      </c>
      <c r="D8" s="8">
        <v>44665</v>
      </c>
      <c r="E8" s="8">
        <v>44668</v>
      </c>
      <c r="F8" s="6"/>
      <c r="G8" s="18">
        <f>Project1679[[#This Row],[Original Due By]]-Project1679[[#This Row],[Start By]]</f>
        <v>3</v>
      </c>
      <c r="H8" s="3"/>
    </row>
    <row r="9" spans="2:8" s="1" customFormat="1" ht="15" x14ac:dyDescent="0.35">
      <c r="B9" s="5">
        <v>1</v>
      </c>
      <c r="C9" t="s">
        <v>30</v>
      </c>
      <c r="D9" s="8">
        <v>44668</v>
      </c>
      <c r="E9" s="8">
        <v>44669</v>
      </c>
      <c r="F9" s="6"/>
      <c r="G9" s="18">
        <f>Project1679[[#This Row],[Original Due By]]-Project1679[[#This Row],[Start By]]</f>
        <v>1</v>
      </c>
      <c r="H9" s="3"/>
    </row>
    <row r="10" spans="2:8" s="1" customFormat="1" ht="15" x14ac:dyDescent="0.35">
      <c r="B10" s="5">
        <v>1</v>
      </c>
      <c r="C10" t="s">
        <v>31</v>
      </c>
      <c r="D10" s="8">
        <v>44669</v>
      </c>
      <c r="E10" s="8">
        <v>44670</v>
      </c>
      <c r="F10" s="6"/>
      <c r="G10" s="18">
        <f>Project1679[[#This Row],[Original Due By]]-Project1679[[#This Row],[Start By]]</f>
        <v>1</v>
      </c>
      <c r="H10" s="3"/>
    </row>
    <row r="11" spans="2:8" x14ac:dyDescent="0.35">
      <c r="B11" s="5">
        <v>1</v>
      </c>
      <c r="C11" s="10" t="s">
        <v>36</v>
      </c>
      <c r="D11" s="8">
        <v>44672</v>
      </c>
      <c r="E11" s="8">
        <v>44674</v>
      </c>
      <c r="F11" s="6"/>
      <c r="G11" s="18">
        <f>Project1679[[#This Row],[Original Due By]]-Project1679[[#This Row],[Start By]]</f>
        <v>2</v>
      </c>
      <c r="H11" s="3"/>
    </row>
    <row r="12" spans="2:8" x14ac:dyDescent="0.35">
      <c r="B12" s="5">
        <v>1</v>
      </c>
      <c r="C12" s="10" t="s">
        <v>33</v>
      </c>
      <c r="D12" s="8">
        <v>44675</v>
      </c>
      <c r="E12" s="8">
        <v>44678</v>
      </c>
      <c r="F12" s="6"/>
      <c r="G12" s="18">
        <f>Project1679[[#This Row],[Original Due By]]-Project1679[[#This Row],[Start By]]</f>
        <v>3</v>
      </c>
      <c r="H12" s="3"/>
    </row>
    <row r="13" spans="2:8" ht="15" x14ac:dyDescent="0.35">
      <c r="B13" s="5">
        <v>1</v>
      </c>
      <c r="C13" s="10" t="s">
        <v>34</v>
      </c>
      <c r="D13" s="8">
        <v>44678</v>
      </c>
      <c r="E13" s="8">
        <v>44681</v>
      </c>
      <c r="F13" s="6"/>
      <c r="G13" s="18">
        <f>Project1679[[#This Row],[Original Due By]]-Project1679[[#This Row],[Start By]]</f>
        <v>3</v>
      </c>
      <c r="H13" s="3"/>
    </row>
  </sheetData>
  <mergeCells count="5">
    <mergeCell ref="B3:C3"/>
    <mergeCell ref="B4:C4"/>
    <mergeCell ref="F3:H3"/>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971990FE-3ED1-4765-A710-EF7C3B3D0C40}"/>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3"/>
  <sheetViews>
    <sheetView zoomScale="90" zoomScaleNormal="90" workbookViewId="0">
      <selection activeCell="C17" sqref="C17"/>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t="s">
        <v>15</v>
      </c>
      <c r="E3" s="7"/>
      <c r="F3" s="20" t="s">
        <v>13</v>
      </c>
      <c r="G3" s="21"/>
      <c r="H3" s="22"/>
    </row>
    <row r="4" spans="2:8" s="1" customFormat="1" ht="18" customHeight="1" x14ac:dyDescent="0.35">
      <c r="B4" s="19" t="s">
        <v>2</v>
      </c>
      <c r="C4" s="19"/>
      <c r="D4" s="7"/>
      <c r="E4" s="7"/>
      <c r="F4" s="23">
        <v>44682</v>
      </c>
      <c r="G4" s="24"/>
      <c r="H4" s="25"/>
    </row>
    <row r="5" spans="2:8" ht="15" customHeight="1" x14ac:dyDescent="0.35"/>
    <row r="6" spans="2:8" s="1" customFormat="1" ht="30" customHeight="1" x14ac:dyDescent="0.4">
      <c r="B6" s="26" t="s">
        <v>28</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ht="30" customHeight="1" x14ac:dyDescent="0.35">
      <c r="B8" s="5">
        <v>1</v>
      </c>
      <c r="C8" t="s">
        <v>29</v>
      </c>
      <c r="D8" s="8">
        <v>44665</v>
      </c>
      <c r="E8" s="8">
        <v>44668</v>
      </c>
      <c r="F8" s="6"/>
      <c r="G8" s="18">
        <f>Project1679[[#This Row],[Original Due By]]-Project1679[[#This Row],[Start By]]</f>
        <v>3</v>
      </c>
      <c r="H8" s="3"/>
    </row>
    <row r="9" spans="2:8" s="1" customFormat="1" ht="15" x14ac:dyDescent="0.35">
      <c r="B9" s="5">
        <v>1</v>
      </c>
      <c r="C9" t="s">
        <v>30</v>
      </c>
      <c r="D9" s="8">
        <v>44668</v>
      </c>
      <c r="E9" s="8">
        <v>44669</v>
      </c>
      <c r="F9" s="6"/>
      <c r="G9" s="18">
        <f>Project1679[[#This Row],[Original Due By]]-Project1679[[#This Row],[Start By]]</f>
        <v>1</v>
      </c>
      <c r="H9" s="3"/>
    </row>
    <row r="10" spans="2:8" s="1" customFormat="1" ht="15" x14ac:dyDescent="0.35">
      <c r="B10" s="5">
        <v>1</v>
      </c>
      <c r="C10" t="s">
        <v>31</v>
      </c>
      <c r="D10" s="8">
        <v>44669</v>
      </c>
      <c r="E10" s="8">
        <v>44670</v>
      </c>
      <c r="F10" s="6"/>
      <c r="G10" s="18">
        <f>Project1679[[#This Row],[Original Due By]]-Project1679[[#This Row],[Start By]]</f>
        <v>1</v>
      </c>
      <c r="H10" s="3"/>
    </row>
    <row r="11" spans="2:8" x14ac:dyDescent="0.35">
      <c r="B11" s="5">
        <v>1</v>
      </c>
      <c r="C11" s="10" t="s">
        <v>36</v>
      </c>
      <c r="D11" s="8">
        <v>44672</v>
      </c>
      <c r="E11" s="8">
        <v>44674</v>
      </c>
      <c r="F11" s="6"/>
      <c r="G11" s="18">
        <f>Project1679[[#This Row],[Original Due By]]-Project1679[[#This Row],[Start By]]</f>
        <v>2</v>
      </c>
      <c r="H11" s="3"/>
    </row>
    <row r="12" spans="2:8" x14ac:dyDescent="0.35">
      <c r="B12" s="5">
        <v>1</v>
      </c>
      <c r="C12" s="10" t="s">
        <v>33</v>
      </c>
      <c r="D12" s="8">
        <v>44675</v>
      </c>
      <c r="E12" s="8">
        <v>44678</v>
      </c>
      <c r="F12" s="6"/>
      <c r="G12" s="18">
        <f>Project1679[[#This Row],[Original Due By]]-Project1679[[#This Row],[Start By]]</f>
        <v>3</v>
      </c>
      <c r="H12" s="3"/>
    </row>
    <row r="13" spans="2:8" ht="15" x14ac:dyDescent="0.35">
      <c r="B13" s="5">
        <v>1</v>
      </c>
      <c r="C13" s="10" t="s">
        <v>34</v>
      </c>
      <c r="D13" s="8">
        <v>44678</v>
      </c>
      <c r="E13" s="8">
        <v>44681</v>
      </c>
      <c r="F13" s="6"/>
      <c r="G13" s="18">
        <f>Project1679[[#This Row],[Original Due By]]-Project1679[[#This Row],[Start By]]</f>
        <v>3</v>
      </c>
      <c r="H13" s="3"/>
    </row>
  </sheetData>
  <mergeCells count="5">
    <mergeCell ref="B3:C3"/>
    <mergeCell ref="B4:C4"/>
    <mergeCell ref="F3:H3"/>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34A1E641-F0EA-4946-B62F-E631E8E01804}"/>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3"/>
  <sheetViews>
    <sheetView zoomScale="90" zoomScaleNormal="90" workbookViewId="0">
      <selection activeCell="D17" sqref="D17"/>
    </sheetView>
  </sheetViews>
  <sheetFormatPr defaultColWidth="9.125" defaultRowHeight="30" customHeight="1" x14ac:dyDescent="0.35"/>
  <cols>
    <col min="1" max="1" width="2.75" customWidth="1"/>
    <col min="2" max="6" width="35.625" customWidth="1"/>
    <col min="7" max="7" width="35.625" style="16" customWidth="1"/>
    <col min="8" max="8" width="35.625" customWidth="1"/>
    <col min="9" max="9" width="2.7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t="s">
        <v>15</v>
      </c>
      <c r="E3" s="7"/>
      <c r="F3" s="20" t="s">
        <v>14</v>
      </c>
      <c r="G3" s="21"/>
      <c r="H3" s="22"/>
    </row>
    <row r="4" spans="2:8" s="1" customFormat="1" ht="18" customHeight="1" x14ac:dyDescent="0.35">
      <c r="B4" s="19" t="s">
        <v>2</v>
      </c>
      <c r="C4" s="19"/>
      <c r="D4" s="7"/>
      <c r="E4" s="7"/>
      <c r="F4" s="23">
        <v>44682</v>
      </c>
      <c r="G4" s="24"/>
      <c r="H4" s="25"/>
    </row>
    <row r="5" spans="2:8" ht="15" customHeight="1" x14ac:dyDescent="0.35"/>
    <row r="6" spans="2:8" s="1" customFormat="1" ht="30" customHeight="1" x14ac:dyDescent="0.4">
      <c r="B6" s="26" t="s">
        <v>28</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29</v>
      </c>
      <c r="D8" s="8">
        <v>44665</v>
      </c>
      <c r="E8" s="8">
        <v>44668</v>
      </c>
      <c r="F8" s="6"/>
      <c r="G8" s="18">
        <f>Project1679[[#This Row],[Original Due By]]-Project1679[[#This Row],[Start By]]</f>
        <v>3</v>
      </c>
      <c r="H8" s="3"/>
    </row>
    <row r="9" spans="2:8" s="1" customFormat="1" ht="15" x14ac:dyDescent="0.35">
      <c r="B9" s="5">
        <v>1</v>
      </c>
      <c r="C9" t="s">
        <v>30</v>
      </c>
      <c r="D9" s="8">
        <v>44668</v>
      </c>
      <c r="E9" s="8">
        <v>44669</v>
      </c>
      <c r="F9" s="6"/>
      <c r="G9" s="18">
        <f>Project1679[[#This Row],[Original Due By]]-Project1679[[#This Row],[Start By]]</f>
        <v>1</v>
      </c>
      <c r="H9" s="3"/>
    </row>
    <row r="10" spans="2:8" s="1" customFormat="1" ht="15" x14ac:dyDescent="0.35">
      <c r="B10" s="5">
        <v>1</v>
      </c>
      <c r="C10" t="s">
        <v>35</v>
      </c>
      <c r="D10" s="8">
        <v>44669</v>
      </c>
      <c r="E10" s="8">
        <v>44670</v>
      </c>
      <c r="F10" s="6"/>
      <c r="G10" s="18">
        <f>Project1679[[#This Row],[Original Due By]]-Project1679[[#This Row],[Start By]]</f>
        <v>1</v>
      </c>
      <c r="H10" s="3"/>
    </row>
    <row r="11" spans="2:8" x14ac:dyDescent="0.35">
      <c r="B11" s="5">
        <v>1</v>
      </c>
      <c r="C11" s="10" t="s">
        <v>36</v>
      </c>
      <c r="D11" s="8">
        <v>44672</v>
      </c>
      <c r="E11" s="8">
        <v>44674</v>
      </c>
      <c r="F11" s="6"/>
      <c r="G11" s="18">
        <f>Project1679[[#This Row],[Original Due By]]-Project1679[[#This Row],[Start By]]</f>
        <v>2</v>
      </c>
      <c r="H11" s="3"/>
    </row>
    <row r="12" spans="2:8" x14ac:dyDescent="0.35">
      <c r="B12" s="5">
        <v>1</v>
      </c>
      <c r="C12" s="10" t="s">
        <v>33</v>
      </c>
      <c r="D12" s="8">
        <v>44675</v>
      </c>
      <c r="E12" s="8">
        <v>44678</v>
      </c>
      <c r="F12" s="6"/>
      <c r="G12" s="18">
        <f>Project1679[[#This Row],[Original Due By]]-Project1679[[#This Row],[Start By]]</f>
        <v>3</v>
      </c>
      <c r="H12" s="3"/>
    </row>
    <row r="13" spans="2:8" ht="15" x14ac:dyDescent="0.35">
      <c r="B13" s="5">
        <v>1</v>
      </c>
      <c r="C13" s="10" t="s">
        <v>34</v>
      </c>
      <c r="D13" s="8">
        <v>44678</v>
      </c>
      <c r="E13" s="8">
        <v>44681</v>
      </c>
      <c r="F13" s="6"/>
      <c r="G13" s="18">
        <f>Project1679[[#This Row],[Original Due By]]-Project1679[[#This Row],[Start By]]</f>
        <v>3</v>
      </c>
      <c r="H13" s="3"/>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4BC2F97F-A327-429E-B96B-23A1D9EBDEBF}"/>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Timothy</vt:lpstr>
      <vt:lpstr>Mikhaeil</vt:lpstr>
      <vt:lpstr>Shivanie</vt:lpstr>
      <vt:lpstr>Konrad</vt:lpstr>
      <vt:lpstr>Kevin</vt:lpstr>
      <vt:lpstr>Mikhaeil!Print_Titles</vt:lpstr>
      <vt:lpstr>Shivanie!Print_Titles</vt:lpstr>
      <vt:lpstr>Timothy!Print_Titles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timos</cp:lastModifiedBy>
  <dcterms:created xsi:type="dcterms:W3CDTF">2017-06-01T07:23:48Z</dcterms:created>
  <dcterms:modified xsi:type="dcterms:W3CDTF">2022-04-29T14:41:11Z</dcterms:modified>
</cp:coreProperties>
</file>