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</sheets>
  <calcPr calcId="14562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M371" i="4"/>
  <c r="O371" i="4"/>
  <c r="M33" i="4" l="1"/>
  <c r="M57" i="4"/>
  <c r="M104" i="4"/>
  <c r="M25" i="4"/>
  <c r="M214" i="4"/>
  <c r="M277" i="4"/>
  <c r="M278" i="4"/>
  <c r="M349" i="4"/>
  <c r="M54" i="4"/>
  <c r="M105" i="4"/>
  <c r="M162" i="4"/>
  <c r="M163" i="4"/>
  <c r="M27" i="4"/>
  <c r="M2" i="4"/>
  <c r="M28" i="4"/>
  <c r="M276" i="4"/>
  <c r="M31" i="4"/>
  <c r="M64" i="4"/>
  <c r="M23" i="4"/>
  <c r="M127" i="4"/>
  <c r="M34" i="4"/>
  <c r="M26" i="4"/>
  <c r="M22" i="4"/>
  <c r="M24" i="4"/>
  <c r="M37" i="4"/>
  <c r="M41" i="4"/>
  <c r="M29" i="4"/>
  <c r="M295" i="4"/>
  <c r="M355" i="4"/>
  <c r="M40" i="4"/>
  <c r="M52" i="4"/>
  <c r="M158" i="4"/>
  <c r="M38" i="4"/>
  <c r="M39" i="4"/>
  <c r="M47" i="4"/>
  <c r="M45" i="4"/>
  <c r="M67" i="4"/>
  <c r="M304" i="4"/>
  <c r="M3" i="4"/>
  <c r="M50" i="4"/>
  <c r="M303" i="4"/>
  <c r="M305" i="4"/>
  <c r="M53" i="4"/>
  <c r="M42" i="4"/>
  <c r="M4" i="4"/>
  <c r="M5" i="4"/>
  <c r="M46" i="4"/>
  <c r="M6" i="4"/>
  <c r="M66" i="4"/>
  <c r="M68" i="4"/>
  <c r="M7" i="4"/>
  <c r="M59" i="4"/>
  <c r="M58" i="4"/>
  <c r="M60" i="4"/>
  <c r="M61" i="4"/>
  <c r="M62" i="4"/>
  <c r="M63" i="4"/>
  <c r="M8" i="4"/>
  <c r="M70" i="4"/>
  <c r="M65" i="4"/>
  <c r="M71" i="4"/>
  <c r="M69" i="4"/>
  <c r="M56" i="4"/>
  <c r="M77" i="4"/>
  <c r="M108" i="4"/>
  <c r="M72" i="4"/>
  <c r="M73" i="4"/>
  <c r="M74" i="4"/>
  <c r="M55" i="4"/>
  <c r="M75" i="4"/>
  <c r="M106" i="4"/>
  <c r="M76" i="4"/>
  <c r="M306" i="4"/>
  <c r="M333" i="4"/>
  <c r="M323" i="4"/>
  <c r="M328" i="4"/>
  <c r="M111" i="4"/>
  <c r="M83" i="4"/>
  <c r="M338" i="4"/>
  <c r="M336" i="4"/>
  <c r="M340" i="4"/>
  <c r="M87" i="4"/>
  <c r="M10" i="4"/>
  <c r="M11" i="4"/>
  <c r="M12" i="4"/>
  <c r="M13" i="4"/>
  <c r="M88" i="4"/>
  <c r="M100" i="4"/>
  <c r="M92" i="4"/>
  <c r="M94" i="4"/>
  <c r="M102" i="4"/>
  <c r="M96" i="4"/>
  <c r="M90" i="4"/>
  <c r="M98" i="4"/>
  <c r="M110" i="4"/>
  <c r="M109" i="4"/>
  <c r="M107" i="4"/>
  <c r="M112" i="4"/>
  <c r="M114" i="4"/>
  <c r="M113" i="4"/>
  <c r="M117" i="4"/>
  <c r="M115" i="4"/>
  <c r="M116" i="4"/>
  <c r="M129" i="4"/>
  <c r="M133" i="4"/>
  <c r="M135" i="4"/>
  <c r="M342" i="4"/>
  <c r="M314" i="4"/>
  <c r="M291" i="4"/>
  <c r="M261" i="4"/>
  <c r="M247" i="4"/>
  <c r="M293" i="4"/>
  <c r="M30" i="4"/>
  <c r="M35" i="4"/>
  <c r="M36" i="4"/>
  <c r="M43" i="4"/>
  <c r="M142" i="4"/>
  <c r="M49" i="4"/>
  <c r="M143" i="4"/>
  <c r="M144" i="4"/>
  <c r="M145" i="4"/>
  <c r="M14" i="4"/>
  <c r="M138" i="4"/>
  <c r="M150" i="4"/>
  <c r="M151" i="4"/>
  <c r="M152" i="4"/>
  <c r="M160" i="4"/>
  <c r="M32" i="4"/>
  <c r="M139" i="4"/>
  <c r="M140" i="4"/>
  <c r="M242" i="4"/>
  <c r="M161" i="4"/>
  <c r="M167" i="4"/>
  <c r="M171" i="4"/>
  <c r="M173" i="4"/>
  <c r="M51" i="4"/>
  <c r="M78" i="4"/>
  <c r="M9" i="4"/>
  <c r="M80" i="4"/>
  <c r="M169" i="4"/>
  <c r="M181" i="4"/>
  <c r="M180" i="4"/>
  <c r="M81" i="4"/>
  <c r="M84" i="4"/>
  <c r="M85" i="4"/>
  <c r="M156" i="4"/>
  <c r="M157" i="4"/>
  <c r="M15" i="4"/>
  <c r="M16" i="4"/>
  <c r="M44" i="4"/>
  <c r="M17" i="4"/>
  <c r="M183" i="4"/>
  <c r="M182" i="4"/>
  <c r="M184" i="4"/>
  <c r="M86" i="4"/>
  <c r="M118" i="4"/>
  <c r="M119" i="4"/>
  <c r="M120" i="4"/>
  <c r="M121" i="4"/>
  <c r="M122" i="4"/>
  <c r="M124" i="4"/>
  <c r="M123" i="4"/>
  <c r="M125" i="4"/>
  <c r="M126" i="4"/>
  <c r="M128" i="4"/>
  <c r="M18" i="4"/>
  <c r="M188" i="4"/>
  <c r="M191" i="4"/>
  <c r="M193" i="4"/>
  <c r="M195" i="4"/>
  <c r="M196" i="4"/>
  <c r="M198" i="4"/>
  <c r="M146" i="4"/>
  <c r="M197" i="4"/>
  <c r="M199" i="4"/>
  <c r="M147" i="4"/>
  <c r="M148" i="4"/>
  <c r="M200" i="4"/>
  <c r="M149" i="4"/>
  <c r="M202" i="4"/>
  <c r="M203" i="4"/>
  <c r="M204" i="4"/>
  <c r="M205" i="4"/>
  <c r="M206" i="4"/>
  <c r="M207" i="4"/>
  <c r="M208" i="4"/>
  <c r="M153" i="4"/>
  <c r="M213" i="4"/>
  <c r="M154" i="4"/>
  <c r="M216" i="4"/>
  <c r="M155" i="4"/>
  <c r="M217" i="4"/>
  <c r="M165" i="4"/>
  <c r="M219" i="4"/>
  <c r="M218" i="4"/>
  <c r="M228" i="4"/>
  <c r="M230" i="4"/>
  <c r="M347" i="4"/>
  <c r="M229" i="4"/>
  <c r="M131" i="4"/>
  <c r="M189" i="4"/>
  <c r="M164" i="4"/>
  <c r="M93" i="4"/>
  <c r="M95" i="4"/>
  <c r="M89" i="4"/>
  <c r="M101" i="4"/>
  <c r="M231" i="4"/>
  <c r="M209" i="4"/>
  <c r="M211" i="4"/>
  <c r="M82" i="4"/>
  <c r="M215" i="4"/>
  <c r="M239" i="4"/>
  <c r="M132" i="4"/>
  <c r="M134" i="4"/>
  <c r="M137" i="4"/>
  <c r="M136" i="4"/>
  <c r="M220" i="4"/>
  <c r="M185" i="4"/>
  <c r="M159" i="4"/>
  <c r="M222" i="4"/>
  <c r="M225" i="4"/>
  <c r="M237" i="4"/>
  <c r="M273" i="4"/>
  <c r="M288" i="4"/>
  <c r="M233" i="4"/>
  <c r="M279" i="4"/>
  <c r="M235" i="4"/>
  <c r="M236" i="4"/>
  <c r="M238" i="4"/>
  <c r="M280" i="4"/>
  <c r="M19" i="4"/>
  <c r="M240" i="4"/>
  <c r="M243" i="4"/>
  <c r="M315" i="4"/>
  <c r="M245" i="4"/>
  <c r="M175" i="4"/>
  <c r="M252" i="4"/>
  <c r="M249" i="4"/>
  <c r="M292" i="4"/>
  <c r="M260" i="4"/>
  <c r="M258" i="4"/>
  <c r="M262" i="4"/>
  <c r="M253" i="4"/>
  <c r="M297" i="4"/>
  <c r="M299" i="4"/>
  <c r="M301" i="4"/>
  <c r="M302" i="4"/>
  <c r="M264" i="4"/>
  <c r="M300" i="4"/>
  <c r="M256" i="4"/>
  <c r="M255" i="4"/>
  <c r="M308" i="4"/>
  <c r="M176" i="4"/>
  <c r="M174" i="4"/>
  <c r="M177" i="4"/>
  <c r="M265" i="4"/>
  <c r="M178" i="4"/>
  <c r="M321" i="4"/>
  <c r="M329" i="4"/>
  <c r="M331" i="4"/>
  <c r="M325" i="4"/>
  <c r="M320" i="4"/>
  <c r="M339" i="4"/>
  <c r="M351" i="4"/>
  <c r="M353" i="4"/>
  <c r="M274" i="4"/>
  <c r="M341" i="4"/>
  <c r="M284" i="4"/>
  <c r="M20" i="4"/>
  <c r="M266" i="4"/>
  <c r="M281" i="4"/>
  <c r="M313" i="4"/>
  <c r="M267" i="4"/>
  <c r="M270" i="4"/>
  <c r="M289" i="4"/>
  <c r="M285" i="4"/>
  <c r="M287" i="4"/>
  <c r="M286" i="4"/>
  <c r="M283" i="4"/>
  <c r="M271" i="4"/>
  <c r="M312" i="4"/>
  <c r="M272" i="4"/>
  <c r="M317" i="4"/>
  <c r="M275" i="4"/>
  <c r="M296" i="4"/>
  <c r="M294" i="4"/>
  <c r="M309" i="4"/>
  <c r="M310" i="4"/>
  <c r="M354" i="4"/>
  <c r="M361" i="4"/>
  <c r="M346" i="4"/>
  <c r="M298" i="4"/>
  <c r="M130" i="4"/>
  <c r="M91" i="4"/>
  <c r="M103" i="4"/>
  <c r="M360" i="4"/>
  <c r="M201" i="4"/>
  <c r="M250" i="4"/>
  <c r="M251" i="4"/>
  <c r="M99" i="4"/>
  <c r="M97" i="4"/>
  <c r="M311" i="4"/>
  <c r="M179" i="4"/>
  <c r="M254" i="4"/>
  <c r="M290" i="4"/>
  <c r="M79" i="4"/>
  <c r="M166" i="4"/>
  <c r="M246" i="4"/>
  <c r="M168" i="4"/>
  <c r="M257" i="4"/>
  <c r="M319" i="4"/>
  <c r="M335" i="4"/>
  <c r="M268" i="4"/>
  <c r="M269" i="4"/>
  <c r="M337" i="4"/>
  <c r="M327" i="4"/>
  <c r="M170" i="4"/>
  <c r="M282" i="4"/>
  <c r="M172" i="4"/>
  <c r="M307" i="4"/>
  <c r="M187" i="4"/>
  <c r="M326" i="4"/>
  <c r="M322" i="4"/>
  <c r="M334" i="4"/>
  <c r="M324" i="4"/>
  <c r="M332" i="4"/>
  <c r="M330" i="4"/>
  <c r="M190" i="4"/>
  <c r="M363" i="4"/>
  <c r="M348" i="4"/>
  <c r="M192" i="4"/>
  <c r="M356" i="4"/>
  <c r="M194" i="4"/>
  <c r="M357" i="4"/>
  <c r="M263" i="4"/>
  <c r="M359" i="4"/>
  <c r="M232" i="4"/>
  <c r="M186" i="4"/>
  <c r="M221" i="4"/>
  <c r="M352" i="4"/>
  <c r="M234" i="4"/>
  <c r="M259" i="4"/>
  <c r="M241" i="4"/>
  <c r="M369" i="4"/>
  <c r="M48" i="4"/>
  <c r="M223" i="4"/>
  <c r="M226" i="4"/>
  <c r="M21" i="4"/>
  <c r="M343" i="4"/>
  <c r="M344" i="4"/>
  <c r="M244" i="4"/>
  <c r="M248" i="4"/>
  <c r="M318" i="4"/>
  <c r="M316" i="4"/>
  <c r="M350" i="4"/>
  <c r="M358" i="4"/>
  <c r="M362" i="4"/>
  <c r="M364" i="4"/>
  <c r="M345" i="4"/>
  <c r="M141" i="4"/>
  <c r="M365" i="4"/>
  <c r="M366" i="4"/>
  <c r="M367" i="4"/>
  <c r="M368" i="4"/>
  <c r="M210" i="4"/>
  <c r="M212" i="4"/>
  <c r="M370" i="4"/>
  <c r="M224" i="4"/>
  <c r="M227" i="4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O2" i="4"/>
  <c r="O3" i="4"/>
  <c r="O4" i="4"/>
  <c r="O5" i="4"/>
  <c r="O6" i="4"/>
  <c r="O7" i="4"/>
  <c r="O8" i="4"/>
  <c r="O9" i="4"/>
  <c r="O10" i="4"/>
  <c r="O11" i="4"/>
  <c r="O12" i="4"/>
  <c r="O13" i="4"/>
  <c r="O88" i="4"/>
  <c r="O100" i="4"/>
  <c r="O92" i="4"/>
  <c r="O94" i="4"/>
  <c r="O102" i="4"/>
  <c r="O96" i="4"/>
  <c r="O90" i="4"/>
  <c r="O98" i="4"/>
  <c r="O128" i="4"/>
  <c r="O14" i="4"/>
  <c r="O141" i="4"/>
  <c r="O157" i="4"/>
  <c r="O15" i="4"/>
  <c r="O16" i="4"/>
  <c r="O44" i="4"/>
  <c r="O17" i="4"/>
  <c r="O166" i="4"/>
  <c r="O168" i="4"/>
  <c r="O170" i="4"/>
  <c r="O172" i="4"/>
  <c r="O18" i="4"/>
  <c r="O187" i="4"/>
  <c r="O190" i="4"/>
  <c r="O192" i="4"/>
  <c r="O194" i="4"/>
  <c r="O209" i="4"/>
  <c r="O211" i="4"/>
  <c r="O222" i="4"/>
  <c r="O225" i="4"/>
  <c r="O230" i="4"/>
  <c r="O19" i="4"/>
  <c r="O240" i="4"/>
  <c r="O244" i="4"/>
  <c r="O245" i="4"/>
  <c r="O249" i="4"/>
  <c r="O20" i="4"/>
  <c r="O285" i="4"/>
  <c r="O287" i="4"/>
  <c r="O286" i="4"/>
  <c r="O315" i="4"/>
  <c r="O333" i="4"/>
  <c r="O321" i="4"/>
  <c r="O329" i="4"/>
  <c r="O331" i="4"/>
  <c r="O323" i="4"/>
  <c r="O325" i="4"/>
  <c r="O328" i="4"/>
  <c r="O320" i="4"/>
  <c r="O338" i="4"/>
  <c r="O336" i="4"/>
  <c r="O241" i="4"/>
  <c r="O223" i="4"/>
  <c r="O226" i="4"/>
  <c r="O21" i="4"/>
  <c r="O357" i="4"/>
  <c r="O359" i="4"/>
  <c r="O363" i="4"/>
  <c r="O366" i="4"/>
  <c r="O367" i="4"/>
  <c r="O368" i="4"/>
  <c r="O369" i="4"/>
  <c r="O370" i="4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O232" i="4"/>
  <c r="O272" i="4"/>
  <c r="O213" i="4"/>
  <c r="O59" i="4"/>
  <c r="O348" i="4"/>
  <c r="O308" i="4"/>
  <c r="O349" i="4"/>
  <c r="O351" i="4"/>
  <c r="O281" i="4"/>
  <c r="O273" i="4"/>
  <c r="O274" i="4"/>
  <c r="O280" i="4"/>
  <c r="O201" i="4"/>
  <c r="O250" i="4"/>
  <c r="O204" i="4"/>
  <c r="O242" i="4"/>
  <c r="O93" i="4"/>
  <c r="O296" i="4"/>
  <c r="O257" i="4"/>
  <c r="O176" i="4"/>
  <c r="O58" i="4"/>
  <c r="O255" i="4"/>
  <c r="O267" i="4"/>
  <c r="O138" i="4"/>
  <c r="O38" i="4"/>
  <c r="O77" i="4"/>
  <c r="O317" i="4"/>
  <c r="O25" i="4"/>
  <c r="O275" i="4"/>
  <c r="O276" i="4"/>
  <c r="O231" i="4"/>
  <c r="O91" i="4"/>
  <c r="O258" i="4"/>
  <c r="O259" i="4"/>
  <c r="O95" i="4"/>
  <c r="O97" i="4"/>
  <c r="O89" i="4"/>
  <c r="O101" i="4"/>
  <c r="O103" i="4"/>
  <c r="O28" i="4"/>
  <c r="O313" i="4"/>
  <c r="O361" i="4"/>
  <c r="O294" i="4"/>
  <c r="O251" i="4"/>
  <c r="O175" i="4"/>
  <c r="O53" i="4"/>
  <c r="O158" i="4"/>
  <c r="O268" i="4"/>
  <c r="O134" i="4"/>
  <c r="O39" i="4"/>
  <c r="O200" i="4"/>
  <c r="O79" i="4"/>
  <c r="O311" i="4"/>
  <c r="O147" i="4"/>
  <c r="O238" i="4"/>
  <c r="O215" i="4"/>
  <c r="O239" i="4"/>
  <c r="O236" i="4"/>
  <c r="O252" i="4"/>
  <c r="O160" i="4"/>
  <c r="O22" i="4"/>
  <c r="O85" i="4"/>
  <c r="O256" i="4"/>
  <c r="O41" i="4"/>
  <c r="O80" i="4"/>
  <c r="O36" i="4"/>
  <c r="O248" i="4"/>
  <c r="O217" i="4"/>
  <c r="O105" i="4"/>
  <c r="O34" i="4"/>
  <c r="O205" i="4"/>
  <c r="O188" i="4"/>
  <c r="O167" i="4"/>
  <c r="O362" i="4"/>
  <c r="O355" i="4"/>
  <c r="O354" i="4"/>
  <c r="O189" i="4"/>
  <c r="O164" i="4"/>
  <c r="O298" i="4"/>
  <c r="O300" i="4"/>
  <c r="O316" i="4"/>
  <c r="O35" i="4"/>
  <c r="O104" i="4"/>
  <c r="O143" i="4"/>
  <c r="O43" i="4"/>
  <c r="O302" i="4"/>
  <c r="O33" i="4"/>
  <c r="O185" i="4"/>
  <c r="O74" i="4"/>
  <c r="O289" i="4"/>
  <c r="O219" i="4"/>
  <c r="O306" i="4"/>
  <c r="O76" i="4"/>
  <c r="O214" i="4"/>
  <c r="O243" i="4"/>
  <c r="O130" i="4"/>
  <c r="O365" i="4"/>
  <c r="O318" i="4"/>
  <c r="O301" i="4"/>
  <c r="O142" i="4"/>
  <c r="O62" i="4"/>
  <c r="O290" i="4"/>
  <c r="O291" i="4"/>
  <c r="O277" i="4"/>
  <c r="O278" i="4"/>
  <c r="O264" i="4"/>
  <c r="O292" i="4"/>
  <c r="O265" i="4"/>
  <c r="O293" i="4"/>
  <c r="O180" i="4"/>
  <c r="O84" i="4"/>
  <c r="O37" i="4"/>
  <c r="O23" i="4"/>
  <c r="O183" i="4"/>
  <c r="O237" i="4"/>
  <c r="O124" i="4"/>
  <c r="O161" i="4"/>
  <c r="O327" i="4"/>
  <c r="O123" i="4"/>
  <c r="O182" i="4"/>
  <c r="O184" i="4"/>
  <c r="O319" i="4"/>
  <c r="O122" i="4"/>
  <c r="O86" i="4"/>
  <c r="O56" i="4"/>
  <c r="O70" i="4"/>
  <c r="O282" i="4"/>
  <c r="O137" i="4"/>
  <c r="O196" i="4"/>
  <c r="O81" i="4"/>
  <c r="O148" i="4"/>
  <c r="O262" i="4"/>
  <c r="O263" i="4"/>
  <c r="O360" i="4"/>
  <c r="O75" i="4"/>
  <c r="O309" i="4"/>
  <c r="O299" i="4"/>
  <c r="O69" i="4"/>
  <c r="O48" i="4"/>
  <c r="O343" i="4"/>
  <c r="O344" i="4"/>
  <c r="O345" i="4"/>
  <c r="O283" i="4"/>
  <c r="O247" i="4"/>
  <c r="O279" i="4"/>
  <c r="O220" i="4"/>
  <c r="O221" i="4"/>
  <c r="O307" i="4"/>
  <c r="O67" i="4"/>
  <c r="O140" i="4"/>
  <c r="O32" i="4"/>
  <c r="O139" i="4"/>
  <c r="O50" i="4"/>
  <c r="O346" i="4"/>
  <c r="O203" i="4"/>
  <c r="O356" i="4"/>
  <c r="O303" i="4"/>
  <c r="O26" i="4"/>
  <c r="O65" i="4"/>
  <c r="O156" i="4"/>
  <c r="O27" i="4"/>
  <c r="O270" i="4"/>
  <c r="O60" i="4"/>
  <c r="O181" i="4"/>
  <c r="O174" i="4"/>
  <c r="O72" i="4"/>
  <c r="O206" i="4"/>
  <c r="O198" i="4"/>
  <c r="O121" i="4"/>
  <c r="O341" i="4"/>
  <c r="O202" i="4"/>
  <c r="O73" i="4"/>
  <c r="O295" i="4"/>
  <c r="O253" i="4"/>
  <c r="O165" i="4"/>
  <c r="O52" i="4"/>
  <c r="O266" i="4"/>
  <c r="O135" i="4"/>
  <c r="O197" i="4"/>
  <c r="O78" i="4"/>
  <c r="O99" i="4"/>
  <c r="O29" i="4"/>
  <c r="O63" i="4"/>
  <c r="O350" i="4"/>
  <c r="O83" i="4"/>
  <c r="O82" i="4"/>
  <c r="O310" i="4"/>
  <c r="O339" i="4"/>
  <c r="O199" i="4"/>
  <c r="O191" i="4"/>
  <c r="O171" i="4"/>
  <c r="O305" i="4"/>
  <c r="O45" i="4"/>
  <c r="O144" i="4"/>
  <c r="O210" i="4"/>
  <c r="O46" i="4"/>
  <c r="O57" i="4"/>
  <c r="O131" i="4"/>
  <c r="O297" i="4"/>
  <c r="O347" i="4"/>
  <c r="O42" i="4"/>
  <c r="O47" i="4"/>
  <c r="O162" i="4"/>
  <c r="O163" i="4"/>
  <c r="O340" i="4"/>
  <c r="O342" i="4"/>
  <c r="O353" i="4"/>
  <c r="O145" i="4"/>
  <c r="O118" i="4"/>
  <c r="O216" i="4"/>
  <c r="O115" i="4"/>
  <c r="O114" i="4"/>
  <c r="O125" i="4"/>
  <c r="O337" i="4"/>
  <c r="O107" i="4"/>
  <c r="O108" i="4"/>
  <c r="O116" i="4"/>
  <c r="O326" i="4"/>
  <c r="O127" i="4"/>
  <c r="O151" i="4"/>
  <c r="O177" i="4"/>
  <c r="O111" i="4"/>
  <c r="O153" i="4"/>
  <c r="O352" i="4"/>
  <c r="O106" i="4"/>
  <c r="O322" i="4"/>
  <c r="O186" i="4"/>
  <c r="O119" i="4"/>
  <c r="O120" i="4"/>
  <c r="O112" i="4"/>
  <c r="O159" i="4"/>
  <c r="O152" i="4"/>
  <c r="O178" i="4"/>
  <c r="O334" i="4"/>
  <c r="O155" i="4"/>
  <c r="O132" i="4"/>
  <c r="O150" i="4"/>
  <c r="O324" i="4"/>
  <c r="O149" i="4"/>
  <c r="O212" i="4"/>
  <c r="O129" i="4"/>
  <c r="O126" i="4"/>
  <c r="O332" i="4"/>
  <c r="O229" i="4"/>
  <c r="O179" i="4"/>
  <c r="O228" i="4"/>
  <c r="O110" i="4"/>
  <c r="O117" i="4"/>
  <c r="O113" i="4"/>
  <c r="O109" i="4"/>
  <c r="O154" i="4"/>
  <c r="O233" i="4"/>
  <c r="O235" i="4"/>
  <c r="O133" i="4"/>
  <c r="O193" i="4"/>
  <c r="O173" i="4"/>
  <c r="O61" i="4"/>
  <c r="O146" i="4"/>
  <c r="O87" i="4"/>
  <c r="O304" i="4"/>
  <c r="O30" i="4"/>
  <c r="O269" i="4"/>
  <c r="O284" i="4"/>
  <c r="O288" i="4"/>
  <c r="O218" i="4"/>
  <c r="O330" i="4"/>
  <c r="O49" i="4"/>
  <c r="O254" i="4"/>
  <c r="O71" i="4"/>
  <c r="O234" i="4"/>
  <c r="O314" i="4"/>
  <c r="O207" i="4"/>
  <c r="O208" i="4"/>
  <c r="O271" i="4"/>
  <c r="O51" i="4"/>
  <c r="O54" i="4"/>
  <c r="O312" i="4"/>
  <c r="O55" i="4"/>
  <c r="O246" i="4"/>
  <c r="O40" i="4"/>
  <c r="O195" i="4"/>
  <c r="O335" i="4"/>
  <c r="O24" i="4"/>
  <c r="O66" i="4"/>
  <c r="O169" i="4"/>
  <c r="O31" i="4"/>
  <c r="O64" i="4"/>
  <c r="O68" i="4"/>
  <c r="O260" i="4"/>
  <c r="O261" i="4"/>
  <c r="O364" i="4"/>
  <c r="O358" i="4"/>
  <c r="O224" i="4"/>
  <c r="O227" i="4"/>
  <c r="O136" i="4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<sst xmlns="http://schemas.openxmlformats.org/spreadsheetml/2006/main" count="3957" uniqueCount="762">
  <si>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</si>
  <si>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</si>
  <si>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</si>
  <si>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</si>
  <si>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</si>
  <si>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</si>
  <si>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</si>
  <si>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</si>
  <si>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</si>
  <si>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</si>
  <si>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</si>
  <si>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</si>
  <si>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</si>
  <si>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</si>
  <si>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</si>
  <si>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</si>
  <si>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</si>
  <si>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</si>
  <si>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</si>
  <si>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</si>
  <si>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</si>
  <si>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</si>
  <si>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</si>
  <si>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</si>
  <si>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</si>
  <si>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</si>
  <si>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</si>
  <si>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</si>
  <si>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</si>
  <si>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</si>
  <si>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</si>
  <si>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</si>
  <si>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</si>
  <si>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</si>
  <si>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</si>
  <si>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</si>
  <si>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</si>
  <si>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</si>
  <si>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</si>
  <si>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</si>
  <si>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</si>
  <si>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</si>
  <si>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</si>
  <si>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</si>
  <si>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</si>
  <si>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</si>
  <si>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</si>
  <si>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</si>
  <si>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</si>
  <si>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</si>
  <si>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</si>
  <si>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</si>
  <si>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</si>
  <si>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</si>
  <si>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</si>
  <si>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</si>
  <si>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</si>
  <si>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</si>
  <si>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</si>
  <si>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</si>
  <si>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</si>
  <si>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</si>
  <si>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</si>
  <si>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</si>
  <si>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</si>
  <si>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</si>
  <si>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</si>
  <si>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</si>
  <si>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</si>
  <si>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</si>
  <si>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</si>
  <si>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</si>
  <si>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</si>
  <si>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</si>
  <si>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</si>
  <si>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</si>
  <si>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</si>
  <si>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</si>
  <si>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</si>
  <si>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</si>
  <si>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</si>
  <si>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</si>
  <si>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</si>
  <si>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</si>
  <si>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</si>
  <si>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</si>
  <si>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</si>
  <si>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</si>
  <si>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</si>
  <si>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</si>
  <si>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</si>
  <si>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</si>
  <si>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</si>
  <si>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</si>
  <si>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</si>
  <si>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</si>
  <si>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</si>
  <si>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</si>
  <si>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</si>
  <si>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</si>
  <si>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</si>
  <si>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</si>
  <si>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</si>
  <si>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</si>
  <si>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</si>
  <si>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</si>
  <si>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</si>
  <si>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</si>
  <si>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</si>
  <si>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</si>
  <si>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</si>
  <si>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</si>
  <si>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</si>
  <si>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</si>
  <si>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</si>
  <si>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</si>
  <si>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</si>
  <si>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</si>
  <si>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</si>
  <si>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</si>
  <si>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</si>
  <si>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</si>
  <si>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</si>
  <si>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</si>
  <si>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</si>
  <si>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</si>
  <si>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</si>
  <si>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</si>
  <si>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</si>
  <si>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</si>
  <si>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</si>
  <si>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</si>
  <si>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</si>
  <si>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</si>
  <si>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</si>
  <si>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</si>
  <si>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</si>
  <si>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</si>
  <si>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</si>
  <si>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</si>
  <si>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</si>
  <si>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</si>
  <si>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</si>
  <si>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</si>
  <si>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</si>
  <si>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</si>
  <si>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</si>
  <si>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</si>
  <si>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</si>
  <si>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</si>
  <si>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</si>
  <si>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</si>
  <si>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</si>
  <si>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</si>
  <si>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</si>
  <si>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</si>
  <si>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</si>
  <si>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</si>
  <si>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</si>
  <si>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</si>
  <si>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</si>
  <si>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</si>
  <si>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</si>
  <si>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</si>
  <si>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</si>
  <si>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</si>
  <si>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</si>
  <si>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</si>
  <si>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</si>
  <si>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</si>
  <si>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</si>
  <si>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</si>
  <si>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</si>
  <si>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</si>
  <si>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</si>
  <si>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</si>
  <si>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</si>
  <si>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</si>
  <si>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</si>
  <si>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</si>
  <si>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</si>
  <si>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</si>
  <si>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</si>
  <si>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</si>
  <si>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</si>
  <si>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</si>
  <si>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</si>
  <si>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</si>
  <si>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</si>
  <si>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</si>
  <si>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</si>
  <si>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</si>
  <si>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</si>
  <si>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</si>
  <si>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</si>
  <si>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</si>
  <si>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</si>
  <si>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</si>
  <si>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</si>
  <si>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</si>
  <si>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</si>
  <si>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</si>
  <si>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</si>
  <si>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</si>
  <si>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</si>
  <si>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</si>
  <si>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</si>
  <si>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</si>
  <si>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</si>
  <si>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</si>
  <si>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</si>
  <si>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</si>
  <si>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</si>
  <si>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</si>
  <si>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</si>
  <si>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</si>
  <si>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</si>
  <si>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</si>
  <si>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</si>
  <si>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</si>
  <si>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</si>
  <si>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</si>
  <si>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</si>
  <si>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</si>
  <si>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</si>
  <si>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</si>
  <si>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</si>
  <si>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</si>
  <si>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</si>
  <si>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</si>
  <si>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</si>
  <si>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</si>
  <si>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</si>
  <si>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</si>
  <si>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</si>
  <si>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</si>
  <si>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</si>
  <si>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</si>
  <si>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</si>
  <si>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</si>
  <si>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</si>
  <si>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</si>
  <si>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</si>
  <si>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</si>
  <si>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</si>
  <si>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</si>
  <si>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</si>
  <si>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</si>
  <si>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</si>
  <si>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</si>
  <si>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</si>
  <si>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</si>
  <si>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</si>
  <si>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</si>
  <si>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</si>
  <si>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</si>
  <si>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</si>
  <si>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</si>
  <si>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</si>
  <si>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</si>
  <si>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</si>
  <si>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</si>
  <si>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</si>
  <si>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</si>
  <si>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</si>
  <si>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</si>
  <si>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</si>
  <si>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</si>
  <si>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</si>
  <si>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</si>
  <si>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</si>
  <si>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</si>
  <si>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</si>
  <si>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</si>
  <si>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</si>
  <si>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</si>
  <si>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</si>
  <si>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</si>
  <si>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</si>
  <si>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</si>
  <si>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</si>
  <si>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</si>
  <si>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</si>
  <si>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</si>
  <si>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</si>
  <si>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</si>
  <si>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</si>
  <si>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</si>
  <si>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</si>
  <si>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</si>
  <si>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</si>
  <si>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</si>
  <si>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</si>
  <si>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</si>
  <si>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</si>
  <si>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</si>
  <si>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</si>
  <si>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</si>
  <si>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</si>
  <si>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</si>
  <si>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</si>
  <si>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</si>
  <si>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</si>
  <si>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</si>
  <si>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</si>
  <si>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</si>
  <si>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</si>
  <si>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</si>
  <si>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</si>
  <si>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</si>
  <si>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</si>
  <si>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</si>
  <si>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</si>
  <si>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</si>
  <si>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</si>
  <si>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</si>
  <si>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</si>
  <si>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</si>
  <si>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</si>
  <si>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</si>
  <si>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</si>
  <si>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</si>
  <si>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</si>
  <si>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</si>
  <si>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</si>
  <si>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</si>
  <si>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</si>
  <si>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</si>
  <si>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</si>
  <si>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</si>
  <si>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</si>
  <si>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</si>
  <si>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</si>
  <si>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</si>
  <si>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</si>
  <si>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</si>
  <si>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</si>
  <si>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</si>
  <si>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</si>
  <si>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</si>
  <si>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</si>
  <si>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</si>
  <si>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</si>
  <si>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</si>
  <si>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</si>
  <si>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</si>
  <si>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</si>
  <si>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</si>
  <si>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</si>
  <si>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</si>
  <si>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</si>
  <si>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</si>
  <si>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</si>
  <si>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</si>
  <si>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</si>
  <si>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</si>
  <si>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</si>
  <si>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</si>
  <si>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</si>
  <si>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</si>
  <si>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</si>
  <si>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</si>
  <si>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</si>
  <si>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</si>
  <si>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</si>
  <si>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</si>
  <si>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</si>
  <si>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</si>
  <si>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</si>
  <si>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</si>
  <si>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</si>
  <si>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</si>
  <si>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</si>
  <si>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</si>
  <si>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</si>
  <si>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</si>
  <si>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</si>
  <si>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</si>
  <si>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</si>
  <si>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</si>
  <si>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</si>
  <si>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</si>
  <si>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</si>
  <si>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</si>
  <si>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</si>
  <si>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</si>
  <si>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</si>
  <si>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</si>
  <si>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</si>
  <si>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</si>
  <si>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</si>
  <si>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</si>
  <si>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</si>
  <si>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</si>
  <si>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</si>
  <si>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</si>
  <si>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</si>
  <si>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</si>
  <si>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</si>
  <si>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</si>
  <si>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</si>
  <si>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</si>
  <si>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</si>
  <si>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</si>
  <si>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</si>
  <si>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</si>
  <si>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</si>
  <si>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</si>
  <si>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</si>
  <si>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</si>
  <si>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</si>
  <si>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</si>
  <si>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</si>
  <si>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</si>
  <si>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</si>
  <si>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</si>
  <si>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</si>
  <si>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</si>
  <si>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</si>
  <si>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</si>
  <si>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</si>
  <si>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</si>
  <si>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</si>
  <si>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</si>
  <si>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</si>
  <si>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</si>
  <si>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</si>
  <si>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</si>
  <si>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</si>
  <si>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</si>
  <si>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</si>
  <si>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</si>
  <si>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</si>
  <si>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</si>
  <si>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</si>
  <si>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</si>
  <si>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</si>
  <si>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</si>
  <si>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</si>
  <si>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</si>
  <si>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</si>
  <si>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</si>
  <si>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</si>
  <si>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</si>
  <si>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</si>
  <si>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</si>
  <si>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</si>
  <si>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</si>
  <si>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</si>
  <si>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</si>
  <si>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</si>
  <si>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</si>
  <si>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</si>
  <si>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</si>
  <si>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</si>
  <si>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</si>
  <si>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</si>
  <si>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</si>
  <si>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</si>
  <si>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</si>
  <si>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</si>
  <si>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</si>
  <si>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</si>
  <si>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</si>
  <si>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</si>
  <si>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</si>
  <si>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</si>
  <si>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</si>
  <si>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</si>
  <si>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</si>
  <si>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</si>
  <si>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</si>
  <si>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</si>
  <si>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</si>
  <si>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</si>
  <si>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</si>
  <si>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</si>
  <si>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</si>
  <si>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</si>
  <si>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</si>
  <si>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</si>
  <si>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</si>
  <si>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</si>
  <si>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</si>
  <si>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</si>
  <si>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</si>
  <si>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</si>
  <si>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</si>
  <si>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</si>
  <si>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</si>
  <si>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</si>
  <si>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</si>
  <si>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</si>
  <si>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</si>
  <si>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</si>
  <si>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</si>
  <si>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</si>
  <si>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</si>
  <si>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</si>
  <si>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</si>
  <si>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</si>
  <si>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</si>
  <si>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</si>
  <si>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</si>
  <si>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</si>
  <si>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</si>
  <si>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</si>
  <si>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</si>
  <si>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</si>
  <si>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</si>
  <si>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</si>
  <si>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</si>
  <si>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</si>
  <si>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</si>
  <si>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</si>
  <si>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</si>
  <si>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</si>
  <si>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</si>
  <si>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</si>
  <si>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</si>
  <si>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</si>
  <si>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</si>
  <si>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</si>
  <si>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</si>
  <si>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</si>
  <si>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</si>
  <si>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</si>
  <si>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</si>
  <si>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</si>
  <si>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</si>
  <si>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</si>
  <si>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</si>
  <si>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</si>
  <si>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</si>
  <si>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</si>
  <si>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</si>
  <si>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</si>
  <si>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</si>
  <si>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</si>
  <si>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</si>
  <si>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</si>
  <si>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</si>
  <si>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</si>
  <si>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</si>
  <si>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</si>
  <si>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</si>
  <si>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</si>
  <si>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</si>
  <si>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</si>
  <si>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</si>
  <si>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</si>
  <si>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</si>
  <si>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</si>
  <si>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</si>
  <si>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</si>
  <si>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</si>
  <si>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</si>
  <si>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</si>
  <si>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</si>
  <si>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</si>
  <si>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</si>
  <si>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</si>
  <si>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</si>
  <si>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</si>
  <si>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</si>
  <si>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</si>
  <si>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</si>
  <si>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</si>
  <si>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</si>
  <si>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</si>
  <si>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</si>
  <si>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</si>
  <si>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</si>
  <si>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</si>
  <si>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</si>
  <si>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</si>
  <si>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</si>
  <si>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</si>
  <si>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</si>
  <si>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</si>
  <si>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</si>
  <si>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</si>
  <si>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</si>
  <si>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</si>
  <si>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</si>
  <si>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</si>
  <si>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</si>
  <si>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</si>
  <si>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</si>
  <si>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</si>
  <si>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</si>
  <si>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</si>
  <si>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</si>
  <si>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</si>
  <si>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</si>
  <si>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</si>
  <si>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</si>
  <si>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</si>
  <si>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</si>
  <si>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</si>
  <si>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</si>
  <si>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</si>
  <si>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</si>
  <si>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</si>
  <si>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</si>
  <si>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</si>
  <si>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</si>
  <si>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</si>
  <si>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</si>
  <si>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</si>
  <si>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</si>
  <si>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</si>
  <si>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</si>
  <si>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</si>
  <si>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</si>
  <si>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</si>
  <si>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</si>
  <si>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</si>
  <si>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</si>
  <si>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</si>
  <si>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</si>
  <si>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</si>
  <si>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</si>
  <si>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</si>
  <si>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</si>
  <si>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</si>
  <si>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</si>
  <si>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</si>
  <si>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</si>
  <si>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</si>
  <si>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</si>
  <si>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</si>
  <si>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</si>
  <si>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</si>
  <si>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</si>
  <si>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</si>
  <si>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</si>
  <si>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</si>
  <si>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</si>
  <si>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</si>
  <si>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</si>
  <si>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</si>
  <si>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</si>
  <si>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</si>
  <si>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</si>
  <si>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</si>
  <si>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</si>
  <si>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</si>
  <si>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</si>
  <si>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</si>
  <si>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</si>
  <si>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</si>
  <si>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</si>
  <si>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</si>
  <si>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</si>
  <si>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</si>
  <si>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</si>
  <si>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</si>
  <si>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</si>
  <si>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</si>
  <si>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</si>
  <si>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</si>
  <si>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</si>
  <si>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</si>
  <si>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</si>
  <si>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Nightsaber</t>
  </si>
  <si>
    <t>Spotted Nightsaber</t>
  </si>
  <si>
    <t>Bengal Tiger</t>
  </si>
  <si>
    <t>Leopard</t>
  </si>
  <si>
    <t>Arctic Wolf</t>
  </si>
  <si>
    <t>Knight-Lieutenant's Steed</t>
  </si>
  <si>
    <t>Commander's Steed</t>
  </si>
  <si>
    <t>Blood Guard's Mount</t>
  </si>
  <si>
    <t>zzUNUSEDLieutenant General's Mount</t>
  </si>
  <si>
    <t>Fabled Steed</t>
  </si>
  <si>
    <t>Riding Turtle</t>
  </si>
  <si>
    <t>Old Crappy McWeakSauce</t>
  </si>
  <si>
    <t>Crazy Raptor 75</t>
  </si>
  <si>
    <t>Crazy Raptor 150</t>
  </si>
  <si>
    <t>Mag'har Exaulted, Horde</t>
  </si>
  <si>
    <t>zzoldSwift Warstrider</t>
  </si>
  <si>
    <t>Seasonal</t>
  </si>
  <si>
    <t>Headless Horseman's Mount</t>
  </si>
  <si>
    <t>Drop, Halloween</t>
  </si>
  <si>
    <t>Black Warp Stalker</t>
  </si>
  <si>
    <t>Winged Steed of the Ebon Blade</t>
  </si>
  <si>
    <t>DeathKnight</t>
  </si>
  <si>
    <t>Big Blizzard Bear</t>
  </si>
  <si>
    <t>Quest</t>
  </si>
  <si>
    <t>Loaned Wind Rider Reins</t>
  </si>
  <si>
    <t>Swift Mooncloth Carpet</t>
  </si>
  <si>
    <t>Swift Spellfire Carpet</t>
  </si>
  <si>
    <t>Swift Shadoweave Carpet</t>
  </si>
  <si>
    <t>Sea Turtle</t>
  </si>
  <si>
    <t>fishing</t>
  </si>
  <si>
    <t>Little White Stallion</t>
  </si>
  <si>
    <t>X-45 Heartbreaker</t>
  </si>
  <si>
    <t>Drop Valentines</t>
  </si>
  <si>
    <t>Invincible</t>
  </si>
  <si>
    <t>Drop Icecrown</t>
  </si>
  <si>
    <t>Blazing Hippogryph</t>
  </si>
  <si>
    <t>Celestial Steed</t>
  </si>
  <si>
    <t>Store</t>
  </si>
  <si>
    <t>X-53 Touring Rocket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</si>
  <si>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</si>
  <si>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</si>
  <si>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</si>
  <si>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</si>
  <si>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</si>
  <si>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</si>
  <si>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</si>
  <si>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</si>
  <si>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</si>
  <si>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</si>
  <si>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</si>
  <si>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</si>
  <si>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</si>
  <si>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</si>
  <si>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</si>
  <si>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</si>
  <si>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</si>
  <si>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</si>
  <si>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</si>
  <si>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</si>
  <si>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</si>
  <si>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Dargonhawk Whistle</t>
  </si>
  <si>
    <t>Unknown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</si>
  <si>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</si>
  <si>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</si>
  <si>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</si>
  <si>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</si>
  <si>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</si>
  <si>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</si>
  <si>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</si>
  <si>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</si>
  <si>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</si>
  <si>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</si>
  <si>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</si>
  <si>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</si>
  <si>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</si>
  <si>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</si>
  <si>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</si>
  <si>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Plan</t>
  </si>
  <si>
    <t>Embelm of Heroism</t>
  </si>
  <si>
    <t>Exaulted Kurenai</t>
  </si>
  <si>
    <t>Exaulted Sons of Hodir</t>
  </si>
  <si>
    <t>Exaulted Winterspring Frostsaber</t>
  </si>
  <si>
    <t>Exaulted Darnasses</t>
  </si>
  <si>
    <t>Revered Sons of Hodir</t>
  </si>
  <si>
    <t>Stone Keeper's Shard</t>
  </si>
  <si>
    <t>Dailies Ungoro Crator</t>
  </si>
  <si>
    <t>Drop Vault</t>
  </si>
  <si>
    <t>Honor</t>
  </si>
  <si>
    <t>Mag'har Exaulted</t>
  </si>
  <si>
    <t>MountKey</t>
  </si>
  <si>
    <t>Exaulted Exodar</t>
  </si>
  <si>
    <t>Exaulted Gnomeragan</t>
  </si>
  <si>
    <t>Exaulted IronForge</t>
  </si>
  <si>
    <t>Exaulted Stormwind</t>
  </si>
  <si>
    <t>Send to Addon</t>
  </si>
  <si>
    <t>Kalu'ak Whalebone Glider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</si>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</sst>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11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10"/>
    <tableColumn id="5" name="ItemI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371" totalsRowShown="0">
  <autoFilter ref="A1:O371">
    <filterColumn colId="11">
      <filters>
        <filter val="1"/>
      </filters>
    </filterColumn>
  </autoFilter>
  <sortState ref="A2:N370">
    <sortCondition ref="A1:A370"/>
  </sortState>
  <tableColumns count="15">
    <tableColumn id="1" name="Spell ID"/>
    <tableColumn id="2" name="Name"/>
    <tableColumn id="3" name="Category"/>
    <tableColumn id="4" name="Speed"/>
    <tableColumn id="11" name="MinSpeed" dataDxfId="5"/>
    <tableColumn id="12" name="SwimSpeed"/>
    <tableColumn id="5" name="ItemID"/>
    <tableColumn id="8" name="Source"/>
    <tableColumn id="10" name="Alliance"/>
    <tableColumn id="9" name="Horde"/>
    <tableColumn id="13" name="Plan"/>
    <tableColumn id="15" name="Send to Addon"/>
    <tableColumn id="14" name="MountKey" dataDxfId="4">
      <calculatedColumnFormula>CONCATENATE(Table3[[#This Row],[Spell ID]]," - ",Table3[[#This Row],[ItemID]])</calculatedColumnFormula>
    </tableColumn>
    <tableColumn id="6" name="Table Data" dataDxfId="0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calculatedColumnFormula>
    </tableColumn>
    <tableColumn id="7" name="Link" dataDxfId="3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abSelected="1" topLeftCell="J1" zoomScaleNormal="100" workbookViewId="0">
      <pane ySplit="1" topLeftCell="A318" activePane="bottomLeft" state="frozen"/>
      <selection pane="bottomLeft" activeCell="N318" sqref="N318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8.81640625" bestFit="1" customWidth="1"/>
    <col min="8" max="8" width="28.90625" bestFit="1" customWidth="1"/>
    <col min="9" max="9" width="9.54296875" bestFit="1" customWidth="1"/>
    <col min="10" max="10" width="8.26953125" bestFit="1" customWidth="1"/>
    <col min="11" max="11" width="6.7265625" bestFit="1" customWidth="1"/>
    <col min="12" max="12" width="16.36328125" customWidth="1"/>
    <col min="13" max="13" width="14.453125" bestFit="1" customWidth="1"/>
    <col min="14" max="15" width="42.08984375" bestFit="1" customWidth="1"/>
  </cols>
  <sheetData>
    <row r="1" spans="1:15" x14ac:dyDescent="0.35">
      <c r="A1" t="s">
        <v>390</v>
      </c>
      <c r="B1" t="s">
        <v>391</v>
      </c>
      <c r="C1" t="s">
        <v>392</v>
      </c>
      <c r="D1" t="s">
        <v>314</v>
      </c>
      <c r="E1" t="s">
        <v>740</v>
      </c>
      <c r="F1" t="s">
        <v>741</v>
      </c>
      <c r="G1" t="s">
        <v>309</v>
      </c>
      <c r="H1" t="s">
        <v>597</v>
      </c>
      <c r="I1" t="s">
        <v>663</v>
      </c>
      <c r="J1" t="s">
        <v>664</v>
      </c>
      <c r="K1" t="s">
        <v>742</v>
      </c>
      <c r="L1" t="s">
        <v>759</v>
      </c>
      <c r="M1" t="s">
        <v>754</v>
      </c>
      <c r="N1" t="s">
        <v>595</v>
      </c>
      <c r="O1" t="s">
        <v>596</v>
      </c>
    </row>
    <row r="2" spans="1:15" hidden="1" x14ac:dyDescent="0.35">
      <c r="A2">
        <v>0</v>
      </c>
      <c r="B2" t="s">
        <v>428</v>
      </c>
      <c r="C2" t="s">
        <v>711</v>
      </c>
      <c r="D2">
        <v>0.6</v>
      </c>
      <c r="E2">
        <v>0.6</v>
      </c>
      <c r="F2">
        <v>0</v>
      </c>
      <c r="G2">
        <v>875</v>
      </c>
      <c r="H2" t="s">
        <v>637</v>
      </c>
      <c r="I2">
        <v>1</v>
      </c>
      <c r="L2">
        <v>0</v>
      </c>
      <c r="M2" t="str">
        <f>CONCATENATE(Table3[[#This Row],[Spell ID]]," - ",Table3[[#This Row],[ItemID]])</f>
        <v>0 - 875</v>
      </c>
      <c r="N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["0 - 875"] ={"Brown Horse", 0, 875, 0.6, 0.6, 0, "Horse", "removed"},</v>
      </c>
      <c r="O2" s="2" t="str">
        <f>CONCATENATE("https://www.wowhead.com/wotlk/item=",Table3[[#This Row],[ItemID]])</f>
        <v>https://www.wowhead.com/wotlk/item=875</v>
      </c>
    </row>
    <row r="3" spans="1:15" hidden="1" x14ac:dyDescent="0.35">
      <c r="A3">
        <v>0</v>
      </c>
      <c r="B3" t="s">
        <v>485</v>
      </c>
      <c r="C3" t="s">
        <v>714</v>
      </c>
      <c r="D3">
        <v>0.6</v>
      </c>
      <c r="E3">
        <v>0.6</v>
      </c>
      <c r="F3">
        <v>0</v>
      </c>
      <c r="G3">
        <v>8589</v>
      </c>
      <c r="H3" t="s">
        <v>637</v>
      </c>
      <c r="J3">
        <v>1</v>
      </c>
      <c r="L3">
        <v>0</v>
      </c>
      <c r="M3" t="str">
        <f>CONCATENATE(Table3[[#This Row],[Spell ID]]," - ",Table3[[#This Row],[ItemID]])</f>
        <v>0 - 8589</v>
      </c>
      <c r="N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["0 - 8589"] ={"Ivory Raptor", 0, 8589, 0.6, 0.6, 0, "Raptor", "removed"},</v>
      </c>
      <c r="O3" s="2" t="str">
        <f>CONCATENATE("https://www.wowhead.com/wotlk/item=",Table3[[#This Row],[ItemID]])</f>
        <v>https://www.wowhead.com/wotlk/item=8589</v>
      </c>
    </row>
    <row r="4" spans="1:15" hidden="1" x14ac:dyDescent="0.35">
      <c r="A4">
        <v>0</v>
      </c>
      <c r="B4" t="s">
        <v>665</v>
      </c>
      <c r="C4" t="s">
        <v>715</v>
      </c>
      <c r="D4">
        <v>0.6</v>
      </c>
      <c r="E4">
        <v>0.6</v>
      </c>
      <c r="F4">
        <v>0</v>
      </c>
      <c r="G4">
        <v>8627</v>
      </c>
      <c r="H4" t="s">
        <v>637</v>
      </c>
      <c r="I4">
        <v>1</v>
      </c>
      <c r="L4">
        <v>0</v>
      </c>
      <c r="M4" t="str">
        <f>CONCATENATE(Table3[[#This Row],[Spell ID]]," - ",Table3[[#This Row],[ItemID]])</f>
        <v>0 - 8627</v>
      </c>
      <c r="N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["0 - 8627"] ={"Nightsaber", 0, 8627, 0.6, 0.6, 0, "Saber", "removed"},</v>
      </c>
      <c r="O4" s="2" t="str">
        <f>CONCATENATE("https://www.wowhead.com/wotlk/item=",Table3[[#This Row],[ItemID]])</f>
        <v>https://www.wowhead.com/wotlk/item=8627</v>
      </c>
    </row>
    <row r="5" spans="1:15" hidden="1" x14ac:dyDescent="0.35">
      <c r="A5">
        <v>0</v>
      </c>
      <c r="B5" t="s">
        <v>666</v>
      </c>
      <c r="C5" t="s">
        <v>715</v>
      </c>
      <c r="D5">
        <v>0.6</v>
      </c>
      <c r="E5">
        <v>0.6</v>
      </c>
      <c r="F5">
        <v>0</v>
      </c>
      <c r="G5">
        <v>8628</v>
      </c>
      <c r="H5" t="s">
        <v>637</v>
      </c>
      <c r="I5">
        <v>1</v>
      </c>
      <c r="L5">
        <v>0</v>
      </c>
      <c r="M5" t="str">
        <f>CONCATENATE(Table3[[#This Row],[Spell ID]]," - ",Table3[[#This Row],[ItemID]])</f>
        <v>0 - 8628</v>
      </c>
      <c r="N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["0 - 8628"] ={"Spotted Nightsaber", 0, 8628, 0.6, 0.6, 0, "Saber", "removed"},</v>
      </c>
      <c r="O5" s="2" t="str">
        <f>CONCATENATE("https://www.wowhead.com/wotlk/item=",Table3[[#This Row],[ItemID]])</f>
        <v>https://www.wowhead.com/wotlk/item=8628</v>
      </c>
    </row>
    <row r="6" spans="1:15" hidden="1" x14ac:dyDescent="0.35">
      <c r="A6">
        <v>0</v>
      </c>
      <c r="B6" t="s">
        <v>667</v>
      </c>
      <c r="C6" t="s">
        <v>715</v>
      </c>
      <c r="D6">
        <v>0.6</v>
      </c>
      <c r="E6">
        <v>0.6</v>
      </c>
      <c r="F6">
        <v>0</v>
      </c>
      <c r="G6">
        <v>8630</v>
      </c>
      <c r="H6" t="s">
        <v>637</v>
      </c>
      <c r="I6">
        <v>1</v>
      </c>
      <c r="L6">
        <v>0</v>
      </c>
      <c r="M6" t="str">
        <f>CONCATENATE(Table3[[#This Row],[Spell ID]]," - ",Table3[[#This Row],[ItemID]])</f>
        <v>0 - 8630</v>
      </c>
      <c r="N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["0 - 8630"] ={"Bengal Tiger", 0, 8630, 0.6, 0.6, 0, "Saber", "removed"},</v>
      </c>
      <c r="O6" s="2" t="str">
        <f>CONCATENATE("https://www.wowhead.com/wotlk/item=",Table3[[#This Row],[ItemID]])</f>
        <v>https://www.wowhead.com/wotlk/item=8630</v>
      </c>
    </row>
    <row r="7" spans="1:15" hidden="1" x14ac:dyDescent="0.35">
      <c r="A7">
        <v>0</v>
      </c>
      <c r="B7" t="s">
        <v>668</v>
      </c>
      <c r="C7" t="s">
        <v>715</v>
      </c>
      <c r="D7">
        <v>0.6</v>
      </c>
      <c r="E7">
        <v>0.6</v>
      </c>
      <c r="F7">
        <v>0</v>
      </c>
      <c r="G7">
        <v>8633</v>
      </c>
      <c r="H7" t="s">
        <v>637</v>
      </c>
      <c r="I7">
        <v>1</v>
      </c>
      <c r="L7">
        <v>0</v>
      </c>
      <c r="M7" t="str">
        <f>CONCATENATE(Table3[[#This Row],[Spell ID]]," - ",Table3[[#This Row],[ItemID]])</f>
        <v>0 - 8633</v>
      </c>
      <c r="N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["0 - 8633"] ={"Leopard", 0, 8633, 0.6, 0.6, 0, "Saber", "removed"},</v>
      </c>
      <c r="O7" s="2" t="str">
        <f>CONCATENATE("https://www.wowhead.com/wotlk/item=",Table3[[#This Row],[ItemID]])</f>
        <v>https://www.wowhead.com/wotlk/item=8633</v>
      </c>
    </row>
    <row r="8" spans="1:15" hidden="1" x14ac:dyDescent="0.35">
      <c r="A8">
        <v>0</v>
      </c>
      <c r="B8" t="s">
        <v>669</v>
      </c>
      <c r="C8" t="s">
        <v>712</v>
      </c>
      <c r="D8">
        <v>1</v>
      </c>
      <c r="E8">
        <v>1</v>
      </c>
      <c r="F8">
        <v>0</v>
      </c>
      <c r="G8">
        <v>12351</v>
      </c>
      <c r="H8" t="s">
        <v>637</v>
      </c>
      <c r="J8">
        <v>1</v>
      </c>
      <c r="L8">
        <v>0</v>
      </c>
      <c r="M8" t="str">
        <f>CONCATENATE(Table3[[#This Row],[Spell ID]]," - ",Table3[[#This Row],[ItemID]])</f>
        <v>0 - 12351</v>
      </c>
      <c r="N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["0 - 12351"] ={"Arctic Wolf", 0, 12351, 1, 1, 0, "Wolf", "removed"},</v>
      </c>
      <c r="O8" s="2" t="str">
        <f>CONCATENATE("https://www.wowhead.com/wotlk/item=",Table3[[#This Row],[ItemID]])</f>
        <v>https://www.wowhead.com/wotlk/item=12351</v>
      </c>
    </row>
    <row r="9" spans="1:15" hidden="1" x14ac:dyDescent="0.35">
      <c r="A9">
        <v>0</v>
      </c>
      <c r="B9" t="s">
        <v>422</v>
      </c>
      <c r="C9" t="s">
        <v>711</v>
      </c>
      <c r="D9">
        <v>0.6</v>
      </c>
      <c r="E9">
        <v>0.6</v>
      </c>
      <c r="F9">
        <v>0</v>
      </c>
      <c r="G9">
        <v>13332</v>
      </c>
      <c r="H9" t="s">
        <v>604</v>
      </c>
      <c r="J9">
        <v>1</v>
      </c>
      <c r="L9">
        <v>0</v>
      </c>
      <c r="M9" t="str">
        <f>CONCATENATE(Table3[[#This Row],[Spell ID]]," - ",Table3[[#This Row],[ItemID]])</f>
        <v>0 - 13332</v>
      </c>
      <c r="N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["0 - 13332"] ={"Blue Skeletal Horse", 0, 13332, 0.6, 0.6, 0, "Horse", "Gold"},</v>
      </c>
      <c r="O9" s="2" t="str">
        <f>CONCATENATE("https://www.wowhead.com/wotlk/item=",Table3[[#This Row],[ItemID]])</f>
        <v>https://www.wowhead.com/wotlk/item=13332</v>
      </c>
    </row>
    <row r="10" spans="1:15" hidden="1" x14ac:dyDescent="0.35">
      <c r="A10">
        <v>0</v>
      </c>
      <c r="B10" t="s">
        <v>670</v>
      </c>
      <c r="C10" t="s">
        <v>711</v>
      </c>
      <c r="D10">
        <v>0.6</v>
      </c>
      <c r="E10">
        <v>0.6</v>
      </c>
      <c r="F10">
        <v>0</v>
      </c>
      <c r="G10">
        <v>16338</v>
      </c>
      <c r="H10" t="s">
        <v>637</v>
      </c>
      <c r="I10">
        <v>1</v>
      </c>
      <c r="L10">
        <v>0</v>
      </c>
      <c r="M10" t="str">
        <f>CONCATENATE(Table3[[#This Row],[Spell ID]]," - ",Table3[[#This Row],[ItemID]])</f>
        <v>0 - 16338</v>
      </c>
      <c r="N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["0 - 16338"] ={"Knight-Lieutenant's Steed", 0, 16338, 0.6, 0.6, 0, "Horse", "removed"},</v>
      </c>
      <c r="O10" s="2" t="str">
        <f>CONCATENATE("https://www.wowhead.com/wotlk/item=",Table3[[#This Row],[ItemID]])</f>
        <v>https://www.wowhead.com/wotlk/item=16338</v>
      </c>
    </row>
    <row r="11" spans="1:15" hidden="1" x14ac:dyDescent="0.35">
      <c r="A11">
        <v>0</v>
      </c>
      <c r="B11" t="s">
        <v>671</v>
      </c>
      <c r="C11" t="s">
        <v>711</v>
      </c>
      <c r="D11">
        <v>1</v>
      </c>
      <c r="E11">
        <v>1</v>
      </c>
      <c r="F11">
        <v>0</v>
      </c>
      <c r="G11">
        <v>16339</v>
      </c>
      <c r="H11" t="s">
        <v>637</v>
      </c>
      <c r="L11">
        <v>0</v>
      </c>
      <c r="M11" t="str">
        <f>CONCATENATE(Table3[[#This Row],[Spell ID]]," - ",Table3[[#This Row],[ItemID]])</f>
        <v>0 - 16339</v>
      </c>
      <c r="N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["0 - 16339"] ={"Commander's Steed", 0, 16339, 1, 1, 0, "Horse", "removed"},</v>
      </c>
      <c r="O11" s="2" t="str">
        <f>CONCATENATE("https://www.wowhead.com/wotlk/item=",Table3[[#This Row],[ItemID]])</f>
        <v>https://www.wowhead.com/wotlk/item=16339</v>
      </c>
    </row>
    <row r="12" spans="1:15" hidden="1" x14ac:dyDescent="0.35">
      <c r="A12">
        <v>0</v>
      </c>
      <c r="B12" t="s">
        <v>672</v>
      </c>
      <c r="C12" t="s">
        <v>712</v>
      </c>
      <c r="D12">
        <v>0.6</v>
      </c>
      <c r="E12">
        <v>0.6</v>
      </c>
      <c r="F12">
        <v>0</v>
      </c>
      <c r="G12">
        <v>16343</v>
      </c>
      <c r="H12" t="s">
        <v>637</v>
      </c>
      <c r="J12">
        <v>1</v>
      </c>
      <c r="L12">
        <v>0</v>
      </c>
      <c r="M12" t="str">
        <f>CONCATENATE(Table3[[#This Row],[Spell ID]]," - ",Table3[[#This Row],[ItemID]])</f>
        <v>0 - 16343</v>
      </c>
      <c r="N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["0 - 16343"] ={"Blood Guard's Mount", 0, 16343, 0.6, 0.6, 0, "Wolf", "removed"},</v>
      </c>
      <c r="O12" s="2" t="str">
        <f>CONCATENATE("https://www.wowhead.com/wotlk/item=",Table3[[#This Row],[ItemID]])</f>
        <v>https://www.wowhead.com/wotlk/item=16343</v>
      </c>
    </row>
    <row r="13" spans="1:15" hidden="1" x14ac:dyDescent="0.35">
      <c r="A13">
        <v>0</v>
      </c>
      <c r="B13" t="s">
        <v>673</v>
      </c>
      <c r="C13" t="s">
        <v>712</v>
      </c>
      <c r="D13">
        <v>0.6</v>
      </c>
      <c r="E13">
        <v>0.6</v>
      </c>
      <c r="F13">
        <v>0</v>
      </c>
      <c r="G13">
        <v>16344</v>
      </c>
      <c r="H13" t="s">
        <v>637</v>
      </c>
      <c r="J13">
        <v>1</v>
      </c>
      <c r="L13">
        <v>0</v>
      </c>
      <c r="M13" t="str">
        <f>CONCATENATE(Table3[[#This Row],[Spell ID]]," - ",Table3[[#This Row],[ItemID]])</f>
        <v>0 - 16344</v>
      </c>
      <c r="N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["0 - 16344"] ={"zzUNUSEDLieutenant General's Mount", 0, 16344, 0.6, 0.6, 0, "Wolf", "removed"},</v>
      </c>
      <c r="O13" s="2" t="str">
        <f>CONCATENATE("https://www.wowhead.com/wotlk/item=",Table3[[#This Row],[ItemID]])</f>
        <v>https://www.wowhead.com/wotlk/item=16344</v>
      </c>
    </row>
    <row r="14" spans="1:15" hidden="1" x14ac:dyDescent="0.35">
      <c r="A14">
        <v>0</v>
      </c>
      <c r="B14" t="s">
        <v>674</v>
      </c>
      <c r="C14" t="s">
        <v>718</v>
      </c>
      <c r="D14">
        <v>1</v>
      </c>
      <c r="E14">
        <v>1</v>
      </c>
      <c r="F14">
        <v>0</v>
      </c>
      <c r="G14">
        <v>20221</v>
      </c>
      <c r="H14" t="s">
        <v>637</v>
      </c>
      <c r="I14">
        <v>1</v>
      </c>
      <c r="J14">
        <v>1</v>
      </c>
      <c r="L14">
        <v>0</v>
      </c>
      <c r="M14" t="str">
        <f>CONCATENATE(Table3[[#This Row],[Spell ID]]," - ",Table3[[#This Row],[ItemID]])</f>
        <v>0 - 20221</v>
      </c>
      <c r="N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["0 - 20221"] ={"Fabled Steed", 0, 20221, 1, 1, 0, "Drake", "removed"},</v>
      </c>
      <c r="O14" s="2" t="str">
        <f>CONCATENATE("https://www.wowhead.com/wotlk/item=",Table3[[#This Row],[ItemID]])</f>
        <v>https://www.wowhead.com/wotlk/item=20221</v>
      </c>
    </row>
    <row r="15" spans="1:15" hidden="1" x14ac:dyDescent="0.35">
      <c r="A15">
        <v>0</v>
      </c>
      <c r="B15" t="s">
        <v>677</v>
      </c>
      <c r="C15" t="s">
        <v>714</v>
      </c>
      <c r="D15">
        <v>1</v>
      </c>
      <c r="E15">
        <v>1</v>
      </c>
      <c r="F15">
        <v>0</v>
      </c>
      <c r="G15">
        <v>27819</v>
      </c>
      <c r="H15" t="s">
        <v>637</v>
      </c>
      <c r="J15">
        <v>1</v>
      </c>
      <c r="L15">
        <v>0</v>
      </c>
      <c r="M15" t="str">
        <f>CONCATENATE(Table3[[#This Row],[Spell ID]]," - ",Table3[[#This Row],[ItemID]])</f>
        <v>0 - 27819</v>
      </c>
      <c r="N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["0 - 27819"] ={"Crazy Raptor 75", 0, 27819, 1, 1, 0, "Raptor", "removed"},</v>
      </c>
      <c r="O15" s="2" t="str">
        <f>CONCATENATE("https://www.wowhead.com/wotlk/item=",Table3[[#This Row],[ItemID]])</f>
        <v>https://www.wowhead.com/wotlk/item=27819</v>
      </c>
    </row>
    <row r="16" spans="1:15" hidden="1" x14ac:dyDescent="0.35">
      <c r="A16">
        <v>0</v>
      </c>
      <c r="B16" t="s">
        <v>678</v>
      </c>
      <c r="C16" t="s">
        <v>714</v>
      </c>
      <c r="D16">
        <v>1</v>
      </c>
      <c r="E16">
        <v>1</v>
      </c>
      <c r="F16">
        <v>0</v>
      </c>
      <c r="G16">
        <v>27853</v>
      </c>
      <c r="H16" t="s">
        <v>637</v>
      </c>
      <c r="J16">
        <v>1</v>
      </c>
      <c r="L16">
        <v>0</v>
      </c>
      <c r="M16" t="str">
        <f>CONCATENATE(Table3[[#This Row],[Spell ID]]," - ",Table3[[#This Row],[ItemID]])</f>
        <v>0 - 27853</v>
      </c>
      <c r="N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["0 - 27853"] ={"Crazy Raptor 150", 0, 27853, 1, 1, 0, "Raptor", "removed"},</v>
      </c>
      <c r="O16" s="2" t="str">
        <f>CONCATENATE("https://www.wowhead.com/wotlk/item=",Table3[[#This Row],[ItemID]])</f>
        <v>https://www.wowhead.com/wotlk/item=27853</v>
      </c>
    </row>
    <row r="17" spans="1:15" hidden="1" x14ac:dyDescent="0.35">
      <c r="A17">
        <v>0</v>
      </c>
      <c r="B17" t="s">
        <v>725</v>
      </c>
      <c r="C17" t="s">
        <v>726</v>
      </c>
      <c r="D17">
        <v>0.6</v>
      </c>
      <c r="E17">
        <v>0.6</v>
      </c>
      <c r="F17">
        <v>0</v>
      </c>
      <c r="G17">
        <v>28289</v>
      </c>
      <c r="H17" t="s">
        <v>637</v>
      </c>
      <c r="J17">
        <v>1</v>
      </c>
      <c r="L17">
        <v>0</v>
      </c>
      <c r="M17" t="str">
        <f>CONCATENATE(Table3[[#This Row],[Spell ID]]," - ",Table3[[#This Row],[ItemID]])</f>
        <v>0 - 28289</v>
      </c>
      <c r="N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["0 - 28289"] ={"Dargonhawk Whistle", 0, 28289, 0.6, 0.6, 0, "Unknown", "removed"},</v>
      </c>
      <c r="O17" s="2" t="str">
        <f>CONCATENATE("https://www.wowhead.com/wotlk/item=",Table3[[#This Row],[ItemID]])</f>
        <v>https://www.wowhead.com/wotlk/item=28289</v>
      </c>
    </row>
    <row r="18" spans="1:15" hidden="1" x14ac:dyDescent="0.35">
      <c r="A18">
        <v>0</v>
      </c>
      <c r="B18" t="s">
        <v>680</v>
      </c>
      <c r="C18" t="s">
        <v>728</v>
      </c>
      <c r="D18">
        <v>1</v>
      </c>
      <c r="E18">
        <v>1</v>
      </c>
      <c r="F18">
        <v>0</v>
      </c>
      <c r="G18">
        <v>29225</v>
      </c>
      <c r="H18" t="s">
        <v>637</v>
      </c>
      <c r="J18">
        <v>1</v>
      </c>
      <c r="L18">
        <v>0</v>
      </c>
      <c r="M18" t="str">
        <f>CONCATENATE(Table3[[#This Row],[Spell ID]]," - ",Table3[[#This Row],[ItemID]])</f>
        <v>0 - 29225</v>
      </c>
      <c r="N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["0 - 29225"] ={"zzoldSwift Warstrider", 0, 29225, 1, 1, 0, "Hawkstrider", "removed"},</v>
      </c>
      <c r="O18" s="2" t="str">
        <f>CONCATENATE("https://www.wowhead.com/wotlk/item=",Table3[[#This Row],[ItemID]])</f>
        <v>https://www.wowhead.com/wotlk/item=29225</v>
      </c>
    </row>
    <row r="19" spans="1:15" hidden="1" x14ac:dyDescent="0.35">
      <c r="A19">
        <v>0</v>
      </c>
      <c r="B19" t="s">
        <v>684</v>
      </c>
      <c r="C19" t="s">
        <v>735</v>
      </c>
      <c r="D19">
        <v>1</v>
      </c>
      <c r="E19">
        <v>1</v>
      </c>
      <c r="F19">
        <v>0</v>
      </c>
      <c r="G19">
        <v>38265</v>
      </c>
      <c r="H19" t="s">
        <v>637</v>
      </c>
      <c r="I19">
        <v>1</v>
      </c>
      <c r="J19">
        <v>1</v>
      </c>
      <c r="L19">
        <v>0</v>
      </c>
      <c r="M19" t="str">
        <f>CONCATENATE(Table3[[#This Row],[Spell ID]]," - ",Table3[[#This Row],[ItemID]])</f>
        <v>0 - 38265</v>
      </c>
      <c r="N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["0 - 38265"] ={"Black Warp Stalker", 0, 38265, 1, 1, 0, "Warp Stalker", "removed"},</v>
      </c>
      <c r="O19" s="2" t="str">
        <f>CONCATENATE("https://www.wowhead.com/wotlk/item=",Table3[[#This Row],[ItemID]])</f>
        <v>https://www.wowhead.com/wotlk/item=38265</v>
      </c>
    </row>
    <row r="20" spans="1:15" hidden="1" x14ac:dyDescent="0.35">
      <c r="A20">
        <v>0</v>
      </c>
      <c r="B20" t="s">
        <v>689</v>
      </c>
      <c r="C20" t="s">
        <v>723</v>
      </c>
      <c r="D20">
        <v>1.5</v>
      </c>
      <c r="E20">
        <v>1.5</v>
      </c>
      <c r="F20">
        <v>0</v>
      </c>
      <c r="G20">
        <v>44229</v>
      </c>
      <c r="H20" t="s">
        <v>688</v>
      </c>
      <c r="J20">
        <v>1</v>
      </c>
      <c r="L20">
        <v>0</v>
      </c>
      <c r="M20" t="str">
        <f>CONCATENATE(Table3[[#This Row],[Spell ID]]," - ",Table3[[#This Row],[ItemID]])</f>
        <v>0 - 44229</v>
      </c>
      <c r="N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["0 - 44229"] ={"Loaned Wind Rider Reins", 0, 44229, 1.5, 1.5, 0, "Wind Rider", "Quest"},</v>
      </c>
      <c r="O20" s="2" t="str">
        <f>CONCATENATE("https://www.wowhead.com/wotlk/item=",Table3[[#This Row],[ItemID]])</f>
        <v>https://www.wowhead.com/wotlk/item=44229</v>
      </c>
    </row>
    <row r="21" spans="1:15" hidden="1" x14ac:dyDescent="0.35">
      <c r="A21">
        <v>0</v>
      </c>
      <c r="B21" t="s">
        <v>695</v>
      </c>
      <c r="C21" t="s">
        <v>711</v>
      </c>
      <c r="D21">
        <v>0.6</v>
      </c>
      <c r="E21">
        <v>0.6</v>
      </c>
      <c r="F21">
        <v>0</v>
      </c>
      <c r="G21">
        <v>49289</v>
      </c>
      <c r="H21" t="s">
        <v>600</v>
      </c>
      <c r="I21">
        <v>1</v>
      </c>
      <c r="J21">
        <v>1</v>
      </c>
      <c r="L21">
        <v>0</v>
      </c>
      <c r="M21" t="str">
        <f>CONCATENATE(Table3[[#This Row],[Spell ID]]," - ",Table3[[#This Row],[ItemID]])</f>
        <v>0 - 49289</v>
      </c>
      <c r="N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["0 - 49289"] ={"Little White Stallion", 0, 49289, 0.6, 0.6, 0, "Horse", "Removed"},</v>
      </c>
      <c r="O21" s="2" t="str">
        <f>CONCATENATE("https://www.wowhead.com/wotlk/item=",Table3[[#This Row],[ItemID]])</f>
        <v>https://www.wowhead.com/wotlk/item=49289</v>
      </c>
    </row>
    <row r="22" spans="1:15" x14ac:dyDescent="0.35">
      <c r="A22">
        <v>458</v>
      </c>
      <c r="B22" t="s">
        <v>428</v>
      </c>
      <c r="C22" t="s">
        <v>711</v>
      </c>
      <c r="D22">
        <v>0.6</v>
      </c>
      <c r="E22">
        <v>0.6</v>
      </c>
      <c r="F22">
        <v>0</v>
      </c>
      <c r="G22">
        <v>5656</v>
      </c>
      <c r="H22" t="s">
        <v>758</v>
      </c>
      <c r="I22">
        <v>1</v>
      </c>
      <c r="K22">
        <v>0.1</v>
      </c>
      <c r="L22">
        <v>1</v>
      </c>
      <c r="M22" t="str">
        <f>CONCATENATE(Table3[[#This Row],[Spell ID]]," - ",Table3[[#This Row],[ItemID]])</f>
        <v>458 - 5656</v>
      </c>
      <c r="N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["458 - 5656"] ={"Brown Horse", 458, 5656, 0.6, 0.6, 0, "Horse", "Exaulted Stormwind"},</v>
      </c>
      <c r="O22" s="2" t="str">
        <f>CONCATENATE("https://www.wowhead.com/wotlk/item=",Table3[[#This Row],[ItemID]])</f>
        <v>https://www.wowhead.com/wotlk/item=5656</v>
      </c>
    </row>
    <row r="23" spans="1:15" x14ac:dyDescent="0.35">
      <c r="A23">
        <v>459</v>
      </c>
      <c r="B23" t="s">
        <v>465</v>
      </c>
      <c r="C23" t="s">
        <v>712</v>
      </c>
      <c r="D23">
        <v>0.6</v>
      </c>
      <c r="E23">
        <v>0.6</v>
      </c>
      <c r="F23">
        <v>0</v>
      </c>
      <c r="G23">
        <v>1134</v>
      </c>
      <c r="H23" t="s">
        <v>600</v>
      </c>
      <c r="J23">
        <v>1</v>
      </c>
      <c r="L23">
        <v>1</v>
      </c>
      <c r="M23" t="str">
        <f>CONCATENATE(Table3[[#This Row],[Spell ID]]," - ",Table3[[#This Row],[ItemID]])</f>
        <v>459 - 1134</v>
      </c>
      <c r="N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["459 - 1134"] ={"Gray Wolf", 459, 1134, 0.6, 0.6, 0, "Wolf", "Removed"},</v>
      </c>
      <c r="O23" s="2" t="str">
        <f>CONCATENATE("https://www.wowhead.com/wotlk/item=",Table3[[#This Row],[ItemID]])</f>
        <v>https://www.wowhead.com/wotlk/item=1134</v>
      </c>
    </row>
    <row r="24" spans="1:15" x14ac:dyDescent="0.35">
      <c r="A24">
        <v>468</v>
      </c>
      <c r="B24" t="s">
        <v>587</v>
      </c>
      <c r="C24" t="s">
        <v>711</v>
      </c>
      <c r="D24">
        <v>0.6</v>
      </c>
      <c r="E24">
        <v>0.6</v>
      </c>
      <c r="F24">
        <v>0</v>
      </c>
      <c r="G24">
        <v>2415</v>
      </c>
      <c r="H24" t="s">
        <v>637</v>
      </c>
      <c r="I24">
        <v>1</v>
      </c>
      <c r="L24">
        <v>1</v>
      </c>
      <c r="M24" t="str">
        <f>CONCATENATE(Table3[[#This Row],[Spell ID]]," - ",Table3[[#This Row],[ItemID]])</f>
        <v>468 - 2415</v>
      </c>
      <c r="N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["468 - 2415"] ={"White Stallion", 468, 2415, 0.6, 0.6, 0, "Horse", "removed"},</v>
      </c>
      <c r="O24" s="2" t="str">
        <f>CONCATENATE("https://www.wowhead.com/wotlk/item=",Table3[[#This Row],[ItemID]])</f>
        <v>https://www.wowhead.com/wotlk/item=2415</v>
      </c>
    </row>
    <row r="25" spans="1:15" x14ac:dyDescent="0.35">
      <c r="A25">
        <v>470</v>
      </c>
      <c r="B25" t="s">
        <v>407</v>
      </c>
      <c r="C25" t="s">
        <v>711</v>
      </c>
      <c r="D25">
        <v>0.6</v>
      </c>
      <c r="E25">
        <v>0.6</v>
      </c>
      <c r="F25">
        <v>0</v>
      </c>
      <c r="G25">
        <v>2411</v>
      </c>
      <c r="H25" t="s">
        <v>758</v>
      </c>
      <c r="I25">
        <v>1</v>
      </c>
      <c r="K25">
        <v>0.1</v>
      </c>
      <c r="L25">
        <v>1</v>
      </c>
      <c r="M25" t="str">
        <f>CONCATENATE(Table3[[#This Row],[Spell ID]]," - ",Table3[[#This Row],[ItemID]])</f>
        <v>470 - 2411</v>
      </c>
      <c r="N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["470 - 2411"] ={"Black Stallion", 470, 2411, 0.6, 0.6, 0, "Horse", "Exaulted Stormwind"},</v>
      </c>
      <c r="O25" s="2" t="str">
        <f>CONCATENATE("https://www.wowhead.com/wotlk/item=",Table3[[#This Row],[ItemID]])</f>
        <v>https://www.wowhead.com/wotlk/item=2411</v>
      </c>
    </row>
    <row r="26" spans="1:15" x14ac:dyDescent="0.35">
      <c r="A26">
        <v>471</v>
      </c>
      <c r="B26" t="s">
        <v>494</v>
      </c>
      <c r="C26" t="s">
        <v>711</v>
      </c>
      <c r="D26">
        <v>0.6</v>
      </c>
      <c r="E26">
        <v>0.6</v>
      </c>
      <c r="F26">
        <v>0</v>
      </c>
      <c r="G26">
        <v>2413</v>
      </c>
      <c r="H26" t="s">
        <v>637</v>
      </c>
      <c r="I26">
        <v>1</v>
      </c>
      <c r="L26">
        <v>1</v>
      </c>
      <c r="M26" t="str">
        <f>CONCATENATE(Table3[[#This Row],[Spell ID]]," - ",Table3[[#This Row],[ItemID]])</f>
        <v>471 - 2413</v>
      </c>
      <c r="N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["471 - 2413"] ={"Palamino", 471, 2413, 0.6, 0.6, 0, "Horse", "removed"},</v>
      </c>
      <c r="O26" s="2" t="str">
        <f>CONCATENATE("https://www.wowhead.com/wotlk/item=",Table3[[#This Row],[ItemID]])</f>
        <v>https://www.wowhead.com/wotlk/item=2413</v>
      </c>
    </row>
    <row r="27" spans="1:15" x14ac:dyDescent="0.35">
      <c r="A27">
        <v>472</v>
      </c>
      <c r="B27" t="s">
        <v>496</v>
      </c>
      <c r="C27" t="s">
        <v>711</v>
      </c>
      <c r="D27">
        <v>0.6</v>
      </c>
      <c r="E27">
        <v>0.6</v>
      </c>
      <c r="F27">
        <v>0</v>
      </c>
      <c r="G27">
        <v>2414</v>
      </c>
      <c r="H27" t="s">
        <v>758</v>
      </c>
      <c r="I27">
        <v>1</v>
      </c>
      <c r="K27">
        <v>0.1</v>
      </c>
      <c r="L27">
        <v>1</v>
      </c>
      <c r="M27" t="str">
        <f>CONCATENATE(Table3[[#This Row],[Spell ID]]," - ",Table3[[#This Row],[ItemID]])</f>
        <v>472 - 2414</v>
      </c>
      <c r="N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["472 - 2414"] ={"Pinto", 472, 2414, 0.6, 0.6, 0, "Horse", "Exaulted Stormwind"},</v>
      </c>
      <c r="O27" s="2" t="str">
        <f>CONCATENATE("https://www.wowhead.com/wotlk/item=",Table3[[#This Row],[ItemID]])</f>
        <v>https://www.wowhead.com/wotlk/item=2414</v>
      </c>
    </row>
    <row r="28" spans="1:15" x14ac:dyDescent="0.35">
      <c r="A28">
        <v>578</v>
      </c>
      <c r="B28" t="s">
        <v>417</v>
      </c>
      <c r="C28" t="s">
        <v>712</v>
      </c>
      <c r="D28">
        <v>0.6</v>
      </c>
      <c r="E28">
        <v>0.6</v>
      </c>
      <c r="F28">
        <v>0</v>
      </c>
      <c r="G28">
        <v>1041</v>
      </c>
      <c r="H28" t="s">
        <v>600</v>
      </c>
      <c r="J28">
        <v>1</v>
      </c>
      <c r="L28">
        <v>1</v>
      </c>
      <c r="M28" t="str">
        <f>CONCATENATE(Table3[[#This Row],[Spell ID]]," - ",Table3[[#This Row],[ItemID]])</f>
        <v>578 - 1041</v>
      </c>
      <c r="N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["578 - 1041"] ={"Black Wolf", 578, 1041, 0.6, 0.6, 0, "Wolf", "Removed"},</v>
      </c>
      <c r="O28" s="2" t="str">
        <f>CONCATENATE("https://www.wowhead.com/wotlk/item=",Table3[[#This Row],[ItemID]])</f>
        <v>https://www.wowhead.com/wotlk/item=1041</v>
      </c>
    </row>
    <row r="29" spans="1:15" x14ac:dyDescent="0.35">
      <c r="A29">
        <v>579</v>
      </c>
      <c r="B29" t="s">
        <v>510</v>
      </c>
      <c r="C29" t="s">
        <v>712</v>
      </c>
      <c r="D29">
        <v>1</v>
      </c>
      <c r="E29">
        <v>1</v>
      </c>
      <c r="F29">
        <v>0</v>
      </c>
      <c r="G29">
        <v>5663</v>
      </c>
      <c r="H29" t="s">
        <v>637</v>
      </c>
      <c r="J29">
        <v>1</v>
      </c>
      <c r="L29">
        <v>1</v>
      </c>
      <c r="M29" t="str">
        <f>CONCATENATE(Table3[[#This Row],[Spell ID]]," - ",Table3[[#This Row],[ItemID]])</f>
        <v>579 - 5663</v>
      </c>
      <c r="N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["579 - 5663"] ={"Red Wolf", 579, 5663, 1, 1, 0, "Wolf", "removed"},</v>
      </c>
      <c r="O29" s="2" t="str">
        <f>CONCATENATE("https://www.wowhead.com/wotlk/item=",Table3[[#This Row],[ItemID]])</f>
        <v>https://www.wowhead.com/wotlk/item=5663</v>
      </c>
    </row>
    <row r="30" spans="1:15" x14ac:dyDescent="0.35">
      <c r="A30">
        <v>580</v>
      </c>
      <c r="B30" t="s">
        <v>573</v>
      </c>
      <c r="C30" t="s">
        <v>712</v>
      </c>
      <c r="D30">
        <v>0.6</v>
      </c>
      <c r="E30">
        <v>0.6</v>
      </c>
      <c r="F30">
        <v>0</v>
      </c>
      <c r="G30">
        <v>1132</v>
      </c>
      <c r="H30" t="s">
        <v>604</v>
      </c>
      <c r="J30">
        <v>1</v>
      </c>
      <c r="L30">
        <v>1</v>
      </c>
      <c r="M30" t="str">
        <f>CONCATENATE(Table3[[#This Row],[Spell ID]]," - ",Table3[[#This Row],[ItemID]])</f>
        <v>580 - 1132</v>
      </c>
      <c r="N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["580 - 1132"] ={"Timber Wolf", 580, 1132, 0.6, 0.6, 0, "Wolf", "Gold"},</v>
      </c>
      <c r="O30" s="2" t="str">
        <f>CONCATENATE("https://www.wowhead.com/wotlk/item=",Table3[[#This Row],[ItemID]])</f>
        <v>https://www.wowhead.com/wotlk/item=1132</v>
      </c>
    </row>
    <row r="31" spans="1:15" x14ac:dyDescent="0.35">
      <c r="A31">
        <v>581</v>
      </c>
      <c r="B31" t="s">
        <v>589</v>
      </c>
      <c r="C31" t="s">
        <v>712</v>
      </c>
      <c r="D31">
        <v>0.6</v>
      </c>
      <c r="E31">
        <v>0.6</v>
      </c>
      <c r="F31">
        <v>0</v>
      </c>
      <c r="G31">
        <v>1133</v>
      </c>
      <c r="H31" t="s">
        <v>637</v>
      </c>
      <c r="J31">
        <v>1</v>
      </c>
      <c r="L31">
        <v>1</v>
      </c>
      <c r="M31" t="str">
        <f>CONCATENATE(Table3[[#This Row],[Spell ID]]," - ",Table3[[#This Row],[ItemID]])</f>
        <v>581 - 1133</v>
      </c>
      <c r="N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["581 - 1133"] ={"Winter Wolf", 581, 1133, 0.6, 0.6, 0, "Wolf", "removed"},</v>
      </c>
      <c r="O31" s="2" t="str">
        <f>CONCATENATE("https://www.wowhead.com/wotlk/item=",Table3[[#This Row],[ItemID]])</f>
        <v>https://www.wowhead.com/wotlk/item=1133</v>
      </c>
    </row>
    <row r="32" spans="1:15" x14ac:dyDescent="0.35">
      <c r="A32">
        <v>3363</v>
      </c>
      <c r="B32" t="s">
        <v>353</v>
      </c>
      <c r="C32" t="s">
        <v>353</v>
      </c>
      <c r="D32">
        <v>3.1</v>
      </c>
      <c r="E32">
        <v>3.1</v>
      </c>
      <c r="F32">
        <v>0</v>
      </c>
      <c r="G32">
        <v>21736</v>
      </c>
      <c r="H32" t="s">
        <v>637</v>
      </c>
      <c r="I32">
        <v>1</v>
      </c>
      <c r="J32">
        <v>1</v>
      </c>
      <c r="L32">
        <v>1</v>
      </c>
      <c r="M32" t="str">
        <f>CONCATENATE(Table3[[#This Row],[Spell ID]]," - ",Table3[[#This Row],[ItemID]])</f>
        <v>3363 - 21736</v>
      </c>
      <c r="N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["3363 - 21736"] ={"Nether Drake", 3363, 21736, 3.1, 3.1, 0, "Nether Drake", "removed"},</v>
      </c>
      <c r="O32" s="2" t="str">
        <f>CONCATENATE("https://www.wowhead.com/wotlk/item=",Table3[[#This Row],[ItemID]])</f>
        <v>https://www.wowhead.com/wotlk/item=21736</v>
      </c>
    </row>
    <row r="33" spans="1:15" x14ac:dyDescent="0.35">
      <c r="A33">
        <v>5784</v>
      </c>
      <c r="B33" t="s">
        <v>451</v>
      </c>
      <c r="C33" t="s">
        <v>630</v>
      </c>
      <c r="D33">
        <v>0.6</v>
      </c>
      <c r="E33">
        <v>0.6</v>
      </c>
      <c r="F33">
        <v>0</v>
      </c>
      <c r="G33">
        <v>0</v>
      </c>
      <c r="H33" t="s">
        <v>630</v>
      </c>
      <c r="I33">
        <v>1</v>
      </c>
      <c r="J33">
        <v>1</v>
      </c>
      <c r="L33">
        <v>1</v>
      </c>
      <c r="M33" t="str">
        <f>CONCATENATE(Table3[[#This Row],[Spell ID]]," - ",Table3[[#This Row],[ItemID]])</f>
        <v>5784 - 0</v>
      </c>
      <c r="N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["5784 - 0"] ={"Felsteed", 5784, 0, 0.6, 0.6, 0, "Warlock", "Warlock"},</v>
      </c>
      <c r="O33" s="2" t="str">
        <f>CONCATENATE("https://www.wowhead.com/wotlk/item=",Table3[[#This Row],[ItemID]])</f>
        <v>https://www.wowhead.com/wotlk/item=0</v>
      </c>
    </row>
    <row r="34" spans="1:15" x14ac:dyDescent="0.35">
      <c r="A34">
        <v>6648</v>
      </c>
      <c r="B34" t="s">
        <v>437</v>
      </c>
      <c r="C34" t="s">
        <v>711</v>
      </c>
      <c r="D34">
        <v>0.6</v>
      </c>
      <c r="E34">
        <v>0.6</v>
      </c>
      <c r="F34">
        <v>0</v>
      </c>
      <c r="G34">
        <v>5655</v>
      </c>
      <c r="H34" t="s">
        <v>758</v>
      </c>
      <c r="I34">
        <v>1</v>
      </c>
      <c r="K34">
        <v>0.1</v>
      </c>
      <c r="L34">
        <v>1</v>
      </c>
      <c r="M34" t="str">
        <f>CONCATENATE(Table3[[#This Row],[Spell ID]]," - ",Table3[[#This Row],[ItemID]])</f>
        <v>6648 - 5655</v>
      </c>
      <c r="N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["6648 - 5655"] ={"Chestnut Mare", 6648, 5655, 0.6, 0.6, 0, "Horse", "Exaulted Stormwind"},</v>
      </c>
      <c r="O34" s="2" t="str">
        <f>CONCATENATE("https://www.wowhead.com/wotlk/item=",Table3[[#This Row],[ItemID]])</f>
        <v>https://www.wowhead.com/wotlk/item=5655</v>
      </c>
    </row>
    <row r="35" spans="1:15" x14ac:dyDescent="0.35">
      <c r="A35">
        <v>6653</v>
      </c>
      <c r="B35" t="s">
        <v>447</v>
      </c>
      <c r="C35" t="s">
        <v>712</v>
      </c>
      <c r="D35">
        <v>0.6</v>
      </c>
      <c r="E35">
        <v>0.6</v>
      </c>
      <c r="F35">
        <v>0</v>
      </c>
      <c r="G35">
        <v>5665</v>
      </c>
      <c r="H35" t="s">
        <v>604</v>
      </c>
      <c r="J35">
        <v>1</v>
      </c>
      <c r="L35">
        <v>1</v>
      </c>
      <c r="M35" t="str">
        <f>CONCATENATE(Table3[[#This Row],[Spell ID]]," - ",Table3[[#This Row],[ItemID]])</f>
        <v>6653 - 5665</v>
      </c>
      <c r="N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["6653 - 5665"] ={"Dire Wolf", 6653, 5665, 0.6, 0.6, 0, "Wolf", "Gold"},</v>
      </c>
      <c r="O35" s="2" t="str">
        <f>CONCATENATE("https://www.wowhead.com/wotlk/item=",Table3[[#This Row],[ItemID]])</f>
        <v>https://www.wowhead.com/wotlk/item=5665</v>
      </c>
    </row>
    <row r="36" spans="1:15" x14ac:dyDescent="0.35">
      <c r="A36">
        <v>6654</v>
      </c>
      <c r="B36" t="s">
        <v>433</v>
      </c>
      <c r="C36" t="s">
        <v>712</v>
      </c>
      <c r="D36">
        <v>0.6</v>
      </c>
      <c r="E36">
        <v>0.6</v>
      </c>
      <c r="F36">
        <v>0</v>
      </c>
      <c r="G36">
        <v>5668</v>
      </c>
      <c r="H36" t="s">
        <v>604</v>
      </c>
      <c r="J36">
        <v>1</v>
      </c>
      <c r="L36">
        <v>1</v>
      </c>
      <c r="M36" t="str">
        <f>CONCATENATE(Table3[[#This Row],[Spell ID]]," - ",Table3[[#This Row],[ItemID]])</f>
        <v>6654 - 5668</v>
      </c>
      <c r="N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["6654 - 5668"] ={"Brown Wolf", 6654, 5668, 0.6, 0.6, 0, "Wolf", "Gold"},</v>
      </c>
      <c r="O36" s="2" t="str">
        <f>CONCATENATE("https://www.wowhead.com/wotlk/item=",Table3[[#This Row],[ItemID]])</f>
        <v>https://www.wowhead.com/wotlk/item=5668</v>
      </c>
    </row>
    <row r="37" spans="1:15" x14ac:dyDescent="0.35">
      <c r="A37">
        <v>6777</v>
      </c>
      <c r="B37" t="s">
        <v>464</v>
      </c>
      <c r="C37" t="s">
        <v>713</v>
      </c>
      <c r="D37">
        <v>0.6</v>
      </c>
      <c r="E37">
        <v>0.6</v>
      </c>
      <c r="F37">
        <v>0</v>
      </c>
      <c r="G37">
        <v>5864</v>
      </c>
      <c r="H37" t="s">
        <v>757</v>
      </c>
      <c r="I37">
        <v>1</v>
      </c>
      <c r="K37">
        <v>0.1</v>
      </c>
      <c r="L37">
        <v>1</v>
      </c>
      <c r="M37" t="str">
        <f>CONCATENATE(Table3[[#This Row],[Spell ID]]," - ",Table3[[#This Row],[ItemID]])</f>
        <v>6777 - 5864</v>
      </c>
      <c r="N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["6777 - 5864"] ={"Gray Ram", 6777, 5864, 0.6, 0.6, 0, "Ram", "Exaulted IronForge"},</v>
      </c>
      <c r="O37" s="2" t="str">
        <f>CONCATENATE("https://www.wowhead.com/wotlk/item=",Table3[[#This Row],[ItemID]])</f>
        <v>https://www.wowhead.com/wotlk/item=5864</v>
      </c>
    </row>
    <row r="38" spans="1:15" x14ac:dyDescent="0.35">
      <c r="A38">
        <v>6896</v>
      </c>
      <c r="B38" t="s">
        <v>405</v>
      </c>
      <c r="C38" t="s">
        <v>713</v>
      </c>
      <c r="D38">
        <v>0.6</v>
      </c>
      <c r="E38">
        <v>0.6</v>
      </c>
      <c r="F38">
        <v>0</v>
      </c>
      <c r="G38">
        <v>5874</v>
      </c>
      <c r="H38" t="s">
        <v>600</v>
      </c>
      <c r="I38">
        <v>1</v>
      </c>
      <c r="L38">
        <v>1</v>
      </c>
      <c r="M38" t="str">
        <f>CONCATENATE(Table3[[#This Row],[Spell ID]]," - ",Table3[[#This Row],[ItemID]])</f>
        <v>6896 - 5874</v>
      </c>
      <c r="N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["6896 - 5874"] ={"Black Ram", 6896, 5874, 0.6, 0.6, 0, "Ram", "Removed"},</v>
      </c>
      <c r="O38" s="2" t="str">
        <f>CONCATENATE("https://www.wowhead.com/wotlk/item=",Table3[[#This Row],[ItemID]])</f>
        <v>https://www.wowhead.com/wotlk/item=5874</v>
      </c>
    </row>
    <row r="39" spans="1:15" x14ac:dyDescent="0.35">
      <c r="A39">
        <v>6897</v>
      </c>
      <c r="B39" t="s">
        <v>421</v>
      </c>
      <c r="C39" t="s">
        <v>713</v>
      </c>
      <c r="D39">
        <v>0.6</v>
      </c>
      <c r="E39">
        <v>0.6</v>
      </c>
      <c r="F39">
        <v>0</v>
      </c>
      <c r="G39">
        <v>5875</v>
      </c>
      <c r="H39" t="s">
        <v>600</v>
      </c>
      <c r="I39">
        <v>1</v>
      </c>
      <c r="L39">
        <v>1</v>
      </c>
      <c r="M39" t="str">
        <f>CONCATENATE(Table3[[#This Row],[Spell ID]]," - ",Table3[[#This Row],[ItemID]])</f>
        <v>6897 - 5875</v>
      </c>
      <c r="N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["6897 - 5875"] ={"Blue Ram", 6897, 5875, 0.6, 0.6, 0, "Ram", "Removed"},</v>
      </c>
      <c r="O39" s="2" t="str">
        <f>CONCATENATE("https://www.wowhead.com/wotlk/item=",Table3[[#This Row],[ItemID]])</f>
        <v>https://www.wowhead.com/wotlk/item=5875</v>
      </c>
    </row>
    <row r="40" spans="1:15" x14ac:dyDescent="0.35">
      <c r="A40">
        <v>6898</v>
      </c>
      <c r="B40" t="s">
        <v>584</v>
      </c>
      <c r="C40" t="s">
        <v>713</v>
      </c>
      <c r="D40">
        <v>0.6</v>
      </c>
      <c r="E40">
        <v>0.6</v>
      </c>
      <c r="F40">
        <v>0</v>
      </c>
      <c r="G40">
        <v>5873</v>
      </c>
      <c r="H40" t="s">
        <v>757</v>
      </c>
      <c r="I40">
        <v>1</v>
      </c>
      <c r="K40">
        <v>0.1</v>
      </c>
      <c r="L40">
        <v>1</v>
      </c>
      <c r="M40" t="str">
        <f>CONCATENATE(Table3[[#This Row],[Spell ID]]," - ",Table3[[#This Row],[ItemID]])</f>
        <v>6898 - 5873</v>
      </c>
      <c r="N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["6898 - 5873"] ={"White Ram", 6898, 5873, 0.6, 0.6, 0, "Ram", "Exaulted IronForge"},</v>
      </c>
      <c r="O40" s="2" t="str">
        <f>CONCATENATE("https://www.wowhead.com/wotlk/item=",Table3[[#This Row],[ItemID]])</f>
        <v>https://www.wowhead.com/wotlk/item=5873</v>
      </c>
    </row>
    <row r="41" spans="1:15" x14ac:dyDescent="0.35">
      <c r="A41">
        <v>6899</v>
      </c>
      <c r="B41" t="s">
        <v>431</v>
      </c>
      <c r="C41" t="s">
        <v>713</v>
      </c>
      <c r="D41">
        <v>0.6</v>
      </c>
      <c r="E41">
        <v>0.6</v>
      </c>
      <c r="F41">
        <v>0</v>
      </c>
      <c r="G41">
        <v>5872</v>
      </c>
      <c r="H41" t="s">
        <v>757</v>
      </c>
      <c r="I41">
        <v>1</v>
      </c>
      <c r="K41">
        <v>0.1</v>
      </c>
      <c r="L41">
        <v>1</v>
      </c>
      <c r="M41" t="str">
        <f>CONCATENATE(Table3[[#This Row],[Spell ID]]," - ",Table3[[#This Row],[ItemID]])</f>
        <v>6899 - 5872</v>
      </c>
      <c r="N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["6899 - 5872"] ={"Brown Ram", 6899, 5872, 0.6, 0.6, 0, "Ram", "Exaulted IronForge"},</v>
      </c>
      <c r="O41" s="2" t="str">
        <f>CONCATENATE("https://www.wowhead.com/wotlk/item=",Table3[[#This Row],[ItemID]])</f>
        <v>https://www.wowhead.com/wotlk/item=5872</v>
      </c>
    </row>
    <row r="42" spans="1:15" x14ac:dyDescent="0.35">
      <c r="A42">
        <v>8394</v>
      </c>
      <c r="B42" t="s">
        <v>523</v>
      </c>
      <c r="C42" t="s">
        <v>715</v>
      </c>
      <c r="D42">
        <v>0.6</v>
      </c>
      <c r="E42">
        <v>0.6</v>
      </c>
      <c r="F42">
        <v>0</v>
      </c>
      <c r="G42">
        <v>8631</v>
      </c>
      <c r="H42" t="s">
        <v>747</v>
      </c>
      <c r="I42">
        <v>1</v>
      </c>
      <c r="K42">
        <v>0.1</v>
      </c>
      <c r="L42">
        <v>1</v>
      </c>
      <c r="M42" t="str">
        <f>CONCATENATE(Table3[[#This Row],[Spell ID]]," - ",Table3[[#This Row],[ItemID]])</f>
        <v>8394 - 8631</v>
      </c>
      <c r="N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["8394 - 8631"] ={"Striped Frostsaber", 8394, 8631, 0.6, 0.6, 0, "Saber", "Exaulted Darnasses"},</v>
      </c>
      <c r="O42" s="2" t="str">
        <f>CONCATENATE("https://www.wowhead.com/wotlk/item=",Table3[[#This Row],[ItemID]])</f>
        <v>https://www.wowhead.com/wotlk/item=8631</v>
      </c>
    </row>
    <row r="43" spans="1:15" x14ac:dyDescent="0.35">
      <c r="A43">
        <v>8395</v>
      </c>
      <c r="B43" t="s">
        <v>449</v>
      </c>
      <c r="C43" t="s">
        <v>714</v>
      </c>
      <c r="D43">
        <v>0.6</v>
      </c>
      <c r="E43">
        <v>0.6</v>
      </c>
      <c r="F43">
        <v>0</v>
      </c>
      <c r="G43">
        <v>8588</v>
      </c>
      <c r="H43" t="s">
        <v>604</v>
      </c>
      <c r="J43">
        <v>1</v>
      </c>
      <c r="L43">
        <v>1</v>
      </c>
      <c r="M43" t="str">
        <f>CONCATENATE(Table3[[#This Row],[Spell ID]]," - ",Table3[[#This Row],[ItemID]])</f>
        <v>8395 - 8588</v>
      </c>
      <c r="N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["8395 - 8588"] ={"Emerald Raptor", 8395, 8588, 0.6, 0.6, 0, "Raptor", "Gold"},</v>
      </c>
      <c r="O43" s="2" t="str">
        <f>CONCATENATE("https://www.wowhead.com/wotlk/item=",Table3[[#This Row],[ItemID]])</f>
        <v>https://www.wowhead.com/wotlk/item=8588</v>
      </c>
    </row>
    <row r="44" spans="1:15" x14ac:dyDescent="0.35">
      <c r="A44">
        <v>8595</v>
      </c>
      <c r="B44" t="s">
        <v>419</v>
      </c>
      <c r="C44" t="s">
        <v>707</v>
      </c>
      <c r="D44">
        <v>1</v>
      </c>
      <c r="E44">
        <v>1</v>
      </c>
      <c r="F44">
        <v>0</v>
      </c>
      <c r="G44">
        <v>28025</v>
      </c>
      <c r="H44" t="s">
        <v>637</v>
      </c>
      <c r="I44">
        <v>1</v>
      </c>
      <c r="L44">
        <v>1</v>
      </c>
      <c r="M44" t="str">
        <f>CONCATENATE(Table3[[#This Row],[Spell ID]]," - ",Table3[[#This Row],[ItemID]])</f>
        <v>8595 - 28025</v>
      </c>
      <c r="N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["8595 - 28025"] ={"Blue Mechanostrider", 8595, 28025, 1, 1, 0, "Mechanostrider", "removed"},</v>
      </c>
      <c r="O44" s="2" t="str">
        <f>CONCATENATE("https://www.wowhead.com/wotlk/item=",Table3[[#This Row],[ItemID]])</f>
        <v>https://www.wowhead.com/wotlk/item=28025</v>
      </c>
    </row>
    <row r="45" spans="1:15" x14ac:dyDescent="0.35">
      <c r="A45">
        <v>8980</v>
      </c>
      <c r="B45" t="s">
        <v>516</v>
      </c>
      <c r="C45" t="s">
        <v>711</v>
      </c>
      <c r="D45">
        <v>0.6</v>
      </c>
      <c r="E45">
        <v>0.6</v>
      </c>
      <c r="F45">
        <v>0</v>
      </c>
      <c r="G45">
        <v>8583</v>
      </c>
      <c r="H45" t="s">
        <v>637</v>
      </c>
      <c r="J45">
        <v>1</v>
      </c>
      <c r="L45">
        <v>1</v>
      </c>
      <c r="M45" t="str">
        <f>CONCATENATE(Table3[[#This Row],[Spell ID]]," - ",Table3[[#This Row],[ItemID]])</f>
        <v>8980 - 8583</v>
      </c>
      <c r="N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["8980 - 8583"] ={"Skeletal Horse", 8980, 8583, 0.6, 0.6, 0, "Horse", "removed"},</v>
      </c>
      <c r="O45" s="2" t="str">
        <f>CONCATENATE("https://www.wowhead.com/wotlk/item=",Table3[[#This Row],[ItemID]])</f>
        <v>https://www.wowhead.com/wotlk/item=8583</v>
      </c>
    </row>
    <row r="46" spans="1:15" x14ac:dyDescent="0.35">
      <c r="A46">
        <v>10789</v>
      </c>
      <c r="B46" t="s">
        <v>518</v>
      </c>
      <c r="C46" t="s">
        <v>715</v>
      </c>
      <c r="D46">
        <v>0.6</v>
      </c>
      <c r="E46">
        <v>0.6</v>
      </c>
      <c r="F46">
        <v>0</v>
      </c>
      <c r="G46">
        <v>8632</v>
      </c>
      <c r="H46" t="s">
        <v>747</v>
      </c>
      <c r="I46">
        <v>1</v>
      </c>
      <c r="K46">
        <v>0.1</v>
      </c>
      <c r="L46">
        <v>1</v>
      </c>
      <c r="M46" t="str">
        <f>CONCATENATE(Table3[[#This Row],[Spell ID]]," - ",Table3[[#This Row],[ItemID]])</f>
        <v>10789 - 8632</v>
      </c>
      <c r="N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["10789 - 8632"] ={"Spotted Frostsaber", 10789, 8632, 0.6, 0.6, 0, "Saber", "Exaulted Darnasses"},</v>
      </c>
      <c r="O46" s="2" t="str">
        <f>CONCATENATE("https://www.wowhead.com/wotlk/item=",Table3[[#This Row],[ItemID]])</f>
        <v>https://www.wowhead.com/wotlk/item=8632</v>
      </c>
    </row>
    <row r="47" spans="1:15" x14ac:dyDescent="0.35">
      <c r="A47">
        <v>10793</v>
      </c>
      <c r="B47" t="s">
        <v>524</v>
      </c>
      <c r="C47" t="s">
        <v>715</v>
      </c>
      <c r="D47">
        <v>0.6</v>
      </c>
      <c r="E47">
        <v>0.6</v>
      </c>
      <c r="F47">
        <v>0</v>
      </c>
      <c r="G47">
        <v>8629</v>
      </c>
      <c r="H47" t="s">
        <v>747</v>
      </c>
      <c r="I47">
        <v>1</v>
      </c>
      <c r="K47">
        <v>0.1</v>
      </c>
      <c r="L47">
        <v>1</v>
      </c>
      <c r="M47" t="str">
        <f>CONCATENATE(Table3[[#This Row],[Spell ID]]," - ",Table3[[#This Row],[ItemID]])</f>
        <v>10793 - 8629</v>
      </c>
      <c r="N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["10793 - 8629"] ={"Striped Nightsaber", 10793, 8629, 0.6, 0.6, 0, "Saber", "Exaulted Darnasses"},</v>
      </c>
      <c r="O47" s="2" t="str">
        <f>CONCATENATE("https://www.wowhead.com/wotlk/item=",Table3[[#This Row],[ItemID]])</f>
        <v>https://www.wowhead.com/wotlk/item=8629</v>
      </c>
    </row>
    <row r="48" spans="1:15" x14ac:dyDescent="0.35">
      <c r="A48">
        <v>10795</v>
      </c>
      <c r="B48" t="s">
        <v>485</v>
      </c>
      <c r="C48" t="s">
        <v>714</v>
      </c>
      <c r="D48">
        <v>0.6</v>
      </c>
      <c r="E48">
        <v>0.6</v>
      </c>
      <c r="F48">
        <v>0</v>
      </c>
      <c r="G48">
        <v>49288</v>
      </c>
      <c r="H48" t="s">
        <v>644</v>
      </c>
      <c r="I48">
        <v>1</v>
      </c>
      <c r="J48">
        <v>1</v>
      </c>
      <c r="L48">
        <v>1</v>
      </c>
      <c r="M48" t="str">
        <f>CONCATENATE(Table3[[#This Row],[Spell ID]]," - ",Table3[[#This Row],[ItemID]])</f>
        <v>10795 - 49288</v>
      </c>
      <c r="N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["10795 - 49288"] ={"Ivory Raptor", 10795, 49288, 0.6, 0.6, 0, "Raptor", "TCG"},</v>
      </c>
      <c r="O48" s="2" t="str">
        <f>CONCATENATE("https://www.wowhead.com/wotlk/item=",Table3[[#This Row],[ItemID]])</f>
        <v>https://www.wowhead.com/wotlk/item=49288</v>
      </c>
    </row>
    <row r="49" spans="1:15" x14ac:dyDescent="0.35">
      <c r="A49">
        <v>10796</v>
      </c>
      <c r="B49" t="s">
        <v>576</v>
      </c>
      <c r="C49" t="s">
        <v>714</v>
      </c>
      <c r="D49">
        <v>0.6</v>
      </c>
      <c r="E49">
        <v>0.6</v>
      </c>
      <c r="F49">
        <v>0</v>
      </c>
      <c r="G49">
        <v>8591</v>
      </c>
      <c r="H49" t="s">
        <v>604</v>
      </c>
      <c r="J49">
        <v>1</v>
      </c>
      <c r="L49">
        <v>1</v>
      </c>
      <c r="M49" t="str">
        <f>CONCATENATE(Table3[[#This Row],[Spell ID]]," - ",Table3[[#This Row],[ItemID]])</f>
        <v>10796 - 8591</v>
      </c>
      <c r="N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["10796 - 8591"] ={"Turquoise Raptor", 10796, 8591, 0.6, 0.6, 0, "Raptor", "Gold"},</v>
      </c>
      <c r="O49" s="2" t="str">
        <f>CONCATENATE("https://www.wowhead.com/wotlk/item=",Table3[[#This Row],[ItemID]])</f>
        <v>https://www.wowhead.com/wotlk/item=8591</v>
      </c>
    </row>
    <row r="50" spans="1:15" x14ac:dyDescent="0.35">
      <c r="A50">
        <v>10798</v>
      </c>
      <c r="B50" t="s">
        <v>491</v>
      </c>
      <c r="C50" t="s">
        <v>714</v>
      </c>
      <c r="D50">
        <v>0.6</v>
      </c>
      <c r="E50">
        <v>0.6</v>
      </c>
      <c r="F50">
        <v>0</v>
      </c>
      <c r="G50">
        <v>8590</v>
      </c>
      <c r="H50" t="s">
        <v>637</v>
      </c>
      <c r="J50">
        <v>1</v>
      </c>
      <c r="L50">
        <v>1</v>
      </c>
      <c r="M50" t="str">
        <f>CONCATENATE(Table3[[#This Row],[Spell ID]]," - ",Table3[[#This Row],[ItemID]])</f>
        <v>10798 - 8590</v>
      </c>
      <c r="N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["10798 - 8590"] ={"Obsidian Raptor", 10798, 8590, 0.6, 0.6, 0, "Raptor", "removed"},</v>
      </c>
      <c r="O50" s="2" t="str">
        <f>CONCATENATE("https://www.wowhead.com/wotlk/item=",Table3[[#This Row],[ItemID]])</f>
        <v>https://www.wowhead.com/wotlk/item=8590</v>
      </c>
    </row>
    <row r="51" spans="1:15" x14ac:dyDescent="0.35">
      <c r="A51">
        <v>10799</v>
      </c>
      <c r="B51" t="s">
        <v>579</v>
      </c>
      <c r="C51" t="s">
        <v>714</v>
      </c>
      <c r="D51">
        <v>0.6</v>
      </c>
      <c r="E51">
        <v>0.6</v>
      </c>
      <c r="F51">
        <v>0</v>
      </c>
      <c r="G51">
        <v>8592</v>
      </c>
      <c r="H51" t="s">
        <v>604</v>
      </c>
      <c r="J51">
        <v>1</v>
      </c>
      <c r="L51">
        <v>1</v>
      </c>
      <c r="M51" t="str">
        <f>CONCATENATE(Table3[[#This Row],[Spell ID]]," - ",Table3[[#This Row],[ItemID]])</f>
        <v>10799 - 8592</v>
      </c>
      <c r="N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["10799 - 8592"] ={"Violet Raptor", 10799, 8592, 0.6, 0.6, 0, "Raptor", "Gold"},</v>
      </c>
      <c r="O51" s="2" t="str">
        <f>CONCATENATE("https://www.wowhead.com/wotlk/item=",Table3[[#This Row],[ItemID]])</f>
        <v>https://www.wowhead.com/wotlk/item=8592</v>
      </c>
    </row>
    <row r="52" spans="1:15" x14ac:dyDescent="0.35">
      <c r="A52">
        <v>10873</v>
      </c>
      <c r="B52" t="s">
        <v>506</v>
      </c>
      <c r="C52" t="s">
        <v>707</v>
      </c>
      <c r="D52">
        <v>0.6</v>
      </c>
      <c r="E52">
        <v>0.6</v>
      </c>
      <c r="F52">
        <v>0</v>
      </c>
      <c r="G52">
        <v>8563</v>
      </c>
      <c r="H52" t="s">
        <v>756</v>
      </c>
      <c r="I52">
        <v>1</v>
      </c>
      <c r="K52">
        <v>0.1</v>
      </c>
      <c r="L52">
        <v>1</v>
      </c>
      <c r="M52" t="str">
        <f>CONCATENATE(Table3[[#This Row],[Spell ID]]," - ",Table3[[#This Row],[ItemID]])</f>
        <v>10873 - 8563</v>
      </c>
      <c r="N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["10873 - 8563"] ={"Red Mechanostrider", 10873, 8563, 0.6, 0.6, 0, "Mechanostrider", "Exaulted Gnomeragan"},</v>
      </c>
      <c r="O52" s="2" t="str">
        <f>CONCATENATE("https://www.wowhead.com/wotlk/item=",Table3[[#This Row],[ItemID]])</f>
        <v>https://www.wowhead.com/wotlk/item=8563</v>
      </c>
    </row>
    <row r="53" spans="1:15" x14ac:dyDescent="0.35">
      <c r="A53">
        <v>10969</v>
      </c>
      <c r="B53" t="s">
        <v>419</v>
      </c>
      <c r="C53" t="s">
        <v>707</v>
      </c>
      <c r="D53">
        <v>0.6</v>
      </c>
      <c r="E53">
        <v>0.6</v>
      </c>
      <c r="F53">
        <v>0</v>
      </c>
      <c r="G53">
        <v>8595</v>
      </c>
      <c r="H53" t="s">
        <v>705</v>
      </c>
      <c r="I53">
        <v>1</v>
      </c>
      <c r="L53">
        <v>1</v>
      </c>
      <c r="M53" t="str">
        <f>CONCATENATE(Table3[[#This Row],[Spell ID]]," - ",Table3[[#This Row],[ItemID]])</f>
        <v>10969 - 8595</v>
      </c>
      <c r="N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["10969 - 8595"] ={"Blue Mechanostrider", 10969, 8595, 0.6, 0.6, 0, "Mechanostrider", "Duplicate"},</v>
      </c>
      <c r="O53" s="2" t="str">
        <f>CONCATENATE("https://www.wowhead.com/wotlk/item=",Table3[[#This Row],[ItemID]])</f>
        <v>https://www.wowhead.com/wotlk/item=8595</v>
      </c>
    </row>
    <row r="54" spans="1:15" x14ac:dyDescent="0.35">
      <c r="A54">
        <v>13819</v>
      </c>
      <c r="B54" t="s">
        <v>580</v>
      </c>
      <c r="C54" t="s">
        <v>626</v>
      </c>
      <c r="D54">
        <v>0.6</v>
      </c>
      <c r="E54">
        <v>0.6</v>
      </c>
      <c r="F54">
        <v>0</v>
      </c>
      <c r="G54">
        <v>0</v>
      </c>
      <c r="H54" t="s">
        <v>626</v>
      </c>
      <c r="I54">
        <v>1</v>
      </c>
      <c r="J54">
        <v>1</v>
      </c>
      <c r="L54">
        <v>1</v>
      </c>
      <c r="M54" t="str">
        <f>CONCATENATE(Table3[[#This Row],[Spell ID]]," - ",Table3[[#This Row],[ItemID]])</f>
        <v>13819 - 0</v>
      </c>
      <c r="N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["13819 - 0"] ={"Warhorse", 13819, 0, 0.6, 0.6, 0, "Paladin", "Paladin"},</v>
      </c>
      <c r="O54" s="2" t="str">
        <f>CONCATENATE("https://www.wowhead.com/wotlk/item=",Table3[[#This Row],[ItemID]])</f>
        <v>https://www.wowhead.com/wotlk/item=0</v>
      </c>
    </row>
    <row r="55" spans="1:15" x14ac:dyDescent="0.35">
      <c r="A55">
        <v>15779</v>
      </c>
      <c r="B55" t="s">
        <v>582</v>
      </c>
      <c r="C55" t="s">
        <v>707</v>
      </c>
      <c r="D55">
        <v>1</v>
      </c>
      <c r="E55">
        <v>1</v>
      </c>
      <c r="F55">
        <v>0</v>
      </c>
      <c r="G55">
        <v>13326</v>
      </c>
      <c r="H55" t="s">
        <v>637</v>
      </c>
      <c r="I55">
        <v>1</v>
      </c>
      <c r="L55">
        <v>1</v>
      </c>
      <c r="M55" t="str">
        <f>CONCATENATE(Table3[[#This Row],[Spell ID]]," - ",Table3[[#This Row],[ItemID]])</f>
        <v>15779 - 13326</v>
      </c>
      <c r="N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["15779 - 13326"] ={"White Mechanostrider Mod B", 15779, 13326, 1, 1, 0, "Mechanostrider", "removed"},</v>
      </c>
      <c r="O55" s="2" t="str">
        <f>CONCATENATE("https://www.wowhead.com/wotlk/item=",Table3[[#This Row],[ItemID]])</f>
        <v>https://www.wowhead.com/wotlk/item=13326</v>
      </c>
    </row>
    <row r="56" spans="1:15" x14ac:dyDescent="0.35">
      <c r="A56">
        <v>15780</v>
      </c>
      <c r="B56" t="s">
        <v>477</v>
      </c>
      <c r="C56" t="s">
        <v>707</v>
      </c>
      <c r="D56">
        <v>0.6</v>
      </c>
      <c r="E56">
        <v>0.6</v>
      </c>
      <c r="F56">
        <v>0</v>
      </c>
      <c r="G56">
        <v>13321</v>
      </c>
      <c r="H56" t="s">
        <v>600</v>
      </c>
      <c r="I56">
        <v>1</v>
      </c>
      <c r="L56">
        <v>1</v>
      </c>
      <c r="M56" t="str">
        <f>CONCATENATE(Table3[[#This Row],[Spell ID]]," - ",Table3[[#This Row],[ItemID]])</f>
        <v>15780 - 13321</v>
      </c>
      <c r="N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["15780 - 13321"] ={"Green Mechanostrider", 15780, 13321, 0.6, 0.6, 0, "Mechanostrider", "Removed"},</v>
      </c>
      <c r="O56" s="2" t="str">
        <f>CONCATENATE("https://www.wowhead.com/wotlk/item=",Table3[[#This Row],[ItemID]])</f>
        <v>https://www.wowhead.com/wotlk/item=13321</v>
      </c>
    </row>
    <row r="57" spans="1:15" x14ac:dyDescent="0.35">
      <c r="A57">
        <v>15787</v>
      </c>
      <c r="B57" t="s">
        <v>519</v>
      </c>
      <c r="C57" t="s">
        <v>707</v>
      </c>
      <c r="D57">
        <v>0.6</v>
      </c>
      <c r="E57">
        <v>0.6</v>
      </c>
      <c r="F57">
        <v>0</v>
      </c>
      <c r="G57">
        <v>0</v>
      </c>
      <c r="H57" t="s">
        <v>637</v>
      </c>
      <c r="I57">
        <v>1</v>
      </c>
      <c r="L57">
        <v>1</v>
      </c>
      <c r="M57" t="str">
        <f>CONCATENATE(Table3[[#This Row],[Spell ID]]," - ",Table3[[#This Row],[ItemID]])</f>
        <v>15787 - 0</v>
      </c>
      <c r="N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["15787 - 0"] ={"Steel Mechanostrider", 15787, 0, 0.6, 0.6, 0, "Mechanostrider", "removed"},</v>
      </c>
      <c r="O57" s="2" t="str">
        <f>CONCATENATE("https://www.wowhead.com/wotlk/item=",Table3[[#This Row],[ItemID]])</f>
        <v>https://www.wowhead.com/wotlk/item=0</v>
      </c>
    </row>
    <row r="58" spans="1:15" x14ac:dyDescent="0.35">
      <c r="A58">
        <v>16055</v>
      </c>
      <c r="B58" t="s">
        <v>402</v>
      </c>
      <c r="C58" t="s">
        <v>715</v>
      </c>
      <c r="D58">
        <v>1</v>
      </c>
      <c r="E58">
        <v>1</v>
      </c>
      <c r="F58">
        <v>0</v>
      </c>
      <c r="G58">
        <v>12303</v>
      </c>
      <c r="H58" t="s">
        <v>600</v>
      </c>
      <c r="I58">
        <v>1</v>
      </c>
      <c r="L58">
        <v>1</v>
      </c>
      <c r="M58" t="str">
        <f>CONCATENATE(Table3[[#This Row],[Spell ID]]," - ",Table3[[#This Row],[ItemID]])</f>
        <v>16055 - 12303</v>
      </c>
      <c r="N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["16055 - 12303"] ={"Black Nightsaber", 16055, 12303, 1, 1, 0, "Saber", "Removed"},</v>
      </c>
      <c r="O58" s="2" t="str">
        <f>CONCATENATE("https://www.wowhead.com/wotlk/item=",Table3[[#This Row],[ItemID]])</f>
        <v>https://www.wowhead.com/wotlk/item=12303</v>
      </c>
    </row>
    <row r="59" spans="1:15" x14ac:dyDescent="0.35">
      <c r="A59">
        <v>16056</v>
      </c>
      <c r="B59" t="s">
        <v>395</v>
      </c>
      <c r="C59" t="s">
        <v>715</v>
      </c>
      <c r="D59">
        <v>1</v>
      </c>
      <c r="E59">
        <v>1</v>
      </c>
      <c r="F59">
        <v>0</v>
      </c>
      <c r="G59">
        <v>12302</v>
      </c>
      <c r="H59" t="s">
        <v>600</v>
      </c>
      <c r="I59">
        <v>1</v>
      </c>
      <c r="L59">
        <v>1</v>
      </c>
      <c r="M59" t="str">
        <f>CONCATENATE(Table3[[#This Row],[Spell ID]]," - ",Table3[[#This Row],[ItemID]])</f>
        <v>16056 - 12302</v>
      </c>
      <c r="N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["16056 - 12302"] ={"Ancient Frostsaber", 16056, 12302, 1, 1, 0, "Saber", "Removed"},</v>
      </c>
      <c r="O59" s="2" t="str">
        <f>CONCATENATE("https://www.wowhead.com/wotlk/item=",Table3[[#This Row],[ItemID]])</f>
        <v>https://www.wowhead.com/wotlk/item=12302</v>
      </c>
    </row>
    <row r="60" spans="1:15" x14ac:dyDescent="0.35">
      <c r="A60">
        <v>16058</v>
      </c>
      <c r="B60" t="s">
        <v>497</v>
      </c>
      <c r="C60" t="s">
        <v>715</v>
      </c>
      <c r="D60">
        <v>0.6</v>
      </c>
      <c r="E60">
        <v>0.6</v>
      </c>
      <c r="F60">
        <v>0</v>
      </c>
      <c r="G60">
        <v>12325</v>
      </c>
      <c r="H60" t="s">
        <v>637</v>
      </c>
      <c r="I60">
        <v>1</v>
      </c>
      <c r="L60">
        <v>1</v>
      </c>
      <c r="M60" t="str">
        <f>CONCATENATE(Table3[[#This Row],[Spell ID]]," - ",Table3[[#This Row],[ItemID]])</f>
        <v>16058 - 12325</v>
      </c>
      <c r="N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["16058 - 12325"] ={"Primal Leopard", 16058, 12325, 0.6, 0.6, 0, "Saber", "removed"},</v>
      </c>
      <c r="O60" s="2" t="str">
        <f>CONCATENATE("https://www.wowhead.com/wotlk/item=",Table3[[#This Row],[ItemID]])</f>
        <v>https://www.wowhead.com/wotlk/item=12325</v>
      </c>
    </row>
    <row r="61" spans="1:15" x14ac:dyDescent="0.35">
      <c r="A61">
        <v>16059</v>
      </c>
      <c r="B61" t="s">
        <v>570</v>
      </c>
      <c r="C61" t="s">
        <v>715</v>
      </c>
      <c r="D61">
        <v>0.6</v>
      </c>
      <c r="E61">
        <v>0.6</v>
      </c>
      <c r="F61">
        <v>0</v>
      </c>
      <c r="G61">
        <v>12326</v>
      </c>
      <c r="H61" t="s">
        <v>637</v>
      </c>
      <c r="I61">
        <v>1</v>
      </c>
      <c r="L61">
        <v>1</v>
      </c>
      <c r="M61" t="str">
        <f>CONCATENATE(Table3[[#This Row],[Spell ID]]," - ",Table3[[#This Row],[ItemID]])</f>
        <v>16059 - 12326</v>
      </c>
      <c r="N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["16059 - 12326"] ={"Tawny Sabercat", 16059, 12326, 0.6, 0.6, 0, "Saber", "removed"},</v>
      </c>
      <c r="O61" s="2" t="str">
        <f>CONCATENATE("https://www.wowhead.com/wotlk/item=",Table3[[#This Row],[ItemID]])</f>
        <v>https://www.wowhead.com/wotlk/item=12326</v>
      </c>
    </row>
    <row r="62" spans="1:15" x14ac:dyDescent="0.35">
      <c r="A62">
        <v>16060</v>
      </c>
      <c r="B62" t="s">
        <v>458</v>
      </c>
      <c r="C62" t="s">
        <v>715</v>
      </c>
      <c r="D62">
        <v>0.6</v>
      </c>
      <c r="E62">
        <v>0.6</v>
      </c>
      <c r="F62">
        <v>0</v>
      </c>
      <c r="G62">
        <v>12327</v>
      </c>
      <c r="H62" t="s">
        <v>600</v>
      </c>
      <c r="I62">
        <v>1</v>
      </c>
      <c r="L62">
        <v>1</v>
      </c>
      <c r="M62" t="str">
        <f>CONCATENATE(Table3[[#This Row],[Spell ID]]," - ",Table3[[#This Row],[ItemID]])</f>
        <v>16060 - 12327</v>
      </c>
      <c r="N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["16060 - 12327"] ={"Golden Sabercat", 16060, 12327, 0.6, 0.6, 0, "Saber", "Removed"},</v>
      </c>
      <c r="O62" s="2" t="str">
        <f>CONCATENATE("https://www.wowhead.com/wotlk/item=",Table3[[#This Row],[ItemID]])</f>
        <v>https://www.wowhead.com/wotlk/item=12327</v>
      </c>
    </row>
    <row r="63" spans="1:15" x14ac:dyDescent="0.35">
      <c r="A63">
        <v>16080</v>
      </c>
      <c r="B63" t="s">
        <v>510</v>
      </c>
      <c r="C63" t="s">
        <v>712</v>
      </c>
      <c r="D63">
        <v>1</v>
      </c>
      <c r="E63">
        <v>1</v>
      </c>
      <c r="F63">
        <v>0</v>
      </c>
      <c r="G63">
        <v>12330</v>
      </c>
      <c r="H63" t="s">
        <v>637</v>
      </c>
      <c r="J63">
        <v>1</v>
      </c>
      <c r="L63">
        <v>1</v>
      </c>
      <c r="M63" t="str">
        <f>CONCATENATE(Table3[[#This Row],[Spell ID]]," - ",Table3[[#This Row],[ItemID]])</f>
        <v>16080 - 12330</v>
      </c>
      <c r="N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["16080 - 12330"] ={"Red Wolf", 16080, 12330, 1, 1, 0, "Wolf", "removed"},</v>
      </c>
      <c r="O63" s="2" t="str">
        <f>CONCATENATE("https://www.wowhead.com/wotlk/item=",Table3[[#This Row],[ItemID]])</f>
        <v>https://www.wowhead.com/wotlk/item=12330</v>
      </c>
    </row>
    <row r="64" spans="1:15" x14ac:dyDescent="0.35">
      <c r="A64">
        <v>16081</v>
      </c>
      <c r="B64" t="s">
        <v>589</v>
      </c>
      <c r="C64" t="s">
        <v>712</v>
      </c>
      <c r="D64">
        <v>1</v>
      </c>
      <c r="E64">
        <v>1</v>
      </c>
      <c r="F64">
        <v>0</v>
      </c>
      <c r="G64">
        <v>1133</v>
      </c>
      <c r="H64" t="s">
        <v>637</v>
      </c>
      <c r="J64">
        <v>1</v>
      </c>
      <c r="L64">
        <v>1</v>
      </c>
      <c r="M64" t="str">
        <f>CONCATENATE(Table3[[#This Row],[Spell ID]]," - ",Table3[[#This Row],[ItemID]])</f>
        <v>16081 - 1133</v>
      </c>
      <c r="N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["16081 - 1133"] ={"Winter Wolf", 16081, 1133, 1, 1, 0, "Wolf", "removed"},</v>
      </c>
      <c r="O64" s="2" t="str">
        <f>CONCATENATE("https://www.wowhead.com/wotlk/item=",Table3[[#This Row],[ItemID]])</f>
        <v>https://www.wowhead.com/wotlk/item=1133</v>
      </c>
    </row>
    <row r="65" spans="1:15" x14ac:dyDescent="0.35">
      <c r="A65">
        <v>16082</v>
      </c>
      <c r="B65" t="s">
        <v>495</v>
      </c>
      <c r="C65" t="s">
        <v>711</v>
      </c>
      <c r="D65">
        <v>1</v>
      </c>
      <c r="E65">
        <v>1</v>
      </c>
      <c r="F65">
        <v>0</v>
      </c>
      <c r="G65">
        <v>12354</v>
      </c>
      <c r="H65" t="s">
        <v>637</v>
      </c>
      <c r="I65">
        <v>1</v>
      </c>
      <c r="L65">
        <v>1</v>
      </c>
      <c r="M65" t="str">
        <f>CONCATENATE(Table3[[#This Row],[Spell ID]]," - ",Table3[[#This Row],[ItemID]])</f>
        <v>16082 - 12354</v>
      </c>
      <c r="N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["16082 - 12354"] ={"Palomino", 16082, 12354, 1, 1, 0, "Horse", "removed"},</v>
      </c>
      <c r="O65" s="2" t="str">
        <f>CONCATENATE("https://www.wowhead.com/wotlk/item=",Table3[[#This Row],[ItemID]])</f>
        <v>https://www.wowhead.com/wotlk/item=12354</v>
      </c>
    </row>
    <row r="66" spans="1:15" x14ac:dyDescent="0.35">
      <c r="A66">
        <v>16083</v>
      </c>
      <c r="B66" t="s">
        <v>587</v>
      </c>
      <c r="C66" t="s">
        <v>711</v>
      </c>
      <c r="D66">
        <v>1</v>
      </c>
      <c r="E66">
        <v>1</v>
      </c>
      <c r="F66">
        <v>0</v>
      </c>
      <c r="G66">
        <v>12353</v>
      </c>
      <c r="H66" t="s">
        <v>758</v>
      </c>
      <c r="I66">
        <v>1</v>
      </c>
      <c r="K66">
        <v>0.1</v>
      </c>
      <c r="L66">
        <v>1</v>
      </c>
      <c r="M66" t="str">
        <f>CONCATENATE(Table3[[#This Row],[Spell ID]]," - ",Table3[[#This Row],[ItemID]])</f>
        <v>16083 - 12353</v>
      </c>
      <c r="N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["16083 - 12353"] ={"White Stallion", 16083, 12353, 1, 1, 0, "Horse", "Exaulted Stormwind"},</v>
      </c>
      <c r="O66" s="2" t="str">
        <f>CONCATENATE("https://www.wowhead.com/wotlk/item=",Table3[[#This Row],[ItemID]])</f>
        <v>https://www.wowhead.com/wotlk/item=12353</v>
      </c>
    </row>
    <row r="67" spans="1:15" x14ac:dyDescent="0.35">
      <c r="A67">
        <v>16084</v>
      </c>
      <c r="B67" t="s">
        <v>489</v>
      </c>
      <c r="C67" t="s">
        <v>714</v>
      </c>
      <c r="D67">
        <v>1</v>
      </c>
      <c r="E67">
        <v>1</v>
      </c>
      <c r="F67">
        <v>0</v>
      </c>
      <c r="G67">
        <v>8586</v>
      </c>
      <c r="H67" t="s">
        <v>637</v>
      </c>
      <c r="J67">
        <v>1</v>
      </c>
      <c r="L67">
        <v>1</v>
      </c>
      <c r="M67" t="str">
        <f>CONCATENATE(Table3[[#This Row],[Spell ID]]," - ",Table3[[#This Row],[ItemID]])</f>
        <v>16084 - 8586</v>
      </c>
      <c r="N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["16084 - 8586"] ={"Mottled Red Raptor", 16084, 8586, 1, 1, 0, "Raptor", "removed"},</v>
      </c>
      <c r="O67" s="2" t="str">
        <f>CONCATENATE("https://www.wowhead.com/wotlk/item=",Table3[[#This Row],[ItemID]])</f>
        <v>https://www.wowhead.com/wotlk/item=8586</v>
      </c>
    </row>
    <row r="68" spans="1:15" x14ac:dyDescent="0.35">
      <c r="A68">
        <v>17229</v>
      </c>
      <c r="B68" t="s">
        <v>590</v>
      </c>
      <c r="C68" t="s">
        <v>715</v>
      </c>
      <c r="D68">
        <v>1</v>
      </c>
      <c r="E68">
        <v>1</v>
      </c>
      <c r="F68">
        <v>0</v>
      </c>
      <c r="G68">
        <v>13086</v>
      </c>
      <c r="H68" t="s">
        <v>746</v>
      </c>
      <c r="I68">
        <v>1</v>
      </c>
      <c r="K68">
        <v>0.1</v>
      </c>
      <c r="L68">
        <v>1</v>
      </c>
      <c r="M68" t="str">
        <f>CONCATENATE(Table3[[#This Row],[Spell ID]]," - ",Table3[[#This Row],[ItemID]])</f>
        <v>17229 - 13086</v>
      </c>
      <c r="N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["17229 - 13086"] ={"Winterspring Frostsaber", 17229, 13086, 1, 1, 0, "Saber", "Exaulted Winterspring Frostsaber"},</v>
      </c>
      <c r="O68" s="2" t="str">
        <f>CONCATENATE("https://www.wowhead.com/wotlk/item=",Table3[[#This Row],[ItemID]])</f>
        <v>https://www.wowhead.com/wotlk/item=13086</v>
      </c>
    </row>
    <row r="69" spans="1:15" x14ac:dyDescent="0.35">
      <c r="A69">
        <v>17450</v>
      </c>
      <c r="B69" t="s">
        <v>485</v>
      </c>
      <c r="C69" t="s">
        <v>714</v>
      </c>
      <c r="D69">
        <v>1</v>
      </c>
      <c r="E69">
        <v>1</v>
      </c>
      <c r="F69">
        <v>0</v>
      </c>
      <c r="G69">
        <v>13317</v>
      </c>
      <c r="H69" t="s">
        <v>600</v>
      </c>
      <c r="J69">
        <v>1</v>
      </c>
      <c r="L69">
        <v>1</v>
      </c>
      <c r="M69" t="str">
        <f>CONCATENATE(Table3[[#This Row],[Spell ID]]," - ",Table3[[#This Row],[ItemID]])</f>
        <v>17450 - 13317</v>
      </c>
      <c r="N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["17450 - 13317"] ={"Ivory Raptor", 17450, 13317, 1, 1, 0, "Raptor", "Removed"},</v>
      </c>
      <c r="O69" s="2" t="str">
        <f>CONCATENATE("https://www.wowhead.com/wotlk/item=",Table3[[#This Row],[ItemID]])</f>
        <v>https://www.wowhead.com/wotlk/item=13317</v>
      </c>
    </row>
    <row r="70" spans="1:15" x14ac:dyDescent="0.35">
      <c r="A70">
        <v>17453</v>
      </c>
      <c r="B70" t="s">
        <v>477</v>
      </c>
      <c r="C70" t="s">
        <v>707</v>
      </c>
      <c r="D70">
        <v>0.6</v>
      </c>
      <c r="E70">
        <v>0.6</v>
      </c>
      <c r="F70">
        <v>0</v>
      </c>
      <c r="G70">
        <v>13321</v>
      </c>
      <c r="H70" t="s">
        <v>756</v>
      </c>
      <c r="I70">
        <v>1</v>
      </c>
      <c r="K70">
        <v>0.1</v>
      </c>
      <c r="L70">
        <v>1</v>
      </c>
      <c r="M70" t="str">
        <f>CONCATENATE(Table3[[#This Row],[Spell ID]]," - ",Table3[[#This Row],[ItemID]])</f>
        <v>17453 - 13321</v>
      </c>
      <c r="N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["17453 - 13321"] ={"Green Mechanostrider", 17453, 13321, 0.6, 0.6, 0, "Mechanostrider", "Exaulted Gnomeragan"},</v>
      </c>
      <c r="O70" s="2" t="str">
        <f>CONCATENATE("https://www.wowhead.com/wotlk/item=",Table3[[#This Row],[ItemID]])</f>
        <v>https://www.wowhead.com/wotlk/item=13321</v>
      </c>
    </row>
    <row r="71" spans="1:15" x14ac:dyDescent="0.35">
      <c r="A71">
        <v>17454</v>
      </c>
      <c r="B71" t="s">
        <v>577</v>
      </c>
      <c r="C71" t="s">
        <v>707</v>
      </c>
      <c r="D71">
        <v>0.6</v>
      </c>
      <c r="E71">
        <v>0.6</v>
      </c>
      <c r="F71">
        <v>0</v>
      </c>
      <c r="G71">
        <v>13322</v>
      </c>
      <c r="H71" t="s">
        <v>756</v>
      </c>
      <c r="I71">
        <v>1</v>
      </c>
      <c r="K71">
        <v>0.1</v>
      </c>
      <c r="L71">
        <v>1</v>
      </c>
      <c r="M71" t="str">
        <f>CONCATENATE(Table3[[#This Row],[Spell ID]]," - ",Table3[[#This Row],[ItemID]])</f>
        <v>17454 - 13322</v>
      </c>
      <c r="N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["17454 - 13322"] ={"Unpainted Mechanostrider", 17454, 13322, 0.6, 0.6, 0, "Mechanostrider", "Exaulted Gnomeragan"},</v>
      </c>
      <c r="O71" s="2" t="str">
        <f>CONCATENATE("https://www.wowhead.com/wotlk/item=",Table3[[#This Row],[ItemID]])</f>
        <v>https://www.wowhead.com/wotlk/item=13322</v>
      </c>
    </row>
    <row r="72" spans="1:15" x14ac:dyDescent="0.35">
      <c r="A72">
        <v>17455</v>
      </c>
      <c r="B72" t="s">
        <v>500</v>
      </c>
      <c r="C72" t="s">
        <v>707</v>
      </c>
      <c r="D72">
        <v>0.6</v>
      </c>
      <c r="E72">
        <v>0.6</v>
      </c>
      <c r="F72">
        <v>0</v>
      </c>
      <c r="G72">
        <v>13323</v>
      </c>
      <c r="H72" t="s">
        <v>637</v>
      </c>
      <c r="I72">
        <v>1</v>
      </c>
      <c r="L72">
        <v>1</v>
      </c>
      <c r="M72" t="str">
        <f>CONCATENATE(Table3[[#This Row],[Spell ID]]," - ",Table3[[#This Row],[ItemID]])</f>
        <v>17455 - 13323</v>
      </c>
      <c r="N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["17455 - 13323"] ={"Purple Mechanostrider", 17455, 13323, 0.6, 0.6, 0, "Mechanostrider", "removed"},</v>
      </c>
      <c r="O72" s="2" t="str">
        <f>CONCATENATE("https://www.wowhead.com/wotlk/item=",Table3[[#This Row],[ItemID]])</f>
        <v>https://www.wowhead.com/wotlk/item=13323</v>
      </c>
    </row>
    <row r="73" spans="1:15" x14ac:dyDescent="0.35">
      <c r="A73">
        <v>17456</v>
      </c>
      <c r="B73" t="s">
        <v>504</v>
      </c>
      <c r="C73" t="s">
        <v>707</v>
      </c>
      <c r="D73">
        <v>0.6</v>
      </c>
      <c r="E73">
        <v>0.6</v>
      </c>
      <c r="F73">
        <v>0</v>
      </c>
      <c r="G73">
        <v>13324</v>
      </c>
      <c r="H73" t="s">
        <v>637</v>
      </c>
      <c r="I73">
        <v>1</v>
      </c>
      <c r="L73">
        <v>1</v>
      </c>
      <c r="M73" t="str">
        <f>CONCATENATE(Table3[[#This Row],[Spell ID]]," - ",Table3[[#This Row],[ItemID]])</f>
        <v>17456 - 13324</v>
      </c>
      <c r="N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["17456 - 13324"] ={"Red and Blue Mechanostrider", 17456, 13324, 0.6, 0.6, 0, "Mechanostrider", "removed"},</v>
      </c>
      <c r="O73" s="2" t="str">
        <f>CONCATENATE("https://www.wowhead.com/wotlk/item=",Table3[[#This Row],[ItemID]])</f>
        <v>https://www.wowhead.com/wotlk/item=13324</v>
      </c>
    </row>
    <row r="74" spans="1:15" x14ac:dyDescent="0.35">
      <c r="A74">
        <v>17458</v>
      </c>
      <c r="B74" t="s">
        <v>453</v>
      </c>
      <c r="C74" t="s">
        <v>707</v>
      </c>
      <c r="D74">
        <v>0.6</v>
      </c>
      <c r="E74">
        <v>0.6</v>
      </c>
      <c r="F74">
        <v>0</v>
      </c>
      <c r="G74">
        <v>13325</v>
      </c>
      <c r="H74" t="s">
        <v>600</v>
      </c>
      <c r="I74">
        <v>1</v>
      </c>
      <c r="L74">
        <v>1</v>
      </c>
      <c r="M74" t="str">
        <f>CONCATENATE(Table3[[#This Row],[Spell ID]]," - ",Table3[[#This Row],[ItemID]])</f>
        <v>17458 - 13325</v>
      </c>
      <c r="N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["17458 - 13325"] ={"Fluorescent Green Mechanostrider", 17458, 13325, 0.6, 0.6, 0, "Mechanostrider", "Removed"},</v>
      </c>
      <c r="O74" s="2" t="str">
        <f>CONCATENATE("https://www.wowhead.com/wotlk/item=",Table3[[#This Row],[ItemID]])</f>
        <v>https://www.wowhead.com/wotlk/item=13325</v>
      </c>
    </row>
    <row r="75" spans="1:15" x14ac:dyDescent="0.35">
      <c r="A75">
        <v>17459</v>
      </c>
      <c r="B75" t="s">
        <v>483</v>
      </c>
      <c r="C75" t="s">
        <v>707</v>
      </c>
      <c r="D75">
        <v>1</v>
      </c>
      <c r="E75">
        <v>1</v>
      </c>
      <c r="F75">
        <v>0</v>
      </c>
      <c r="G75">
        <v>13327</v>
      </c>
      <c r="H75" t="s">
        <v>600</v>
      </c>
      <c r="I75">
        <v>1</v>
      </c>
      <c r="L75">
        <v>1</v>
      </c>
      <c r="M75" t="str">
        <f>CONCATENATE(Table3[[#This Row],[Spell ID]]," - ",Table3[[#This Row],[ItemID]])</f>
        <v>17459 - 13327</v>
      </c>
      <c r="N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["17459 - 13327"] ={"Icy Blue Mechanostrider Mod A", 17459, 13327, 1, 1, 0, "Mechanostrider", "Removed"},</v>
      </c>
      <c r="O75" s="2" t="str">
        <f>CONCATENATE("https://www.wowhead.com/wotlk/item=",Table3[[#This Row],[ItemID]])</f>
        <v>https://www.wowhead.com/wotlk/item=13327</v>
      </c>
    </row>
    <row r="76" spans="1:15" x14ac:dyDescent="0.35">
      <c r="A76">
        <v>17460</v>
      </c>
      <c r="B76" t="s">
        <v>455</v>
      </c>
      <c r="C76" t="s">
        <v>713</v>
      </c>
      <c r="D76">
        <v>1</v>
      </c>
      <c r="E76">
        <v>1</v>
      </c>
      <c r="F76">
        <v>0</v>
      </c>
      <c r="G76">
        <v>13329</v>
      </c>
      <c r="H76" t="s">
        <v>600</v>
      </c>
      <c r="I76">
        <v>1</v>
      </c>
      <c r="L76">
        <v>1</v>
      </c>
      <c r="M76" t="str">
        <f>CONCATENATE(Table3[[#This Row],[Spell ID]]," - ",Table3[[#This Row],[ItemID]])</f>
        <v>17460 - 13329</v>
      </c>
      <c r="N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["17460 - 13329"] ={"Frost Ram", 17460, 13329, 1, 1, 0, "Ram", "Removed"},</v>
      </c>
      <c r="O76" s="2" t="str">
        <f>CONCATENATE("https://www.wowhead.com/wotlk/item=",Table3[[#This Row],[ItemID]])</f>
        <v>https://www.wowhead.com/wotlk/item=13329</v>
      </c>
    </row>
    <row r="77" spans="1:15" x14ac:dyDescent="0.35">
      <c r="A77">
        <v>17461</v>
      </c>
      <c r="B77" t="s">
        <v>405</v>
      </c>
      <c r="C77" t="s">
        <v>713</v>
      </c>
      <c r="D77">
        <v>1</v>
      </c>
      <c r="E77">
        <v>1</v>
      </c>
      <c r="F77">
        <v>0</v>
      </c>
      <c r="G77">
        <v>13328</v>
      </c>
      <c r="H77" t="s">
        <v>757</v>
      </c>
      <c r="I77">
        <v>1</v>
      </c>
      <c r="K77">
        <v>0.1</v>
      </c>
      <c r="L77">
        <v>1</v>
      </c>
      <c r="M77" t="str">
        <f>CONCATENATE(Table3[[#This Row],[Spell ID]]," - ",Table3[[#This Row],[ItemID]])</f>
        <v>17461 - 13328</v>
      </c>
      <c r="N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["17461 - 13328"] ={"Black Ram", 17461, 13328, 1, 1, 0, "Ram", "Exaulted IronForge"},</v>
      </c>
      <c r="O77" s="2" t="str">
        <f>CONCATENATE("https://www.wowhead.com/wotlk/item=",Table3[[#This Row],[ItemID]])</f>
        <v>https://www.wowhead.com/wotlk/item=13328</v>
      </c>
    </row>
    <row r="78" spans="1:15" x14ac:dyDescent="0.35">
      <c r="A78">
        <v>17462</v>
      </c>
      <c r="B78" t="s">
        <v>508</v>
      </c>
      <c r="C78" t="s">
        <v>711</v>
      </c>
      <c r="D78">
        <v>0.6</v>
      </c>
      <c r="E78">
        <v>0.6</v>
      </c>
      <c r="F78">
        <v>0</v>
      </c>
      <c r="G78">
        <v>13331</v>
      </c>
      <c r="H78" t="s">
        <v>604</v>
      </c>
      <c r="J78">
        <v>1</v>
      </c>
      <c r="L78">
        <v>1</v>
      </c>
      <c r="M78" t="str">
        <f>CONCATENATE(Table3[[#This Row],[Spell ID]]," - ",Table3[[#This Row],[ItemID]])</f>
        <v>17462 - 13331</v>
      </c>
      <c r="N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["17462 - 13331"] ={"Red Skeletal Horse", 17462, 13331, 0.6, 0.6, 0, "Horse", "Gold"},</v>
      </c>
      <c r="O78" s="2" t="str">
        <f>CONCATENATE("https://www.wowhead.com/wotlk/item=",Table3[[#This Row],[ItemID]])</f>
        <v>https://www.wowhead.com/wotlk/item=13331</v>
      </c>
    </row>
    <row r="79" spans="1:15" x14ac:dyDescent="0.35">
      <c r="A79">
        <v>17463</v>
      </c>
      <c r="B79" t="s">
        <v>422</v>
      </c>
      <c r="C79" t="s">
        <v>716</v>
      </c>
      <c r="D79">
        <v>0.6</v>
      </c>
      <c r="E79">
        <v>0.6</v>
      </c>
      <c r="F79">
        <v>0</v>
      </c>
      <c r="G79">
        <v>46308</v>
      </c>
      <c r="H79" t="s">
        <v>705</v>
      </c>
      <c r="J79">
        <v>1</v>
      </c>
      <c r="L79">
        <v>1</v>
      </c>
      <c r="M79" t="str">
        <f>CONCATENATE(Table3[[#This Row],[Spell ID]]," - ",Table3[[#This Row],[ItemID]])</f>
        <v>17463 - 46308</v>
      </c>
      <c r="N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["17463 - 46308"] ={"Blue Skeletal Horse", 17463, 46308, 0.6, 0.6, 0, "DeadHorse", "Duplicate"},</v>
      </c>
      <c r="O79" s="2" t="str">
        <f>CONCATENATE("https://www.wowhead.com/wotlk/item=",Table3[[#This Row],[ItemID]])</f>
        <v>https://www.wowhead.com/wotlk/item=46308</v>
      </c>
    </row>
    <row r="80" spans="1:15" x14ac:dyDescent="0.35">
      <c r="A80">
        <v>17464</v>
      </c>
      <c r="B80" t="s">
        <v>432</v>
      </c>
      <c r="C80" t="s">
        <v>711</v>
      </c>
      <c r="D80">
        <v>0.6</v>
      </c>
      <c r="E80">
        <v>0.6</v>
      </c>
      <c r="F80">
        <v>0</v>
      </c>
      <c r="G80">
        <v>13333</v>
      </c>
      <c r="H80" t="s">
        <v>604</v>
      </c>
      <c r="J80">
        <v>1</v>
      </c>
      <c r="L80">
        <v>1</v>
      </c>
      <c r="M80" t="str">
        <f>CONCATENATE(Table3[[#This Row],[Spell ID]]," - ",Table3[[#This Row],[ItemID]])</f>
        <v>17464 - 13333</v>
      </c>
      <c r="N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["17464 - 13333"] ={"Brown Skeletal Horse", 17464, 13333, 0.6, 0.6, 0, "Horse", "Gold"},</v>
      </c>
      <c r="O80" s="2" t="str">
        <f>CONCATENATE("https://www.wowhead.com/wotlk/item=",Table3[[#This Row],[ItemID]])</f>
        <v>https://www.wowhead.com/wotlk/item=13333</v>
      </c>
    </row>
    <row r="81" spans="1:15" x14ac:dyDescent="0.35">
      <c r="A81">
        <v>17465</v>
      </c>
      <c r="B81" t="s">
        <v>479</v>
      </c>
      <c r="C81" t="s">
        <v>711</v>
      </c>
      <c r="D81">
        <v>1</v>
      </c>
      <c r="E81">
        <v>1</v>
      </c>
      <c r="F81">
        <v>0</v>
      </c>
      <c r="G81">
        <v>13334</v>
      </c>
      <c r="H81" t="s">
        <v>604</v>
      </c>
      <c r="J81">
        <v>1</v>
      </c>
      <c r="L81">
        <v>1</v>
      </c>
      <c r="M81" t="str">
        <f>CONCATENATE(Table3[[#This Row],[Spell ID]]," - ",Table3[[#This Row],[ItemID]])</f>
        <v>17465 - 13334</v>
      </c>
      <c r="N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["17465 - 13334"] ={"Green Skeletal Warhorse", 17465, 13334, 1, 1, 0, "Horse", "Gold"},</v>
      </c>
      <c r="O81" s="2" t="str">
        <f>CONCATENATE("https://www.wowhead.com/wotlk/item=",Table3[[#This Row],[ItemID]])</f>
        <v>https://www.wowhead.com/wotlk/item=13334</v>
      </c>
    </row>
    <row r="82" spans="1:15" x14ac:dyDescent="0.35">
      <c r="A82">
        <v>17481</v>
      </c>
      <c r="B82" t="s">
        <v>512</v>
      </c>
      <c r="C82" t="s">
        <v>716</v>
      </c>
      <c r="D82">
        <v>1</v>
      </c>
      <c r="E82">
        <v>1</v>
      </c>
      <c r="F82">
        <v>0</v>
      </c>
      <c r="G82">
        <v>13335</v>
      </c>
      <c r="H82" t="s">
        <v>652</v>
      </c>
      <c r="I82">
        <v>1</v>
      </c>
      <c r="J82">
        <v>1</v>
      </c>
      <c r="K82">
        <v>0.75</v>
      </c>
      <c r="L82">
        <v>1</v>
      </c>
      <c r="M82" t="str">
        <f>CONCATENATE(Table3[[#This Row],[Spell ID]]," - ",Table3[[#This Row],[ItemID]])</f>
        <v>17481 - 13335</v>
      </c>
      <c r="N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["17481 - 13335"] ={"Rivendare's Deathcharger", 17481, 13335, 1, 1, 0, "DeadHorse", "Drop Stratholme"},</v>
      </c>
      <c r="O82" s="2" t="str">
        <f>CONCATENATE("https://www.wowhead.com/wotlk/item=",Table3[[#This Row],[ItemID]])</f>
        <v>https://www.wowhead.com/wotlk/item=13335</v>
      </c>
    </row>
    <row r="83" spans="1:15" x14ac:dyDescent="0.35">
      <c r="A83">
        <v>18363</v>
      </c>
      <c r="B83" t="s">
        <v>511</v>
      </c>
      <c r="C83" t="s">
        <v>717</v>
      </c>
      <c r="D83">
        <v>0.6</v>
      </c>
      <c r="E83">
        <v>0.6</v>
      </c>
      <c r="F83">
        <v>0</v>
      </c>
      <c r="G83">
        <v>14062</v>
      </c>
      <c r="H83" t="s">
        <v>637</v>
      </c>
      <c r="J83">
        <v>1</v>
      </c>
      <c r="L83">
        <v>1</v>
      </c>
      <c r="M83" t="str">
        <f>CONCATENATE(Table3[[#This Row],[Spell ID]]," - ",Table3[[#This Row],[ItemID]])</f>
        <v>18363 - 14062</v>
      </c>
      <c r="N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["18363 - 14062"] ={"Riding Kodo", 18363, 14062, 0.6, 0.6, 0, "Kodo", "removed"},</v>
      </c>
      <c r="O83" s="2" t="str">
        <f>CONCATENATE("https://www.wowhead.com/wotlk/item=",Table3[[#This Row],[ItemID]])</f>
        <v>https://www.wowhead.com/wotlk/item=14062</v>
      </c>
    </row>
    <row r="84" spans="1:15" x14ac:dyDescent="0.35">
      <c r="A84">
        <v>18989</v>
      </c>
      <c r="B84" t="s">
        <v>463</v>
      </c>
      <c r="C84" t="s">
        <v>717</v>
      </c>
      <c r="D84">
        <v>0.6</v>
      </c>
      <c r="E84">
        <v>0.6</v>
      </c>
      <c r="F84">
        <v>0</v>
      </c>
      <c r="G84">
        <v>15277</v>
      </c>
      <c r="H84" t="s">
        <v>604</v>
      </c>
      <c r="J84">
        <v>1</v>
      </c>
      <c r="L84">
        <v>1</v>
      </c>
      <c r="M84" t="str">
        <f>CONCATENATE(Table3[[#This Row],[Spell ID]]," - ",Table3[[#This Row],[ItemID]])</f>
        <v>18989 - 15277</v>
      </c>
      <c r="N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["18989 - 15277"] ={"Gray Kodo", 18989, 15277, 0.6, 0.6, 0, "Kodo", "Gold"},</v>
      </c>
      <c r="O84" s="2" t="str">
        <f>CONCATENATE("https://www.wowhead.com/wotlk/item=",Table3[[#This Row],[ItemID]])</f>
        <v>https://www.wowhead.com/wotlk/item=15277</v>
      </c>
    </row>
    <row r="85" spans="1:15" x14ac:dyDescent="0.35">
      <c r="A85">
        <v>18990</v>
      </c>
      <c r="B85" t="s">
        <v>429</v>
      </c>
      <c r="C85" t="s">
        <v>717</v>
      </c>
      <c r="D85">
        <v>0.6</v>
      </c>
      <c r="E85">
        <v>0.6</v>
      </c>
      <c r="F85">
        <v>0</v>
      </c>
      <c r="G85">
        <v>15290</v>
      </c>
      <c r="H85" t="s">
        <v>604</v>
      </c>
      <c r="J85">
        <v>1</v>
      </c>
      <c r="L85">
        <v>1</v>
      </c>
      <c r="M85" t="str">
        <f>CONCATENATE(Table3[[#This Row],[Spell ID]]," - ",Table3[[#This Row],[ItemID]])</f>
        <v>18990 - 15290</v>
      </c>
      <c r="N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["18990 - 15290"] ={"Brown Kodo", 18990, 15290, 0.6, 0.6, 0, "Kodo", "Gold"},</v>
      </c>
      <c r="O85" s="2" t="str">
        <f>CONCATENATE("https://www.wowhead.com/wotlk/item=",Table3[[#This Row],[ItemID]])</f>
        <v>https://www.wowhead.com/wotlk/item=15290</v>
      </c>
    </row>
    <row r="86" spans="1:15" x14ac:dyDescent="0.35">
      <c r="A86">
        <v>18991</v>
      </c>
      <c r="B86" t="s">
        <v>476</v>
      </c>
      <c r="C86" t="s">
        <v>717</v>
      </c>
      <c r="D86">
        <v>1</v>
      </c>
      <c r="E86">
        <v>1</v>
      </c>
      <c r="F86">
        <v>0</v>
      </c>
      <c r="G86">
        <v>15292</v>
      </c>
      <c r="H86" t="s">
        <v>604</v>
      </c>
      <c r="J86">
        <v>1</v>
      </c>
      <c r="L86">
        <v>1</v>
      </c>
      <c r="M86" t="str">
        <f>CONCATENATE(Table3[[#This Row],[Spell ID]]," - ",Table3[[#This Row],[ItemID]])</f>
        <v>18991 - 15292</v>
      </c>
      <c r="N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["18991 - 15292"] ={"Green Kodo", 18991, 15292, 1, 1, 0, "Kodo", "Gold"},</v>
      </c>
      <c r="O86" s="2" t="str">
        <f>CONCATENATE("https://www.wowhead.com/wotlk/item=",Table3[[#This Row],[ItemID]])</f>
        <v>https://www.wowhead.com/wotlk/item=15292</v>
      </c>
    </row>
    <row r="87" spans="1:15" x14ac:dyDescent="0.35">
      <c r="A87">
        <v>18992</v>
      </c>
      <c r="B87" t="s">
        <v>571</v>
      </c>
      <c r="C87" t="s">
        <v>717</v>
      </c>
      <c r="D87">
        <v>1</v>
      </c>
      <c r="E87">
        <v>1</v>
      </c>
      <c r="F87">
        <v>0</v>
      </c>
      <c r="G87">
        <v>15293</v>
      </c>
      <c r="H87" t="s">
        <v>637</v>
      </c>
      <c r="J87">
        <v>1</v>
      </c>
      <c r="L87">
        <v>1</v>
      </c>
      <c r="M87" t="str">
        <f>CONCATENATE(Table3[[#This Row],[Spell ID]]," - ",Table3[[#This Row],[ItemID]])</f>
        <v>18992 - 15293</v>
      </c>
      <c r="N8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["18992 - 15293"] ={"Teal Kodo", 18992, 15293, 1, 1, 0, "Kodo", "removed"},</v>
      </c>
      <c r="O87" s="2" t="str">
        <f>CONCATENATE("https://www.wowhead.com/wotlk/item=",Table3[[#This Row],[ItemID]])</f>
        <v>https://www.wowhead.com/wotlk/item=15293</v>
      </c>
    </row>
    <row r="88" spans="1:15" hidden="1" x14ac:dyDescent="0.35">
      <c r="A88">
        <v>22717</v>
      </c>
      <c r="B88" t="s">
        <v>414</v>
      </c>
      <c r="C88" t="s">
        <v>711</v>
      </c>
      <c r="D88">
        <v>1</v>
      </c>
      <c r="E88">
        <v>1</v>
      </c>
      <c r="F88">
        <v>0</v>
      </c>
      <c r="G88">
        <v>18241</v>
      </c>
      <c r="H88" t="s">
        <v>705</v>
      </c>
      <c r="I88">
        <v>1</v>
      </c>
      <c r="L88">
        <v>0</v>
      </c>
      <c r="M88" t="str">
        <f>CONCATENATE(Table3[[#This Row],[Spell ID]]," - ",Table3[[#This Row],[ItemID]])</f>
        <v>22717 - 18241</v>
      </c>
      <c r="N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["22717 - 18241"] ={"Black War Steed", 22717, 18241, 1, 1, 0, "Horse", "Duplicate"},</v>
      </c>
      <c r="O88" s="2" t="str">
        <f>CONCATENATE("https://www.wowhead.com/wotlk/item=",Table3[[#This Row],[ItemID]])</f>
        <v>https://www.wowhead.com/wotlk/item=18241</v>
      </c>
    </row>
    <row r="89" spans="1:15" x14ac:dyDescent="0.35">
      <c r="A89">
        <v>22717</v>
      </c>
      <c r="B89" t="s">
        <v>414</v>
      </c>
      <c r="C89" t="s">
        <v>711</v>
      </c>
      <c r="D89">
        <v>1</v>
      </c>
      <c r="E89">
        <v>1</v>
      </c>
      <c r="F89">
        <v>0</v>
      </c>
      <c r="G89">
        <v>29468</v>
      </c>
      <c r="H89" t="s">
        <v>752</v>
      </c>
      <c r="I89">
        <v>1</v>
      </c>
      <c r="K89">
        <v>0.5</v>
      </c>
      <c r="L89">
        <v>1</v>
      </c>
      <c r="M89" t="str">
        <f>CONCATENATE(Table3[[#This Row],[Spell ID]]," - ",Table3[[#This Row],[ItemID]])</f>
        <v>22717 - 29468</v>
      </c>
      <c r="N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["22717 - 29468"] ={"Black War Steed", 22717, 29468, 1, 1, 0, "Horse", "Honor"},</v>
      </c>
      <c r="O89" s="2" t="str">
        <f>CONCATENATE("https://www.wowhead.com/wotlk/item=",Table3[[#This Row],[ItemID]])</f>
        <v>https://www.wowhead.com/wotlk/item=29468</v>
      </c>
    </row>
    <row r="90" spans="1:15" hidden="1" x14ac:dyDescent="0.35">
      <c r="A90">
        <v>22718</v>
      </c>
      <c r="B90" t="s">
        <v>410</v>
      </c>
      <c r="C90" t="s">
        <v>717</v>
      </c>
      <c r="D90">
        <v>1</v>
      </c>
      <c r="E90">
        <v>1</v>
      </c>
      <c r="F90">
        <v>0</v>
      </c>
      <c r="G90">
        <v>18247</v>
      </c>
      <c r="H90" t="s">
        <v>705</v>
      </c>
      <c r="J90">
        <v>1</v>
      </c>
      <c r="L90">
        <v>0</v>
      </c>
      <c r="M90" t="str">
        <f>CONCATENATE(Table3[[#This Row],[Spell ID]]," - ",Table3[[#This Row],[ItemID]])</f>
        <v>22718 - 18247</v>
      </c>
      <c r="N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["22718 - 18247"] ={"Black War Kodo", 22718, 18247, 1, 1, 0, "Kodo", "Duplicate"},</v>
      </c>
      <c r="O90" s="2" t="str">
        <f>CONCATENATE("https://www.wowhead.com/wotlk/item=",Table3[[#This Row],[ItemID]])</f>
        <v>https://www.wowhead.com/wotlk/item=18247</v>
      </c>
    </row>
    <row r="91" spans="1:15" x14ac:dyDescent="0.35">
      <c r="A91">
        <v>22718</v>
      </c>
      <c r="B91" t="s">
        <v>410</v>
      </c>
      <c r="C91" t="s">
        <v>717</v>
      </c>
      <c r="D91">
        <v>1</v>
      </c>
      <c r="E91">
        <v>1</v>
      </c>
      <c r="F91">
        <v>0</v>
      </c>
      <c r="G91">
        <v>29466</v>
      </c>
      <c r="H91" t="s">
        <v>752</v>
      </c>
      <c r="J91">
        <v>1</v>
      </c>
      <c r="L91">
        <v>1</v>
      </c>
      <c r="M91" t="str">
        <f>CONCATENATE(Table3[[#This Row],[Spell ID]]," - ",Table3[[#This Row],[ItemID]])</f>
        <v>22718 - 29466</v>
      </c>
      <c r="N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["22718 - 29466"] ={"Black War Kodo", 22718, 29466, 1, 1, 0, "Kodo", "Honor"},</v>
      </c>
      <c r="O91" s="2" t="str">
        <f>CONCATENATE("https://www.wowhead.com/wotlk/item=",Table3[[#This Row],[ItemID]])</f>
        <v>https://www.wowhead.com/wotlk/item=29466</v>
      </c>
    </row>
    <row r="92" spans="1:15" hidden="1" x14ac:dyDescent="0.35">
      <c r="A92">
        <v>22719</v>
      </c>
      <c r="B92" t="s">
        <v>400</v>
      </c>
      <c r="C92" t="s">
        <v>707</v>
      </c>
      <c r="D92">
        <v>1</v>
      </c>
      <c r="E92">
        <v>1</v>
      </c>
      <c r="F92">
        <v>0</v>
      </c>
      <c r="G92">
        <v>18243</v>
      </c>
      <c r="H92" t="s">
        <v>705</v>
      </c>
      <c r="I92">
        <v>1</v>
      </c>
      <c r="L92">
        <v>0</v>
      </c>
      <c r="M92" t="str">
        <f>CONCATENATE(Table3[[#This Row],[Spell ID]]," - ",Table3[[#This Row],[ItemID]])</f>
        <v>22719 - 18243</v>
      </c>
      <c r="N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["22719 - 18243"] ={"Black Battlestrider", 22719, 18243, 1, 1, 0, "Mechanostrider", "Duplicate"},</v>
      </c>
      <c r="O92" s="2" t="str">
        <f>CONCATENATE("https://www.wowhead.com/wotlk/item=",Table3[[#This Row],[ItemID]])</f>
        <v>https://www.wowhead.com/wotlk/item=18243</v>
      </c>
    </row>
    <row r="93" spans="1:15" x14ac:dyDescent="0.35">
      <c r="A93">
        <v>22719</v>
      </c>
      <c r="B93" t="s">
        <v>400</v>
      </c>
      <c r="C93" t="s">
        <v>707</v>
      </c>
      <c r="D93">
        <v>1</v>
      </c>
      <c r="E93">
        <v>1</v>
      </c>
      <c r="F93">
        <v>0</v>
      </c>
      <c r="G93">
        <v>29465</v>
      </c>
      <c r="H93" t="s">
        <v>752</v>
      </c>
      <c r="I93">
        <v>1</v>
      </c>
      <c r="K93">
        <v>0.5</v>
      </c>
      <c r="L93">
        <v>1</v>
      </c>
      <c r="M93" t="str">
        <f>CONCATENATE(Table3[[#This Row],[Spell ID]]," - ",Table3[[#This Row],[ItemID]])</f>
        <v>22719 - 29465</v>
      </c>
      <c r="N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["22719 - 29465"] ={"Black Battlestrider", 22719, 29465, 1, 1, 0, "Mechanostrider", "Honor"},</v>
      </c>
      <c r="O93" s="2" t="str">
        <f>CONCATENATE("https://www.wowhead.com/wotlk/item=",Table3[[#This Row],[ItemID]])</f>
        <v>https://www.wowhead.com/wotlk/item=29465</v>
      </c>
    </row>
    <row r="94" spans="1:15" hidden="1" x14ac:dyDescent="0.35">
      <c r="A94">
        <v>22720</v>
      </c>
      <c r="B94" t="s">
        <v>412</v>
      </c>
      <c r="C94" t="s">
        <v>713</v>
      </c>
      <c r="D94">
        <v>1</v>
      </c>
      <c r="E94">
        <v>1</v>
      </c>
      <c r="F94">
        <v>0</v>
      </c>
      <c r="G94">
        <v>18244</v>
      </c>
      <c r="H94" t="s">
        <v>705</v>
      </c>
      <c r="I94">
        <v>1</v>
      </c>
      <c r="L94">
        <v>0</v>
      </c>
      <c r="M94" t="str">
        <f>CONCATENATE(Table3[[#This Row],[Spell ID]]," - ",Table3[[#This Row],[ItemID]])</f>
        <v>22720 - 18244</v>
      </c>
      <c r="N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["22720 - 18244"] ={"Black War Ram", 22720, 18244, 1, 1, 0, "Ram", "Duplicate"},</v>
      </c>
      <c r="O94" s="2" t="str">
        <f>CONCATENATE("https://www.wowhead.com/wotlk/item=",Table3[[#This Row],[ItemID]])</f>
        <v>https://www.wowhead.com/wotlk/item=18244</v>
      </c>
    </row>
    <row r="95" spans="1:15" x14ac:dyDescent="0.35">
      <c r="A95">
        <v>22720</v>
      </c>
      <c r="B95" t="s">
        <v>412</v>
      </c>
      <c r="C95" t="s">
        <v>713</v>
      </c>
      <c r="D95">
        <v>1</v>
      </c>
      <c r="E95">
        <v>1</v>
      </c>
      <c r="F95">
        <v>0</v>
      </c>
      <c r="G95">
        <v>29467</v>
      </c>
      <c r="H95" t="s">
        <v>752</v>
      </c>
      <c r="I95">
        <v>1</v>
      </c>
      <c r="K95">
        <v>0.5</v>
      </c>
      <c r="L95">
        <v>1</v>
      </c>
      <c r="M95" t="str">
        <f>CONCATENATE(Table3[[#This Row],[Spell ID]]," - ",Table3[[#This Row],[ItemID]])</f>
        <v>22720 - 29467</v>
      </c>
      <c r="N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["22720 - 29467"] ={"Black War Ram", 22720, 29467, 1, 1, 0, "Ram", "Honor"},</v>
      </c>
      <c r="O95" s="2" t="str">
        <f>CONCATENATE("https://www.wowhead.com/wotlk/item=",Table3[[#This Row],[ItemID]])</f>
        <v>https://www.wowhead.com/wotlk/item=29467</v>
      </c>
    </row>
    <row r="96" spans="1:15" hidden="1" x14ac:dyDescent="0.35">
      <c r="A96">
        <v>22721</v>
      </c>
      <c r="B96" t="s">
        <v>413</v>
      </c>
      <c r="C96" t="s">
        <v>714</v>
      </c>
      <c r="D96">
        <v>1</v>
      </c>
      <c r="E96">
        <v>1</v>
      </c>
      <c r="F96">
        <v>0</v>
      </c>
      <c r="G96">
        <v>18246</v>
      </c>
      <c r="H96" t="s">
        <v>705</v>
      </c>
      <c r="J96">
        <v>1</v>
      </c>
      <c r="L96">
        <v>0</v>
      </c>
      <c r="M96" t="str">
        <f>CONCATENATE(Table3[[#This Row],[Spell ID]]," - ",Table3[[#This Row],[ItemID]])</f>
        <v>22721 - 18246</v>
      </c>
      <c r="N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["22721 - 18246"] ={"Black War Raptor", 22721, 18246, 1, 1, 0, "Raptor", "Duplicate"},</v>
      </c>
      <c r="O96" s="2" t="str">
        <f>CONCATENATE("https://www.wowhead.com/wotlk/item=",Table3[[#This Row],[ItemID]])</f>
        <v>https://www.wowhead.com/wotlk/item=18246</v>
      </c>
    </row>
    <row r="97" spans="1:15" x14ac:dyDescent="0.35">
      <c r="A97">
        <v>22721</v>
      </c>
      <c r="B97" t="s">
        <v>413</v>
      </c>
      <c r="C97" t="s">
        <v>714</v>
      </c>
      <c r="D97">
        <v>1</v>
      </c>
      <c r="E97">
        <v>1</v>
      </c>
      <c r="F97">
        <v>0</v>
      </c>
      <c r="G97">
        <v>29472</v>
      </c>
      <c r="H97" t="s">
        <v>752</v>
      </c>
      <c r="J97">
        <v>1</v>
      </c>
      <c r="L97">
        <v>1</v>
      </c>
      <c r="M97" t="str">
        <f>CONCATENATE(Table3[[#This Row],[Spell ID]]," - ",Table3[[#This Row],[ItemID]])</f>
        <v>22721 - 29472</v>
      </c>
      <c r="N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["22721 - 29472"] ={"Black War Raptor", 22721, 29472, 1, 1, 0, "Raptor", "Honor"},</v>
      </c>
      <c r="O97" s="2" t="str">
        <f>CONCATENATE("https://www.wowhead.com/wotlk/item=",Table3[[#This Row],[ItemID]])</f>
        <v>https://www.wowhead.com/wotlk/item=29472</v>
      </c>
    </row>
    <row r="98" spans="1:15" hidden="1" x14ac:dyDescent="0.35">
      <c r="A98">
        <v>22722</v>
      </c>
      <c r="B98" t="s">
        <v>509</v>
      </c>
      <c r="C98" t="s">
        <v>711</v>
      </c>
      <c r="D98">
        <v>1</v>
      </c>
      <c r="E98">
        <v>1</v>
      </c>
      <c r="F98">
        <v>0</v>
      </c>
      <c r="G98">
        <v>18248</v>
      </c>
      <c r="H98" t="s">
        <v>705</v>
      </c>
      <c r="J98">
        <v>1</v>
      </c>
      <c r="L98">
        <v>0</v>
      </c>
      <c r="M98" t="str">
        <f>CONCATENATE(Table3[[#This Row],[Spell ID]]," - ",Table3[[#This Row],[ItemID]])</f>
        <v>22722 - 18248</v>
      </c>
      <c r="N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["22722 - 18248"] ={"Red Skeletal Warhorse", 22722, 18248, 1, 1, 0, "Horse", "Duplicate"},</v>
      </c>
      <c r="O98" s="2" t="str">
        <f>CONCATENATE("https://www.wowhead.com/wotlk/item=",Table3[[#This Row],[ItemID]])</f>
        <v>https://www.wowhead.com/wotlk/item=18248</v>
      </c>
    </row>
    <row r="99" spans="1:15" x14ac:dyDescent="0.35">
      <c r="A99">
        <v>22722</v>
      </c>
      <c r="B99" t="s">
        <v>509</v>
      </c>
      <c r="C99" t="s">
        <v>711</v>
      </c>
      <c r="D99">
        <v>1</v>
      </c>
      <c r="E99">
        <v>1</v>
      </c>
      <c r="F99">
        <v>0</v>
      </c>
      <c r="G99">
        <v>29470</v>
      </c>
      <c r="H99" t="s">
        <v>752</v>
      </c>
      <c r="J99">
        <v>1</v>
      </c>
      <c r="L99">
        <v>1</v>
      </c>
      <c r="M99" t="str">
        <f>CONCATENATE(Table3[[#This Row],[Spell ID]]," - ",Table3[[#This Row],[ItemID]])</f>
        <v>22722 - 29470</v>
      </c>
      <c r="N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["22722 - 29470"] ={"Red Skeletal Warhorse", 22722, 29470, 1, 1, 0, "Horse", "Honor"},</v>
      </c>
      <c r="O99" s="2" t="str">
        <f>CONCATENATE("https://www.wowhead.com/wotlk/item=",Table3[[#This Row],[ItemID]])</f>
        <v>https://www.wowhead.com/wotlk/item=29470</v>
      </c>
    </row>
    <row r="100" spans="1:15" hidden="1" x14ac:dyDescent="0.35">
      <c r="A100">
        <v>22723</v>
      </c>
      <c r="B100" t="s">
        <v>415</v>
      </c>
      <c r="C100" t="s">
        <v>715</v>
      </c>
      <c r="D100">
        <v>1</v>
      </c>
      <c r="E100">
        <v>1</v>
      </c>
      <c r="F100">
        <v>0</v>
      </c>
      <c r="G100">
        <v>18242</v>
      </c>
      <c r="H100" t="s">
        <v>705</v>
      </c>
      <c r="I100">
        <v>1</v>
      </c>
      <c r="L100">
        <v>0</v>
      </c>
      <c r="M100" t="str">
        <f>CONCATENATE(Table3[[#This Row],[Spell ID]]," - ",Table3[[#This Row],[ItemID]])</f>
        <v>22723 - 18242</v>
      </c>
      <c r="N1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["22723 - 18242"] ={"Black War Tiger", 22723, 18242, 1, 1, 0, "Saber", "Duplicate"},</v>
      </c>
      <c r="O100" s="2" t="str">
        <f>CONCATENATE("https://www.wowhead.com/wotlk/item=",Table3[[#This Row],[ItemID]])</f>
        <v>https://www.wowhead.com/wotlk/item=18242</v>
      </c>
    </row>
    <row r="101" spans="1:15" x14ac:dyDescent="0.35">
      <c r="A101">
        <v>22723</v>
      </c>
      <c r="B101" t="s">
        <v>415</v>
      </c>
      <c r="C101" t="s">
        <v>715</v>
      </c>
      <c r="D101">
        <v>1</v>
      </c>
      <c r="E101">
        <v>1</v>
      </c>
      <c r="F101">
        <v>0</v>
      </c>
      <c r="G101">
        <v>29471</v>
      </c>
      <c r="H101" t="s">
        <v>752</v>
      </c>
      <c r="I101">
        <v>1</v>
      </c>
      <c r="K101">
        <v>0.5</v>
      </c>
      <c r="L101">
        <v>1</v>
      </c>
      <c r="M101" t="str">
        <f>CONCATENATE(Table3[[#This Row],[Spell ID]]," - ",Table3[[#This Row],[ItemID]])</f>
        <v>22723 - 29471</v>
      </c>
      <c r="N1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["22723 - 29471"] ={"Black War Tiger", 22723, 29471, 1, 1, 0, "Saber", "Honor"},</v>
      </c>
      <c r="O101" s="2" t="str">
        <f>CONCATENATE("https://www.wowhead.com/wotlk/item=",Table3[[#This Row],[ItemID]])</f>
        <v>https://www.wowhead.com/wotlk/item=29471</v>
      </c>
    </row>
    <row r="102" spans="1:15" hidden="1" x14ac:dyDescent="0.35">
      <c r="A102">
        <v>22724</v>
      </c>
      <c r="B102" t="s">
        <v>416</v>
      </c>
      <c r="C102" t="s">
        <v>712</v>
      </c>
      <c r="D102">
        <v>1</v>
      </c>
      <c r="E102">
        <v>1</v>
      </c>
      <c r="F102">
        <v>0</v>
      </c>
      <c r="G102">
        <v>18245</v>
      </c>
      <c r="H102" t="s">
        <v>705</v>
      </c>
      <c r="J102">
        <v>1</v>
      </c>
      <c r="L102">
        <v>0</v>
      </c>
      <c r="M102" t="str">
        <f>CONCATENATE(Table3[[#This Row],[Spell ID]]," - ",Table3[[#This Row],[ItemID]])</f>
        <v>22724 - 18245</v>
      </c>
      <c r="N1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["22724 - 18245"] ={"Black War Wolf", 22724, 18245, 1, 1, 0, "Wolf", "Duplicate"},</v>
      </c>
      <c r="O102" s="2" t="str">
        <f>CONCATENATE("https://www.wowhead.com/wotlk/item=",Table3[[#This Row],[ItemID]])</f>
        <v>https://www.wowhead.com/wotlk/item=18245</v>
      </c>
    </row>
    <row r="103" spans="1:15" x14ac:dyDescent="0.35">
      <c r="A103">
        <v>22724</v>
      </c>
      <c r="B103" t="s">
        <v>416</v>
      </c>
      <c r="C103" t="s">
        <v>712</v>
      </c>
      <c r="D103">
        <v>1</v>
      </c>
      <c r="E103">
        <v>1</v>
      </c>
      <c r="F103">
        <v>0</v>
      </c>
      <c r="G103">
        <v>29469</v>
      </c>
      <c r="H103" t="s">
        <v>752</v>
      </c>
      <c r="J103">
        <v>1</v>
      </c>
      <c r="L103">
        <v>1</v>
      </c>
      <c r="M103" t="str">
        <f>CONCATENATE(Table3[[#This Row],[Spell ID]]," - ",Table3[[#This Row],[ItemID]])</f>
        <v>22724 - 29469</v>
      </c>
      <c r="N1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["22724 - 29469"] ={"Black War Wolf", 22724, 29469, 1, 1, 0, "Wolf", "Honor"},</v>
      </c>
      <c r="O103" s="2" t="str">
        <f>CONCATENATE("https://www.wowhead.com/wotlk/item=",Table3[[#This Row],[ItemID]])</f>
        <v>https://www.wowhead.com/wotlk/item=29469</v>
      </c>
    </row>
    <row r="104" spans="1:15" x14ac:dyDescent="0.35">
      <c r="A104">
        <v>23161</v>
      </c>
      <c r="B104" t="s">
        <v>448</v>
      </c>
      <c r="C104" t="s">
        <v>630</v>
      </c>
      <c r="D104">
        <v>1</v>
      </c>
      <c r="E104">
        <v>1</v>
      </c>
      <c r="F104">
        <v>0</v>
      </c>
      <c r="G104">
        <v>0</v>
      </c>
      <c r="H104" t="s">
        <v>630</v>
      </c>
      <c r="I104">
        <v>1</v>
      </c>
      <c r="J104">
        <v>1</v>
      </c>
      <c r="L104">
        <v>1</v>
      </c>
      <c r="M104" t="str">
        <f>CONCATENATE(Table3[[#This Row],[Spell ID]]," - ",Table3[[#This Row],[ItemID]])</f>
        <v>23161 - 0</v>
      </c>
      <c r="N1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["23161 - 0"] ={"Dreadsteed", 23161, 0, 1, 1, 0, "Warlock", "Warlock"},</v>
      </c>
      <c r="O104" s="2" t="str">
        <f>CONCATENATE("https://www.wowhead.com/wotlk/item=",Table3[[#This Row],[ItemID]])</f>
        <v>https://www.wowhead.com/wotlk/item=0</v>
      </c>
    </row>
    <row r="105" spans="1:15" x14ac:dyDescent="0.35">
      <c r="A105">
        <v>23214</v>
      </c>
      <c r="B105" t="s">
        <v>434</v>
      </c>
      <c r="C105" t="s">
        <v>626</v>
      </c>
      <c r="D105">
        <v>1</v>
      </c>
      <c r="E105">
        <v>1</v>
      </c>
      <c r="F105">
        <v>0</v>
      </c>
      <c r="G105">
        <v>0</v>
      </c>
      <c r="H105" t="s">
        <v>626</v>
      </c>
      <c r="I105">
        <v>1</v>
      </c>
      <c r="J105">
        <v>1</v>
      </c>
      <c r="L105">
        <v>1</v>
      </c>
      <c r="M105" t="str">
        <f>CONCATENATE(Table3[[#This Row],[Spell ID]]," - ",Table3[[#This Row],[ItemID]])</f>
        <v>23214 - 0</v>
      </c>
      <c r="N1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["23214 - 0"] ={"Charger", 23214, 0, 1, 1, 0, "Paladin", "Paladin"},</v>
      </c>
      <c r="O105" s="2" t="str">
        <f>CONCATENATE("https://www.wowhead.com/wotlk/item=",Table3[[#This Row],[ItemID]])</f>
        <v>https://www.wowhead.com/wotlk/item=0</v>
      </c>
    </row>
    <row r="106" spans="1:15" x14ac:dyDescent="0.35">
      <c r="A106">
        <v>23219</v>
      </c>
      <c r="B106" t="s">
        <v>545</v>
      </c>
      <c r="C106" t="s">
        <v>715</v>
      </c>
      <c r="D106">
        <v>1</v>
      </c>
      <c r="E106">
        <v>1</v>
      </c>
      <c r="F106">
        <v>0</v>
      </c>
      <c r="G106">
        <v>18767</v>
      </c>
      <c r="H106" t="s">
        <v>747</v>
      </c>
      <c r="I106">
        <v>1</v>
      </c>
      <c r="K106">
        <v>0.1</v>
      </c>
      <c r="L106">
        <v>1</v>
      </c>
      <c r="M106" t="str">
        <f>CONCATENATE(Table3[[#This Row],[Spell ID]]," - ",Table3[[#This Row],[ItemID]])</f>
        <v>23219 - 18767</v>
      </c>
      <c r="N1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["23219 - 18767"] ={"Swift Mistsaber", 23219, 18767, 1, 1, 0, "Saber", "Exaulted Darnasses"},</v>
      </c>
      <c r="O106" s="2" t="str">
        <f>CONCATENATE("https://www.wowhead.com/wotlk/item=",Table3[[#This Row],[ItemID]])</f>
        <v>https://www.wowhead.com/wotlk/item=18767</v>
      </c>
    </row>
    <row r="107" spans="1:15" x14ac:dyDescent="0.35">
      <c r="A107">
        <v>23220</v>
      </c>
      <c r="B107" t="s">
        <v>537</v>
      </c>
      <c r="C107" t="s">
        <v>715</v>
      </c>
      <c r="D107">
        <v>1</v>
      </c>
      <c r="E107">
        <v>1</v>
      </c>
      <c r="F107">
        <v>0</v>
      </c>
      <c r="G107">
        <v>18768</v>
      </c>
      <c r="H107" t="s">
        <v>637</v>
      </c>
      <c r="I107">
        <v>1</v>
      </c>
      <c r="L107">
        <v>1</v>
      </c>
      <c r="M107" t="str">
        <f>CONCATENATE(Table3[[#This Row],[Spell ID]]," - ",Table3[[#This Row],[ItemID]])</f>
        <v>23220 - 18768</v>
      </c>
      <c r="N1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["23220 - 18768"] ={"Swift Dawnsaber", 23220, 18768, 1, 1, 0, "Saber", "removed"},</v>
      </c>
      <c r="O107" s="2" t="str">
        <f>CONCATENATE("https://www.wowhead.com/wotlk/item=",Table3[[#This Row],[ItemID]])</f>
        <v>https://www.wowhead.com/wotlk/item=18768</v>
      </c>
    </row>
    <row r="108" spans="1:15" x14ac:dyDescent="0.35">
      <c r="A108">
        <v>23221</v>
      </c>
      <c r="B108" t="s">
        <v>538</v>
      </c>
      <c r="C108" t="s">
        <v>715</v>
      </c>
      <c r="D108">
        <v>1</v>
      </c>
      <c r="E108">
        <v>1</v>
      </c>
      <c r="F108">
        <v>0</v>
      </c>
      <c r="G108">
        <v>18766</v>
      </c>
      <c r="H108" t="s">
        <v>747</v>
      </c>
      <c r="I108">
        <v>1</v>
      </c>
      <c r="K108">
        <v>0.1</v>
      </c>
      <c r="L108">
        <v>1</v>
      </c>
      <c r="M108" t="str">
        <f>CONCATENATE(Table3[[#This Row],[Spell ID]]," - ",Table3[[#This Row],[ItemID]])</f>
        <v>23221 - 18766</v>
      </c>
      <c r="N1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["23221 - 18766"] ={"Swift Frostsaber", 23221, 18766, 1, 1, 0, "Saber", "Exaulted Darnasses"},</v>
      </c>
      <c r="O108" s="2" t="str">
        <f>CONCATENATE("https://www.wowhead.com/wotlk/item=",Table3[[#This Row],[ItemID]])</f>
        <v>https://www.wowhead.com/wotlk/item=18766</v>
      </c>
    </row>
    <row r="109" spans="1:15" x14ac:dyDescent="0.35">
      <c r="A109">
        <v>23222</v>
      </c>
      <c r="B109" t="s">
        <v>565</v>
      </c>
      <c r="C109" t="s">
        <v>707</v>
      </c>
      <c r="D109">
        <v>1</v>
      </c>
      <c r="E109">
        <v>1</v>
      </c>
      <c r="F109">
        <v>0</v>
      </c>
      <c r="G109">
        <v>18774</v>
      </c>
      <c r="H109" t="s">
        <v>756</v>
      </c>
      <c r="I109">
        <v>1</v>
      </c>
      <c r="K109">
        <v>0.1</v>
      </c>
      <c r="L109">
        <v>1</v>
      </c>
      <c r="M109" t="str">
        <f>CONCATENATE(Table3[[#This Row],[Spell ID]]," - ",Table3[[#This Row],[ItemID]])</f>
        <v>23222 - 18774</v>
      </c>
      <c r="N1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["23222 - 18774"] ={"Swift Yellow Mechanostrider", 23222, 18774, 1, 1, 0, "Mechanostrider", "Exaulted Gnomeragan"},</v>
      </c>
      <c r="O109" s="2" t="str">
        <f>CONCATENATE("https://www.wowhead.com/wotlk/item=",Table3[[#This Row],[ItemID]])</f>
        <v>https://www.wowhead.com/wotlk/item=18774</v>
      </c>
    </row>
    <row r="110" spans="1:15" x14ac:dyDescent="0.35">
      <c r="A110">
        <v>23223</v>
      </c>
      <c r="B110" t="s">
        <v>562</v>
      </c>
      <c r="C110" t="s">
        <v>707</v>
      </c>
      <c r="D110">
        <v>1</v>
      </c>
      <c r="E110">
        <v>1</v>
      </c>
      <c r="F110">
        <v>0</v>
      </c>
      <c r="G110">
        <v>18773</v>
      </c>
      <c r="H110" t="s">
        <v>756</v>
      </c>
      <c r="I110">
        <v>1</v>
      </c>
      <c r="K110">
        <v>0.1</v>
      </c>
      <c r="L110">
        <v>1</v>
      </c>
      <c r="M110" t="str">
        <f>CONCATENATE(Table3[[#This Row],[Spell ID]]," - ",Table3[[#This Row],[ItemID]])</f>
        <v>23223 - 18773</v>
      </c>
      <c r="N1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["23223 - 18773"] ={"Swift White Mechanostrider", 23223, 18773, 1, 1, 0, "Mechanostrider", "Exaulted Gnomeragan"},</v>
      </c>
      <c r="O110" s="2" t="str">
        <f>CONCATENATE("https://www.wowhead.com/wotlk/item=",Table3[[#This Row],[ItemID]])</f>
        <v>https://www.wowhead.com/wotlk/item=18773</v>
      </c>
    </row>
    <row r="111" spans="1:15" x14ac:dyDescent="0.35">
      <c r="A111">
        <v>23225</v>
      </c>
      <c r="B111" t="s">
        <v>543</v>
      </c>
      <c r="C111" t="s">
        <v>707</v>
      </c>
      <c r="D111">
        <v>1</v>
      </c>
      <c r="E111">
        <v>1</v>
      </c>
      <c r="F111">
        <v>0</v>
      </c>
      <c r="G111">
        <v>18772</v>
      </c>
      <c r="H111" t="s">
        <v>756</v>
      </c>
      <c r="I111">
        <v>1</v>
      </c>
      <c r="K111">
        <v>0.1</v>
      </c>
      <c r="L111">
        <v>1</v>
      </c>
      <c r="M111" t="str">
        <f>CONCATENATE(Table3[[#This Row],[Spell ID]]," - ",Table3[[#This Row],[ItemID]])</f>
        <v>23225 - 18772</v>
      </c>
      <c r="N1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["23225 - 18772"] ={"Swift Green Mechanostrider", 23225, 18772, 1, 1, 0, "Mechanostrider", "Exaulted Gnomeragan"},</v>
      </c>
      <c r="O111" s="2" t="str">
        <f>CONCATENATE("https://www.wowhead.com/wotlk/item=",Table3[[#This Row],[ItemID]])</f>
        <v>https://www.wowhead.com/wotlk/item=18772</v>
      </c>
    </row>
    <row r="112" spans="1:15" x14ac:dyDescent="0.35">
      <c r="A112">
        <v>23227</v>
      </c>
      <c r="B112" t="s">
        <v>549</v>
      </c>
      <c r="C112" t="s">
        <v>711</v>
      </c>
      <c r="D112">
        <v>1</v>
      </c>
      <c r="E112">
        <v>1</v>
      </c>
      <c r="F112">
        <v>0</v>
      </c>
      <c r="G112">
        <v>18776</v>
      </c>
      <c r="H112" t="s">
        <v>758</v>
      </c>
      <c r="I112">
        <v>1</v>
      </c>
      <c r="K112">
        <v>0.1</v>
      </c>
      <c r="L112">
        <v>1</v>
      </c>
      <c r="M112" t="str">
        <f>CONCATENATE(Table3[[#This Row],[Spell ID]]," - ",Table3[[#This Row],[ItemID]])</f>
        <v>23227 - 18776</v>
      </c>
      <c r="N1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["23227 - 18776"] ={"Swift Palomino", 23227, 18776, 1, 1, 0, "Horse", "Exaulted Stormwind"},</v>
      </c>
      <c r="O112" s="2" t="str">
        <f>CONCATENATE("https://www.wowhead.com/wotlk/item=",Table3[[#This Row],[ItemID]])</f>
        <v>https://www.wowhead.com/wotlk/item=18776</v>
      </c>
    </row>
    <row r="113" spans="1:15" x14ac:dyDescent="0.35">
      <c r="A113">
        <v>23228</v>
      </c>
      <c r="B113" t="s">
        <v>564</v>
      </c>
      <c r="C113" t="s">
        <v>711</v>
      </c>
      <c r="D113">
        <v>1</v>
      </c>
      <c r="E113">
        <v>1</v>
      </c>
      <c r="F113">
        <v>0</v>
      </c>
      <c r="G113">
        <v>18778</v>
      </c>
      <c r="H113" t="s">
        <v>758</v>
      </c>
      <c r="I113">
        <v>1</v>
      </c>
      <c r="K113">
        <v>0.1</v>
      </c>
      <c r="L113">
        <v>1</v>
      </c>
      <c r="M113" t="str">
        <f>CONCATENATE(Table3[[#This Row],[Spell ID]]," - ",Table3[[#This Row],[ItemID]])</f>
        <v>23228 - 18778</v>
      </c>
      <c r="N1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["23228 - 18778"] ={"Swift White Steed", 23228, 18778, 1, 1, 0, "Horse", "Exaulted Stormwind"},</v>
      </c>
      <c r="O113" s="2" t="str">
        <f>CONCATENATE("https://www.wowhead.com/wotlk/item=",Table3[[#This Row],[ItemID]])</f>
        <v>https://www.wowhead.com/wotlk/item=18778</v>
      </c>
    </row>
    <row r="114" spans="1:15" x14ac:dyDescent="0.35">
      <c r="A114">
        <v>23229</v>
      </c>
      <c r="B114" t="s">
        <v>534</v>
      </c>
      <c r="C114" t="s">
        <v>711</v>
      </c>
      <c r="D114">
        <v>1</v>
      </c>
      <c r="E114">
        <v>1</v>
      </c>
      <c r="F114">
        <v>0</v>
      </c>
      <c r="G114">
        <v>18777</v>
      </c>
      <c r="H114" t="s">
        <v>758</v>
      </c>
      <c r="I114">
        <v>1</v>
      </c>
      <c r="K114">
        <v>0.1</v>
      </c>
      <c r="L114">
        <v>1</v>
      </c>
      <c r="M114" t="str">
        <f>CONCATENATE(Table3[[#This Row],[Spell ID]]," - ",Table3[[#This Row],[ItemID]])</f>
        <v>23229 - 18777</v>
      </c>
      <c r="N1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["23229 - 18777"] ={"Swift Brown Steed", 23229, 18777, 1, 1, 0, "Horse", "Exaulted Stormwind"},</v>
      </c>
      <c r="O114" s="2" t="str">
        <f>CONCATENATE("https://www.wowhead.com/wotlk/item=",Table3[[#This Row],[ItemID]])</f>
        <v>https://www.wowhead.com/wotlk/item=18777</v>
      </c>
    </row>
    <row r="115" spans="1:15" x14ac:dyDescent="0.35">
      <c r="A115">
        <v>23238</v>
      </c>
      <c r="B115" t="s">
        <v>533</v>
      </c>
      <c r="C115" t="s">
        <v>713</v>
      </c>
      <c r="D115">
        <v>1</v>
      </c>
      <c r="E115">
        <v>1</v>
      </c>
      <c r="F115">
        <v>0</v>
      </c>
      <c r="G115">
        <v>18786</v>
      </c>
      <c r="H115" t="s">
        <v>757</v>
      </c>
      <c r="I115">
        <v>1</v>
      </c>
      <c r="K115">
        <v>0.1</v>
      </c>
      <c r="L115">
        <v>1</v>
      </c>
      <c r="M115" t="str">
        <f>CONCATENATE(Table3[[#This Row],[Spell ID]]," - ",Table3[[#This Row],[ItemID]])</f>
        <v>23238 - 18786</v>
      </c>
      <c r="N1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["23238 - 18786"] ={"Swift Brown Ram", 23238, 18786, 1, 1, 0, "Ram", "Exaulted IronForge"},</v>
      </c>
      <c r="O115" s="2" t="str">
        <f>CONCATENATE("https://www.wowhead.com/wotlk/item=",Table3[[#This Row],[ItemID]])</f>
        <v>https://www.wowhead.com/wotlk/item=18786</v>
      </c>
    </row>
    <row r="116" spans="1:15" x14ac:dyDescent="0.35">
      <c r="A116">
        <v>23239</v>
      </c>
      <c r="B116" t="s">
        <v>539</v>
      </c>
      <c r="C116" t="s">
        <v>713</v>
      </c>
      <c r="D116">
        <v>1</v>
      </c>
      <c r="E116">
        <v>1</v>
      </c>
      <c r="F116">
        <v>0</v>
      </c>
      <c r="G116">
        <v>18787</v>
      </c>
      <c r="H116" t="s">
        <v>757</v>
      </c>
      <c r="I116">
        <v>1</v>
      </c>
      <c r="K116">
        <v>0.1</v>
      </c>
      <c r="L116">
        <v>1</v>
      </c>
      <c r="M116" t="str">
        <f>CONCATENATE(Table3[[#This Row],[Spell ID]]," - ",Table3[[#This Row],[ItemID]])</f>
        <v>23239 - 18787</v>
      </c>
      <c r="N1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["23239 - 18787"] ={"Swift Gray Ram", 23239, 18787, 1, 1, 0, "Ram", "Exaulted IronForge"},</v>
      </c>
      <c r="O116" s="2" t="str">
        <f>CONCATENATE("https://www.wowhead.com/wotlk/item=",Table3[[#This Row],[ItemID]])</f>
        <v>https://www.wowhead.com/wotlk/item=18787</v>
      </c>
    </row>
    <row r="117" spans="1:15" x14ac:dyDescent="0.35">
      <c r="A117">
        <v>23240</v>
      </c>
      <c r="B117" t="s">
        <v>563</v>
      </c>
      <c r="C117" t="s">
        <v>713</v>
      </c>
      <c r="D117">
        <v>1</v>
      </c>
      <c r="E117">
        <v>1</v>
      </c>
      <c r="F117">
        <v>0</v>
      </c>
      <c r="G117">
        <v>18785</v>
      </c>
      <c r="H117" t="s">
        <v>757</v>
      </c>
      <c r="I117">
        <v>1</v>
      </c>
      <c r="K117">
        <v>0.1</v>
      </c>
      <c r="L117">
        <v>1</v>
      </c>
      <c r="M117" t="str">
        <f>CONCATENATE(Table3[[#This Row],[Spell ID]]," - ",Table3[[#This Row],[ItemID]])</f>
        <v>23240 - 18785</v>
      </c>
      <c r="N1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["23240 - 18785"] ={"Swift White Ram", 23240, 18785, 1, 1, 0, "Ram", "Exaulted IronForge"},</v>
      </c>
      <c r="O117" s="2" t="str">
        <f>CONCATENATE("https://www.wowhead.com/wotlk/item=",Table3[[#This Row],[ItemID]])</f>
        <v>https://www.wowhead.com/wotlk/item=18785</v>
      </c>
    </row>
    <row r="118" spans="1:15" x14ac:dyDescent="0.35">
      <c r="A118">
        <v>23241</v>
      </c>
      <c r="B118" t="s">
        <v>531</v>
      </c>
      <c r="C118" t="s">
        <v>714</v>
      </c>
      <c r="D118">
        <v>1</v>
      </c>
      <c r="E118">
        <v>1</v>
      </c>
      <c r="F118">
        <v>0</v>
      </c>
      <c r="G118">
        <v>18788</v>
      </c>
      <c r="H118" t="s">
        <v>604</v>
      </c>
      <c r="J118">
        <v>1</v>
      </c>
      <c r="L118">
        <v>1</v>
      </c>
      <c r="M118" t="str">
        <f>CONCATENATE(Table3[[#This Row],[Spell ID]]," - ",Table3[[#This Row],[ItemID]])</f>
        <v>23241 - 18788</v>
      </c>
      <c r="N1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["23241 - 18788"] ={"Swift Blue Raptor", 23241, 18788, 1, 1, 0, "Raptor", "Gold"},</v>
      </c>
      <c r="O118" s="2" t="str">
        <f>CONCATENATE("https://www.wowhead.com/wotlk/item=",Table3[[#This Row],[ItemID]])</f>
        <v>https://www.wowhead.com/wotlk/item=18788</v>
      </c>
    </row>
    <row r="119" spans="1:15" x14ac:dyDescent="0.35">
      <c r="A119">
        <v>23242</v>
      </c>
      <c r="B119" t="s">
        <v>547</v>
      </c>
      <c r="C119" t="s">
        <v>714</v>
      </c>
      <c r="D119">
        <v>1</v>
      </c>
      <c r="E119">
        <v>1</v>
      </c>
      <c r="F119">
        <v>0</v>
      </c>
      <c r="G119">
        <v>18789</v>
      </c>
      <c r="H119" t="s">
        <v>604</v>
      </c>
      <c r="J119">
        <v>1</v>
      </c>
      <c r="L119">
        <v>1</v>
      </c>
      <c r="M119" t="str">
        <f>CONCATENATE(Table3[[#This Row],[Spell ID]]," - ",Table3[[#This Row],[ItemID]])</f>
        <v>23242 - 18789</v>
      </c>
      <c r="N1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["23242 - 18789"] ={"Swift Olive Raptor", 23242, 18789, 1, 1, 0, "Raptor", "Gold"},</v>
      </c>
      <c r="O119" s="2" t="str">
        <f>CONCATENATE("https://www.wowhead.com/wotlk/item=",Table3[[#This Row],[ItemID]])</f>
        <v>https://www.wowhead.com/wotlk/item=18789</v>
      </c>
    </row>
    <row r="120" spans="1:15" x14ac:dyDescent="0.35">
      <c r="A120">
        <v>23243</v>
      </c>
      <c r="B120" t="s">
        <v>548</v>
      </c>
      <c r="C120" t="s">
        <v>714</v>
      </c>
      <c r="D120">
        <v>1</v>
      </c>
      <c r="E120">
        <v>1</v>
      </c>
      <c r="F120">
        <v>0</v>
      </c>
      <c r="G120">
        <v>18790</v>
      </c>
      <c r="H120" t="s">
        <v>604</v>
      </c>
      <c r="J120">
        <v>1</v>
      </c>
      <c r="L120">
        <v>1</v>
      </c>
      <c r="M120" t="str">
        <f>CONCATENATE(Table3[[#This Row],[Spell ID]]," - ",Table3[[#This Row],[ItemID]])</f>
        <v>23243 - 18790</v>
      </c>
      <c r="N1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["23243 - 18790"] ={"Swift Orange Raptor", 23243, 18790, 1, 1, 0, "Raptor", "Gold"},</v>
      </c>
      <c r="O120" s="2" t="str">
        <f>CONCATENATE("https://www.wowhead.com/wotlk/item=",Table3[[#This Row],[ItemID]])</f>
        <v>https://www.wowhead.com/wotlk/item=18790</v>
      </c>
    </row>
    <row r="121" spans="1:15" x14ac:dyDescent="0.35">
      <c r="A121">
        <v>23246</v>
      </c>
      <c r="B121" t="s">
        <v>501</v>
      </c>
      <c r="C121" t="s">
        <v>711</v>
      </c>
      <c r="D121">
        <v>1</v>
      </c>
      <c r="E121">
        <v>1</v>
      </c>
      <c r="F121">
        <v>0</v>
      </c>
      <c r="G121">
        <v>18791</v>
      </c>
      <c r="H121" t="s">
        <v>604</v>
      </c>
      <c r="J121">
        <v>1</v>
      </c>
      <c r="L121">
        <v>1</v>
      </c>
      <c r="M121" t="str">
        <f>CONCATENATE(Table3[[#This Row],[Spell ID]]," - ",Table3[[#This Row],[ItemID]])</f>
        <v>23246 - 18791</v>
      </c>
      <c r="N1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["23246 - 18791"] ={"Purple Skeletal Warhorse", 23246, 18791, 1, 1, 0, "Horse", "Gold"},</v>
      </c>
      <c r="O121" s="2" t="str">
        <f>CONCATENATE("https://www.wowhead.com/wotlk/item=",Table3[[#This Row],[ItemID]])</f>
        <v>https://www.wowhead.com/wotlk/item=18791</v>
      </c>
    </row>
    <row r="122" spans="1:15" x14ac:dyDescent="0.35">
      <c r="A122">
        <v>23247</v>
      </c>
      <c r="B122" t="s">
        <v>475</v>
      </c>
      <c r="C122" t="s">
        <v>717</v>
      </c>
      <c r="D122">
        <v>1</v>
      </c>
      <c r="E122">
        <v>1</v>
      </c>
      <c r="F122">
        <v>0</v>
      </c>
      <c r="G122">
        <v>18793</v>
      </c>
      <c r="H122" t="s">
        <v>604</v>
      </c>
      <c r="J122">
        <v>1</v>
      </c>
      <c r="L122">
        <v>1</v>
      </c>
      <c r="M122" t="str">
        <f>CONCATENATE(Table3[[#This Row],[Spell ID]]," - ",Table3[[#This Row],[ItemID]])</f>
        <v>23247 - 18793</v>
      </c>
      <c r="N1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["23247 - 18793"] ={"Great White Kodo", 23247, 18793, 1, 1, 0, "Kodo", "Gold"},</v>
      </c>
      <c r="O122" s="2" t="str">
        <f>CONCATENATE("https://www.wowhead.com/wotlk/item=",Table3[[#This Row],[ItemID]])</f>
        <v>https://www.wowhead.com/wotlk/item=18793</v>
      </c>
    </row>
    <row r="123" spans="1:15" x14ac:dyDescent="0.35">
      <c r="A123">
        <v>23248</v>
      </c>
      <c r="B123" t="s">
        <v>471</v>
      </c>
      <c r="C123" t="s">
        <v>717</v>
      </c>
      <c r="D123">
        <v>1</v>
      </c>
      <c r="E123">
        <v>1</v>
      </c>
      <c r="F123">
        <v>0</v>
      </c>
      <c r="G123">
        <v>18795</v>
      </c>
      <c r="H123" t="s">
        <v>604</v>
      </c>
      <c r="J123">
        <v>1</v>
      </c>
      <c r="L123">
        <v>1</v>
      </c>
      <c r="M123" t="str">
        <f>CONCATENATE(Table3[[#This Row],[Spell ID]]," - ",Table3[[#This Row],[ItemID]])</f>
        <v>23248 - 18795</v>
      </c>
      <c r="N12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["23248 - 18795"] ={"Great Gray Kodo", 23248, 18795, 1, 1, 0, "Kodo", "Gold"},</v>
      </c>
      <c r="O123" s="2" t="str">
        <f>CONCATENATE("https://www.wowhead.com/wotlk/item=",Table3[[#This Row],[ItemID]])</f>
        <v>https://www.wowhead.com/wotlk/item=18795</v>
      </c>
    </row>
    <row r="124" spans="1:15" x14ac:dyDescent="0.35">
      <c r="A124">
        <v>23249</v>
      </c>
      <c r="B124" t="s">
        <v>468</v>
      </c>
      <c r="C124" t="s">
        <v>717</v>
      </c>
      <c r="D124">
        <v>1</v>
      </c>
      <c r="E124">
        <v>1</v>
      </c>
      <c r="F124">
        <v>0</v>
      </c>
      <c r="G124">
        <v>18794</v>
      </c>
      <c r="H124" t="s">
        <v>604</v>
      </c>
      <c r="J124">
        <v>1</v>
      </c>
      <c r="L124">
        <v>1</v>
      </c>
      <c r="M124" t="str">
        <f>CONCATENATE(Table3[[#This Row],[Spell ID]]," - ",Table3[[#This Row],[ItemID]])</f>
        <v>23249 - 18794</v>
      </c>
      <c r="N1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["23249 - 18794"] ={"Great Brown Kodo", 23249, 18794, 1, 1, 0, "Kodo", "Gold"},</v>
      </c>
      <c r="O124" s="2" t="str">
        <f>CONCATENATE("https://www.wowhead.com/wotlk/item=",Table3[[#This Row],[ItemID]])</f>
        <v>https://www.wowhead.com/wotlk/item=18794</v>
      </c>
    </row>
    <row r="125" spans="1:15" x14ac:dyDescent="0.35">
      <c r="A125">
        <v>23250</v>
      </c>
      <c r="B125" t="s">
        <v>535</v>
      </c>
      <c r="C125" t="s">
        <v>712</v>
      </c>
      <c r="D125">
        <v>1</v>
      </c>
      <c r="E125">
        <v>1</v>
      </c>
      <c r="F125">
        <v>0</v>
      </c>
      <c r="G125">
        <v>18796</v>
      </c>
      <c r="H125" t="s">
        <v>604</v>
      </c>
      <c r="J125">
        <v>1</v>
      </c>
      <c r="L125">
        <v>1</v>
      </c>
      <c r="M125" t="str">
        <f>CONCATENATE(Table3[[#This Row],[Spell ID]]," - ",Table3[[#This Row],[ItemID]])</f>
        <v>23250 - 18796</v>
      </c>
      <c r="N12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["23250 - 18796"] ={"Swift Brown Wolf", 23250, 18796, 1, 1, 0, "Wolf", "Gold"},</v>
      </c>
      <c r="O125" s="2" t="str">
        <f>CONCATENATE("https://www.wowhead.com/wotlk/item=",Table3[[#This Row],[ItemID]])</f>
        <v>https://www.wowhead.com/wotlk/item=18796</v>
      </c>
    </row>
    <row r="126" spans="1:15" x14ac:dyDescent="0.35">
      <c r="A126">
        <v>23251</v>
      </c>
      <c r="B126" t="s">
        <v>557</v>
      </c>
      <c r="C126" t="s">
        <v>712</v>
      </c>
      <c r="D126">
        <v>1</v>
      </c>
      <c r="E126">
        <v>1</v>
      </c>
      <c r="F126">
        <v>0</v>
      </c>
      <c r="G126">
        <v>18797</v>
      </c>
      <c r="H126" t="s">
        <v>604</v>
      </c>
      <c r="J126">
        <v>1</v>
      </c>
      <c r="L126">
        <v>1</v>
      </c>
      <c r="M126" t="str">
        <f>CONCATENATE(Table3[[#This Row],[Spell ID]]," - ",Table3[[#This Row],[ItemID]])</f>
        <v>23251 - 18797</v>
      </c>
      <c r="N1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["23251 - 18797"] ={"Swift Timber Wolf", 23251, 18797, 1, 1, 0, "Wolf", "Gold"},</v>
      </c>
      <c r="O126" s="2" t="str">
        <f>CONCATENATE("https://www.wowhead.com/wotlk/item=",Table3[[#This Row],[ItemID]])</f>
        <v>https://www.wowhead.com/wotlk/item=18797</v>
      </c>
    </row>
    <row r="127" spans="1:15" hidden="1" x14ac:dyDescent="0.35">
      <c r="A127">
        <v>23252</v>
      </c>
      <c r="B127" t="s">
        <v>541</v>
      </c>
      <c r="C127" t="s">
        <v>712</v>
      </c>
      <c r="D127">
        <v>1</v>
      </c>
      <c r="E127">
        <v>1</v>
      </c>
      <c r="F127">
        <v>0</v>
      </c>
      <c r="G127">
        <v>1134</v>
      </c>
      <c r="H127" t="s">
        <v>705</v>
      </c>
      <c r="J127">
        <v>1</v>
      </c>
      <c r="L127">
        <v>0</v>
      </c>
      <c r="M127" t="str">
        <f>CONCATENATE(Table3[[#This Row],[Spell ID]]," - ",Table3[[#This Row],[ItemID]])</f>
        <v>23252 - 1134</v>
      </c>
      <c r="N1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["23252 - 1134"] ={"Swift Gray Wolf", 23252, 1134, 1, 1, 0, "Wolf", "Duplicate"},</v>
      </c>
      <c r="O127" s="2" t="str">
        <f>CONCATENATE("https://www.wowhead.com/wotlk/item=",Table3[[#This Row],[ItemID]])</f>
        <v>https://www.wowhead.com/wotlk/item=1134</v>
      </c>
    </row>
    <row r="128" spans="1:15" x14ac:dyDescent="0.35">
      <c r="A128">
        <v>23252</v>
      </c>
      <c r="B128" t="s">
        <v>541</v>
      </c>
      <c r="C128" t="s">
        <v>712</v>
      </c>
      <c r="D128">
        <v>1</v>
      </c>
      <c r="E128">
        <v>1</v>
      </c>
      <c r="F128">
        <v>0</v>
      </c>
      <c r="G128">
        <v>18798</v>
      </c>
      <c r="H128" t="s">
        <v>604</v>
      </c>
      <c r="J128">
        <v>1</v>
      </c>
      <c r="L128">
        <v>1</v>
      </c>
      <c r="M128" t="str">
        <f>CONCATENATE(Table3[[#This Row],[Spell ID]]," - ",Table3[[#This Row],[ItemID]])</f>
        <v>23252 - 18798</v>
      </c>
      <c r="N1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["23252 - 18798"] ={"Swift Gray Wolf", 23252, 18798, 1, 1, 0, "Wolf", "Gold"},</v>
      </c>
      <c r="O128" s="2" t="str">
        <f>CONCATENATE("https://www.wowhead.com/wotlk/item=",Table3[[#This Row],[ItemID]])</f>
        <v>https://www.wowhead.com/wotlk/item=18798</v>
      </c>
    </row>
    <row r="129" spans="1:15" x14ac:dyDescent="0.35">
      <c r="A129">
        <v>23338</v>
      </c>
      <c r="B129" t="s">
        <v>556</v>
      </c>
      <c r="C129" t="s">
        <v>715</v>
      </c>
      <c r="D129">
        <v>1</v>
      </c>
      <c r="E129">
        <v>1</v>
      </c>
      <c r="F129">
        <v>0</v>
      </c>
      <c r="G129">
        <v>18902</v>
      </c>
      <c r="H129" t="s">
        <v>747</v>
      </c>
      <c r="I129">
        <v>1</v>
      </c>
      <c r="K129">
        <v>0.1</v>
      </c>
      <c r="L129">
        <v>1</v>
      </c>
      <c r="M129" t="str">
        <f>CONCATENATE(Table3[[#This Row],[Spell ID]]," - ",Table3[[#This Row],[ItemID]])</f>
        <v>23338 - 18902</v>
      </c>
      <c r="N1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["23338 - 18902"] ={"Swift Stormsaber", 23338, 18902, 1, 1, 0, "Saber", "Exaulted Darnasses"},</v>
      </c>
      <c r="O129" s="2" t="str">
        <f>CONCATENATE("https://www.wowhead.com/wotlk/item=",Table3[[#This Row],[ItemID]])</f>
        <v>https://www.wowhead.com/wotlk/item=18902</v>
      </c>
    </row>
    <row r="130" spans="1:15" x14ac:dyDescent="0.35">
      <c r="A130">
        <v>23509</v>
      </c>
      <c r="B130" t="s">
        <v>456</v>
      </c>
      <c r="C130" t="s">
        <v>712</v>
      </c>
      <c r="D130">
        <v>1</v>
      </c>
      <c r="E130">
        <v>1</v>
      </c>
      <c r="F130">
        <v>0</v>
      </c>
      <c r="G130">
        <v>19029</v>
      </c>
      <c r="H130" t="s">
        <v>752</v>
      </c>
      <c r="J130">
        <v>1</v>
      </c>
      <c r="L130">
        <v>1</v>
      </c>
      <c r="M130" t="str">
        <f>CONCATENATE(Table3[[#This Row],[Spell ID]]," - ",Table3[[#This Row],[ItemID]])</f>
        <v>23509 - 19029</v>
      </c>
      <c r="N1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["23509 - 19029"] ={"Frostwolf Howler", 23509, 19029, 1, 1, 0, "Wolf", "Honor"},</v>
      </c>
      <c r="O130" s="2" t="str">
        <f>CONCATENATE("https://www.wowhead.com/wotlk/item=",Table3[[#This Row],[ItemID]])</f>
        <v>https://www.wowhead.com/wotlk/item=19029</v>
      </c>
    </row>
    <row r="131" spans="1:15" x14ac:dyDescent="0.35">
      <c r="A131">
        <v>23510</v>
      </c>
      <c r="B131" t="s">
        <v>520</v>
      </c>
      <c r="C131" t="s">
        <v>713</v>
      </c>
      <c r="D131">
        <v>1</v>
      </c>
      <c r="E131">
        <v>1</v>
      </c>
      <c r="F131">
        <v>0</v>
      </c>
      <c r="G131">
        <v>19030</v>
      </c>
      <c r="H131" t="s">
        <v>752</v>
      </c>
      <c r="I131">
        <v>1</v>
      </c>
      <c r="K131">
        <v>0.5</v>
      </c>
      <c r="L131">
        <v>1</v>
      </c>
      <c r="M131" t="str">
        <f>CONCATENATE(Table3[[#This Row],[Spell ID]]," - ",Table3[[#This Row],[ItemID]])</f>
        <v>23510 - 19030</v>
      </c>
      <c r="N1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["23510 - 19030"] ={"Stormpike Battle Charger", 23510, 19030, 1, 1, 0, "Ram", "Honor"},</v>
      </c>
      <c r="O131" s="2" t="str">
        <f>CONCATENATE("https://www.wowhead.com/wotlk/item=",Table3[[#This Row],[ItemID]])</f>
        <v>https://www.wowhead.com/wotlk/item=19030</v>
      </c>
    </row>
    <row r="132" spans="1:15" x14ac:dyDescent="0.35">
      <c r="A132">
        <v>24242</v>
      </c>
      <c r="B132" t="s">
        <v>553</v>
      </c>
      <c r="C132" t="s">
        <v>714</v>
      </c>
      <c r="D132">
        <v>1</v>
      </c>
      <c r="E132">
        <v>1</v>
      </c>
      <c r="F132">
        <v>0</v>
      </c>
      <c r="G132">
        <v>19872</v>
      </c>
      <c r="H132" t="s">
        <v>654</v>
      </c>
      <c r="I132">
        <v>1</v>
      </c>
      <c r="J132">
        <v>1</v>
      </c>
      <c r="K132">
        <v>0.75</v>
      </c>
      <c r="L132">
        <v>1</v>
      </c>
      <c r="M132" t="str">
        <f>CONCATENATE(Table3[[#This Row],[Spell ID]]," - ",Table3[[#This Row],[ItemID]])</f>
        <v>24242 - 19872</v>
      </c>
      <c r="N1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["24242 - 19872"] ={"Swift Razzashi Raptor", 24242, 19872, 1, 1, 0, "Raptor", "Drop ZG"},</v>
      </c>
      <c r="O132" s="2" t="str">
        <f>CONCATENATE("https://www.wowhead.com/wotlk/item=",Table3[[#This Row],[ItemID]])</f>
        <v>https://www.wowhead.com/wotlk/item=19872</v>
      </c>
    </row>
    <row r="133" spans="1:15" x14ac:dyDescent="0.35">
      <c r="A133">
        <v>24252</v>
      </c>
      <c r="B133" t="s">
        <v>567</v>
      </c>
      <c r="C133" t="s">
        <v>715</v>
      </c>
      <c r="D133">
        <v>1</v>
      </c>
      <c r="E133">
        <v>1</v>
      </c>
      <c r="F133">
        <v>0</v>
      </c>
      <c r="G133">
        <v>19902</v>
      </c>
      <c r="H133" t="s">
        <v>654</v>
      </c>
      <c r="I133">
        <v>1</v>
      </c>
      <c r="J133">
        <v>1</v>
      </c>
      <c r="K133">
        <v>0.1</v>
      </c>
      <c r="L133">
        <v>1</v>
      </c>
      <c r="M133" t="str">
        <f>CONCATENATE(Table3[[#This Row],[Spell ID]]," - ",Table3[[#This Row],[ItemID]])</f>
        <v>24252 - 19902</v>
      </c>
      <c r="N1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["24252 - 19902"] ={"Swift Zulian Tiger", 24252, 19902, 1, 1, 0, "Saber", "Drop ZG"},</v>
      </c>
      <c r="O133" s="2" t="str">
        <f>CONCATENATE("https://www.wowhead.com/wotlk/item=",Table3[[#This Row],[ItemID]])</f>
        <v>https://www.wowhead.com/wotlk/item=19902</v>
      </c>
    </row>
    <row r="134" spans="1:15" x14ac:dyDescent="0.35">
      <c r="A134">
        <v>25953</v>
      </c>
      <c r="B134" t="s">
        <v>420</v>
      </c>
      <c r="C134" t="s">
        <v>719</v>
      </c>
      <c r="D134">
        <v>1</v>
      </c>
      <c r="E134">
        <v>1</v>
      </c>
      <c r="F134">
        <v>0</v>
      </c>
      <c r="G134">
        <v>21218</v>
      </c>
      <c r="H134" t="s">
        <v>620</v>
      </c>
      <c r="I134">
        <v>1</v>
      </c>
      <c r="J134">
        <v>1</v>
      </c>
      <c r="K134">
        <v>0.75</v>
      </c>
      <c r="L134">
        <v>1</v>
      </c>
      <c r="M134" t="str">
        <f>CONCATENATE(Table3[[#This Row],[Spell ID]]," - ",Table3[[#This Row],[ItemID]])</f>
        <v>25953 - 21218</v>
      </c>
      <c r="N1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["25953 - 21218"] ={"Blue Qiraji Battle Tank", 25953, 21218, 1, 1, 0, "Bug", "Drop, AQ40"},</v>
      </c>
      <c r="O134" s="2" t="str">
        <f>CONCATENATE("https://www.wowhead.com/wotlk/item=",Table3[[#This Row],[ItemID]])</f>
        <v>https://www.wowhead.com/wotlk/item=21218</v>
      </c>
    </row>
    <row r="135" spans="1:15" x14ac:dyDescent="0.35">
      <c r="A135">
        <v>26054</v>
      </c>
      <c r="B135" t="s">
        <v>507</v>
      </c>
      <c r="C135" t="s">
        <v>719</v>
      </c>
      <c r="D135">
        <v>1</v>
      </c>
      <c r="E135">
        <v>1</v>
      </c>
      <c r="F135">
        <v>0</v>
      </c>
      <c r="G135">
        <v>21321</v>
      </c>
      <c r="H135" t="s">
        <v>641</v>
      </c>
      <c r="I135">
        <v>1</v>
      </c>
      <c r="J135">
        <v>1</v>
      </c>
      <c r="K135">
        <v>0.1</v>
      </c>
      <c r="L135">
        <v>1</v>
      </c>
      <c r="M135" t="str">
        <f>CONCATENATE(Table3[[#This Row],[Spell ID]]," - ",Table3[[#This Row],[ItemID]])</f>
        <v>26054 - 21321</v>
      </c>
      <c r="N1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["26054 - 21321"] ={"Red Qiraji Battle Tank", 26054, 21321, 1, 1, 0, "Bug", "Drop AQ40"},</v>
      </c>
      <c r="O135" s="2" t="str">
        <f>CONCATENATE("https://www.wowhead.com/wotlk/item=",Table3[[#This Row],[ItemID]])</f>
        <v>https://www.wowhead.com/wotlk/item=21321</v>
      </c>
    </row>
    <row r="136" spans="1:15" x14ac:dyDescent="0.35">
      <c r="A136">
        <v>26055</v>
      </c>
      <c r="B136" t="s">
        <v>593</v>
      </c>
      <c r="C136" t="s">
        <v>719</v>
      </c>
      <c r="D136">
        <v>1</v>
      </c>
      <c r="E136">
        <v>1</v>
      </c>
      <c r="F136">
        <v>0</v>
      </c>
      <c r="G136">
        <v>21324</v>
      </c>
      <c r="H136" t="s">
        <v>641</v>
      </c>
      <c r="I136">
        <v>1</v>
      </c>
      <c r="J136">
        <v>1</v>
      </c>
      <c r="K136">
        <v>0.75</v>
      </c>
      <c r="L136">
        <v>1</v>
      </c>
      <c r="M136" t="str">
        <f>CONCATENATE(Table3[[#This Row],[Spell ID]]," - ",Table3[[#This Row],[ItemID]])</f>
        <v>26055 - 21324</v>
      </c>
      <c r="N1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["26055 - 21324"] ={"Yellow Qiraji Battle Tank", 26055, 21324, 1, 1, 0, "Bug", "Drop AQ40"},</v>
      </c>
      <c r="O136" s="2" t="str">
        <f>CONCATENATE("https://www.wowhead.com/wotlk/item=",Table3[[#This Row],[ItemID]])</f>
        <v>https://www.wowhead.com/wotlk/item=21324</v>
      </c>
    </row>
    <row r="137" spans="1:15" x14ac:dyDescent="0.35">
      <c r="A137">
        <v>26056</v>
      </c>
      <c r="B137" t="s">
        <v>478</v>
      </c>
      <c r="C137" t="s">
        <v>719</v>
      </c>
      <c r="D137">
        <v>1</v>
      </c>
      <c r="E137">
        <v>1</v>
      </c>
      <c r="F137">
        <v>0</v>
      </c>
      <c r="G137">
        <v>21323</v>
      </c>
      <c r="H137" t="s">
        <v>641</v>
      </c>
      <c r="I137">
        <v>1</v>
      </c>
      <c r="J137">
        <v>1</v>
      </c>
      <c r="K137">
        <v>0.75</v>
      </c>
      <c r="L137">
        <v>1</v>
      </c>
      <c r="M137" t="str">
        <f>CONCATENATE(Table3[[#This Row],[Spell ID]]," - ",Table3[[#This Row],[ItemID]])</f>
        <v>26056 - 21323</v>
      </c>
      <c r="N1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["26056 - 21323"] ={"Green Qiraji Battle Tank", 26056, 21323, 1, 1, 0, "Bug", "Drop AQ40"},</v>
      </c>
      <c r="O137" s="2" t="str">
        <f>CONCATENATE("https://www.wowhead.com/wotlk/item=",Table3[[#This Row],[ItemID]])</f>
        <v>https://www.wowhead.com/wotlk/item=21323</v>
      </c>
    </row>
    <row r="138" spans="1:15" x14ac:dyDescent="0.35">
      <c r="A138">
        <v>26656</v>
      </c>
      <c r="B138" t="s">
        <v>404</v>
      </c>
      <c r="C138" t="s">
        <v>719</v>
      </c>
      <c r="D138">
        <v>1</v>
      </c>
      <c r="E138">
        <v>1</v>
      </c>
      <c r="F138">
        <v>0</v>
      </c>
      <c r="G138">
        <v>21176</v>
      </c>
      <c r="H138" t="s">
        <v>600</v>
      </c>
      <c r="I138">
        <v>1</v>
      </c>
      <c r="J138">
        <v>1</v>
      </c>
      <c r="L138">
        <v>1</v>
      </c>
      <c r="M138" t="str">
        <f>CONCATENATE(Table3[[#This Row],[Spell ID]]," - ",Table3[[#This Row],[ItemID]])</f>
        <v>26656 - 21176</v>
      </c>
      <c r="N1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["26656 - 21176"] ={"Black Qiraji Battle Tank", 26656, 21176, 1, 1, 0, "Bug", "Removed"},</v>
      </c>
      <c r="O138" s="2" t="str">
        <f>CONCATENATE("https://www.wowhead.com/wotlk/item=",Table3[[#This Row],[ItemID]])</f>
        <v>https://www.wowhead.com/wotlk/item=21176</v>
      </c>
    </row>
    <row r="139" spans="1:15" x14ac:dyDescent="0.35">
      <c r="A139">
        <v>28825</v>
      </c>
      <c r="B139" t="s">
        <v>353</v>
      </c>
      <c r="C139" t="s">
        <v>353</v>
      </c>
      <c r="D139">
        <v>3</v>
      </c>
      <c r="E139">
        <v>3</v>
      </c>
      <c r="F139">
        <v>0</v>
      </c>
      <c r="G139">
        <v>21736</v>
      </c>
      <c r="H139" t="s">
        <v>637</v>
      </c>
      <c r="I139">
        <v>1</v>
      </c>
      <c r="J139">
        <v>1</v>
      </c>
      <c r="L139">
        <v>1</v>
      </c>
      <c r="M139" t="str">
        <f>CONCATENATE(Table3[[#This Row],[Spell ID]]," - ",Table3[[#This Row],[ItemID]])</f>
        <v>28825 - 21736</v>
      </c>
      <c r="N1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["28825 - 21736"] ={"Nether Drake", 28825, 21736, 3, 3, 0, "Nether Drake", "removed"},</v>
      </c>
      <c r="O139" s="2" t="str">
        <f>CONCATENATE("https://www.wowhead.com/wotlk/item=",Table3[[#This Row],[ItemID]])</f>
        <v>https://www.wowhead.com/wotlk/item=21736</v>
      </c>
    </row>
    <row r="140" spans="1:15" x14ac:dyDescent="0.35">
      <c r="A140">
        <v>29059</v>
      </c>
      <c r="B140" t="s">
        <v>490</v>
      </c>
      <c r="C140" t="s">
        <v>716</v>
      </c>
      <c r="D140">
        <v>1</v>
      </c>
      <c r="E140">
        <v>1</v>
      </c>
      <c r="F140">
        <v>0</v>
      </c>
      <c r="G140">
        <v>23193</v>
      </c>
      <c r="H140" t="s">
        <v>637</v>
      </c>
      <c r="J140">
        <v>1</v>
      </c>
      <c r="L140">
        <v>1</v>
      </c>
      <c r="M140" t="str">
        <f>CONCATENATE(Table3[[#This Row],[Spell ID]]," - ",Table3[[#This Row],[ItemID]])</f>
        <v>29059 - 23193</v>
      </c>
      <c r="N1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["29059 - 23193"] ={"Naxxramas Deathcharger", 29059, 23193, 1, 1, 0, "DeadHorse", "removed"},</v>
      </c>
      <c r="O140" s="2" t="str">
        <f>CONCATENATE("https://www.wowhead.com/wotlk/item=",Table3[[#This Row],[ItemID]])</f>
        <v>https://www.wowhead.com/wotlk/item=23193</v>
      </c>
    </row>
    <row r="141" spans="1:15" x14ac:dyDescent="0.35">
      <c r="A141">
        <v>30174</v>
      </c>
      <c r="B141" t="s">
        <v>675</v>
      </c>
      <c r="C141" t="s">
        <v>721</v>
      </c>
      <c r="D141">
        <v>0</v>
      </c>
      <c r="E141">
        <v>0</v>
      </c>
      <c r="F141">
        <v>1</v>
      </c>
      <c r="G141">
        <v>23720</v>
      </c>
      <c r="H141" t="s">
        <v>644</v>
      </c>
      <c r="I141">
        <v>1</v>
      </c>
      <c r="J141">
        <v>1</v>
      </c>
      <c r="L141">
        <v>1</v>
      </c>
      <c r="M141" t="str">
        <f>CONCATENATE(Table3[[#This Row],[Spell ID]]," - ",Table3[[#This Row],[ItemID]])</f>
        <v>30174 - 23720</v>
      </c>
      <c r="N1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["30174 - 23720"] ={"Riding Turtle", 30174, 23720, 0, 0, 1, "Turtle", "TCG"},</v>
      </c>
      <c r="O141" s="2" t="str">
        <f>CONCATENATE("https://www.wowhead.com/wotlk/item=",Table3[[#This Row],[ItemID]])</f>
        <v>https://www.wowhead.com/wotlk/item=23720</v>
      </c>
    </row>
    <row r="142" spans="1:15" x14ac:dyDescent="0.35">
      <c r="A142">
        <v>32235</v>
      </c>
      <c r="B142" t="s">
        <v>344</v>
      </c>
      <c r="C142" t="s">
        <v>722</v>
      </c>
      <c r="D142">
        <v>1.5</v>
      </c>
      <c r="E142">
        <v>1.5</v>
      </c>
      <c r="F142">
        <v>0</v>
      </c>
      <c r="G142">
        <v>25470</v>
      </c>
      <c r="H142" t="s">
        <v>604</v>
      </c>
      <c r="I142">
        <v>1</v>
      </c>
      <c r="K142">
        <v>0.1</v>
      </c>
      <c r="L142">
        <v>1</v>
      </c>
      <c r="M142" t="str">
        <f>CONCATENATE(Table3[[#This Row],[Spell ID]]," - ",Table3[[#This Row],[ItemID]])</f>
        <v>32235 - 25470</v>
      </c>
      <c r="N1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["32235 - 25470"] ={"Golden Gryphon", 32235, 25470, 1.5, 1.5, 0, "Gryphon", "Gold"},</v>
      </c>
      <c r="O142" s="2" t="str">
        <f>CONCATENATE("https://www.wowhead.com/wotlk/item=",Table3[[#This Row],[ItemID]])</f>
        <v>https://www.wowhead.com/wotlk/item=25470</v>
      </c>
    </row>
    <row r="143" spans="1:15" x14ac:dyDescent="0.35">
      <c r="A143">
        <v>32239</v>
      </c>
      <c r="B143" t="s">
        <v>337</v>
      </c>
      <c r="C143" t="s">
        <v>722</v>
      </c>
      <c r="D143">
        <v>1.5</v>
      </c>
      <c r="E143">
        <v>1.5</v>
      </c>
      <c r="F143">
        <v>0</v>
      </c>
      <c r="G143">
        <v>25471</v>
      </c>
      <c r="H143" t="s">
        <v>604</v>
      </c>
      <c r="I143">
        <v>1</v>
      </c>
      <c r="K143">
        <v>0.1</v>
      </c>
      <c r="L143">
        <v>1</v>
      </c>
      <c r="M143" t="str">
        <f>CONCATENATE(Table3[[#This Row],[Spell ID]]," - ",Table3[[#This Row],[ItemID]])</f>
        <v>32239 - 25471</v>
      </c>
      <c r="N1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["32239 - 25471"] ={"Ebon Gryphon", 32239, 25471, 1.5, 1.5, 0, "Gryphon", "Gold"},</v>
      </c>
      <c r="O143" s="2" t="str">
        <f>CONCATENATE("https://www.wowhead.com/wotlk/item=",Table3[[#This Row],[ItemID]])</f>
        <v>https://www.wowhead.com/wotlk/item=25471</v>
      </c>
    </row>
    <row r="144" spans="1:15" x14ac:dyDescent="0.35">
      <c r="A144">
        <v>32240</v>
      </c>
      <c r="B144" t="s">
        <v>368</v>
      </c>
      <c r="C144" t="s">
        <v>722</v>
      </c>
      <c r="D144">
        <v>1.5</v>
      </c>
      <c r="E144">
        <v>1.5</v>
      </c>
      <c r="F144">
        <v>0</v>
      </c>
      <c r="G144">
        <v>25472</v>
      </c>
      <c r="H144" t="s">
        <v>604</v>
      </c>
      <c r="I144">
        <v>1</v>
      </c>
      <c r="K144">
        <v>0.1</v>
      </c>
      <c r="L144">
        <v>1</v>
      </c>
      <c r="M144" t="str">
        <f>CONCATENATE(Table3[[#This Row],[Spell ID]]," - ",Table3[[#This Row],[ItemID]])</f>
        <v>32240 - 25472</v>
      </c>
      <c r="N1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["32240 - 25472"] ={"Snowy Gryphon", 32240, 25472, 1.5, 1.5, 0, "Gryphon", "Gold"},</v>
      </c>
      <c r="O144" s="2" t="str">
        <f>CONCATENATE("https://www.wowhead.com/wotlk/item=",Table3[[#This Row],[ItemID]])</f>
        <v>https://www.wowhead.com/wotlk/item=25472</v>
      </c>
    </row>
    <row r="145" spans="1:15" x14ac:dyDescent="0.35">
      <c r="A145">
        <v>32242</v>
      </c>
      <c r="B145" t="s">
        <v>370</v>
      </c>
      <c r="C145" t="s">
        <v>722</v>
      </c>
      <c r="D145">
        <v>2.8</v>
      </c>
      <c r="E145">
        <v>2.8</v>
      </c>
      <c r="F145">
        <v>0</v>
      </c>
      <c r="G145">
        <v>25473</v>
      </c>
      <c r="H145" t="s">
        <v>604</v>
      </c>
      <c r="I145">
        <v>1</v>
      </c>
      <c r="K145">
        <v>0.1</v>
      </c>
      <c r="L145">
        <v>1</v>
      </c>
      <c r="M145" t="str">
        <f>CONCATENATE(Table3[[#This Row],[Spell ID]]," - ",Table3[[#This Row],[ItemID]])</f>
        <v>32242 - 25473</v>
      </c>
      <c r="N1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["32242 - 25473"] ={"Swift Blue Gryphon", 32242, 25473, 2.8, 2.8, 0, "Gryphon", "Gold"},</v>
      </c>
      <c r="O145" s="2" t="str">
        <f>CONCATENATE("https://www.wowhead.com/wotlk/item=",Table3[[#This Row],[ItemID]])</f>
        <v>https://www.wowhead.com/wotlk/item=25473</v>
      </c>
    </row>
    <row r="146" spans="1:15" x14ac:dyDescent="0.35">
      <c r="A146">
        <v>32243</v>
      </c>
      <c r="B146" t="s">
        <v>379</v>
      </c>
      <c r="C146" t="s">
        <v>723</v>
      </c>
      <c r="D146">
        <v>1.5</v>
      </c>
      <c r="E146">
        <v>1.5</v>
      </c>
      <c r="F146">
        <v>0</v>
      </c>
      <c r="G146">
        <v>25474</v>
      </c>
      <c r="H146" t="s">
        <v>604</v>
      </c>
      <c r="J146">
        <v>1</v>
      </c>
      <c r="L146">
        <v>1</v>
      </c>
      <c r="M146" t="str">
        <f>CONCATENATE(Table3[[#This Row],[Spell ID]]," - ",Table3[[#This Row],[ItemID]])</f>
        <v>32243 - 25474</v>
      </c>
      <c r="N1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["32243 - 25474"] ={"Tawny Wind Rider", 32243, 25474, 1.5, 1.5, 0, "Wind Rider", "Gold"},</v>
      </c>
      <c r="O146" s="2" t="str">
        <f>CONCATENATE("https://www.wowhead.com/wotlk/item=",Table3[[#This Row],[ItemID]])</f>
        <v>https://www.wowhead.com/wotlk/item=25474</v>
      </c>
    </row>
    <row r="147" spans="1:15" x14ac:dyDescent="0.35">
      <c r="A147">
        <v>32244</v>
      </c>
      <c r="B147" t="s">
        <v>331</v>
      </c>
      <c r="C147" t="s">
        <v>723</v>
      </c>
      <c r="D147">
        <v>1.5</v>
      </c>
      <c r="E147">
        <v>1.5</v>
      </c>
      <c r="F147">
        <v>0</v>
      </c>
      <c r="G147">
        <v>25475</v>
      </c>
      <c r="H147" t="s">
        <v>604</v>
      </c>
      <c r="J147">
        <v>1</v>
      </c>
      <c r="L147">
        <v>1</v>
      </c>
      <c r="M147" t="str">
        <f>CONCATENATE(Table3[[#This Row],[Spell ID]]," - ",Table3[[#This Row],[ItemID]])</f>
        <v>32244 - 25475</v>
      </c>
      <c r="N1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["32244 - 25475"] ={"Blue Wind Rider", 32244, 25475, 1.5, 1.5, 0, "Wind Rider", "Gold"},</v>
      </c>
      <c r="O147" s="2" t="str">
        <f>CONCATENATE("https://www.wowhead.com/wotlk/item=",Table3[[#This Row],[ItemID]])</f>
        <v>https://www.wowhead.com/wotlk/item=25475</v>
      </c>
    </row>
    <row r="148" spans="1:15" x14ac:dyDescent="0.35">
      <c r="A148">
        <v>32245</v>
      </c>
      <c r="B148" t="s">
        <v>347</v>
      </c>
      <c r="C148" t="s">
        <v>723</v>
      </c>
      <c r="D148">
        <v>1.5</v>
      </c>
      <c r="E148">
        <v>1.5</v>
      </c>
      <c r="F148">
        <v>0</v>
      </c>
      <c r="G148">
        <v>25476</v>
      </c>
      <c r="H148" t="s">
        <v>604</v>
      </c>
      <c r="J148">
        <v>1</v>
      </c>
      <c r="L148">
        <v>1</v>
      </c>
      <c r="M148" t="str">
        <f>CONCATENATE(Table3[[#This Row],[Spell ID]]," - ",Table3[[#This Row],[ItemID]])</f>
        <v>32245 - 25476</v>
      </c>
      <c r="N1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["32245 - 25476"] ={"Green Wind Rider", 32245, 25476, 1.5, 1.5, 0, "Wind Rider", "Gold"},</v>
      </c>
      <c r="O148" s="2" t="str">
        <f>CONCATENATE("https://www.wowhead.com/wotlk/item=",Table3[[#This Row],[ItemID]])</f>
        <v>https://www.wowhead.com/wotlk/item=25476</v>
      </c>
    </row>
    <row r="149" spans="1:15" x14ac:dyDescent="0.35">
      <c r="A149">
        <v>32246</v>
      </c>
      <c r="B149" t="s">
        <v>377</v>
      </c>
      <c r="C149" t="s">
        <v>723</v>
      </c>
      <c r="D149">
        <v>2.8</v>
      </c>
      <c r="E149">
        <v>2.8</v>
      </c>
      <c r="F149">
        <v>0</v>
      </c>
      <c r="G149">
        <v>25477</v>
      </c>
      <c r="H149" t="s">
        <v>604</v>
      </c>
      <c r="J149">
        <v>1</v>
      </c>
      <c r="L149">
        <v>1</v>
      </c>
      <c r="M149" t="str">
        <f>CONCATENATE(Table3[[#This Row],[Spell ID]]," - ",Table3[[#This Row],[ItemID]])</f>
        <v>32246 - 25477</v>
      </c>
      <c r="N1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["32246 - 25477"] ={"Swift Red Wind Rider", 32246, 25477, 2.8, 2.8, 0, "Wind Rider", "Gold"},</v>
      </c>
      <c r="O149" s="2" t="str">
        <f>CONCATENATE("https://www.wowhead.com/wotlk/item=",Table3[[#This Row],[ItemID]])</f>
        <v>https://www.wowhead.com/wotlk/item=25477</v>
      </c>
    </row>
    <row r="150" spans="1:15" x14ac:dyDescent="0.35">
      <c r="A150">
        <v>32289</v>
      </c>
      <c r="B150" t="s">
        <v>376</v>
      </c>
      <c r="C150" t="s">
        <v>722</v>
      </c>
      <c r="D150">
        <v>2.8</v>
      </c>
      <c r="E150">
        <v>2.8</v>
      </c>
      <c r="F150">
        <v>0</v>
      </c>
      <c r="G150">
        <v>25527</v>
      </c>
      <c r="H150" t="s">
        <v>604</v>
      </c>
      <c r="I150">
        <v>1</v>
      </c>
      <c r="K150">
        <v>0.1</v>
      </c>
      <c r="L150">
        <v>1</v>
      </c>
      <c r="M150" t="str">
        <f>CONCATENATE(Table3[[#This Row],[Spell ID]]," - ",Table3[[#This Row],[ItemID]])</f>
        <v>32289 - 25527</v>
      </c>
      <c r="N1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["32289 - 25527"] ={"Swift Red Gryphon", 32289, 25527, 2.8, 2.8, 0, "Gryphon", "Gold"},</v>
      </c>
      <c r="O150" s="2" t="str">
        <f>CONCATENATE("https://www.wowhead.com/wotlk/item=",Table3[[#This Row],[ItemID]])</f>
        <v>https://www.wowhead.com/wotlk/item=25527</v>
      </c>
    </row>
    <row r="151" spans="1:15" x14ac:dyDescent="0.35">
      <c r="A151">
        <v>32290</v>
      </c>
      <c r="B151" t="s">
        <v>371</v>
      </c>
      <c r="C151" t="s">
        <v>722</v>
      </c>
      <c r="D151">
        <v>2.8</v>
      </c>
      <c r="E151">
        <v>2.8</v>
      </c>
      <c r="F151">
        <v>0</v>
      </c>
      <c r="G151">
        <v>25528</v>
      </c>
      <c r="H151" t="s">
        <v>604</v>
      </c>
      <c r="I151">
        <v>1</v>
      </c>
      <c r="K151">
        <v>0.1</v>
      </c>
      <c r="L151">
        <v>1</v>
      </c>
      <c r="M151" t="str">
        <f>CONCATENATE(Table3[[#This Row],[Spell ID]]," - ",Table3[[#This Row],[ItemID]])</f>
        <v>32290 - 25528</v>
      </c>
      <c r="N1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["32290 - 25528"] ={"Swift Green Gryphon", 32290, 25528, 2.8, 2.8, 0, "Gryphon", "Gold"},</v>
      </c>
      <c r="O151" s="2" t="str">
        <f>CONCATENATE("https://www.wowhead.com/wotlk/item=",Table3[[#This Row],[ItemID]])</f>
        <v>https://www.wowhead.com/wotlk/item=25528</v>
      </c>
    </row>
    <row r="152" spans="1:15" x14ac:dyDescent="0.35">
      <c r="A152">
        <v>32292</v>
      </c>
      <c r="B152" t="s">
        <v>374</v>
      </c>
      <c r="C152" t="s">
        <v>722</v>
      </c>
      <c r="D152">
        <v>2.8</v>
      </c>
      <c r="E152">
        <v>2.8</v>
      </c>
      <c r="F152">
        <v>0</v>
      </c>
      <c r="G152">
        <v>25529</v>
      </c>
      <c r="H152" t="s">
        <v>604</v>
      </c>
      <c r="I152">
        <v>1</v>
      </c>
      <c r="K152">
        <v>0.1</v>
      </c>
      <c r="L152">
        <v>1</v>
      </c>
      <c r="M152" t="str">
        <f>CONCATENATE(Table3[[#This Row],[Spell ID]]," - ",Table3[[#This Row],[ItemID]])</f>
        <v>32292 - 25529</v>
      </c>
      <c r="N1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["32292 - 25529"] ={"Swift Purple Gryphon", 32292, 25529, 2.8, 2.8, 0, "Gryphon", "Gold"},</v>
      </c>
      <c r="O152" s="2" t="str">
        <f>CONCATENATE("https://www.wowhead.com/wotlk/item=",Table3[[#This Row],[ItemID]])</f>
        <v>https://www.wowhead.com/wotlk/item=25529</v>
      </c>
    </row>
    <row r="153" spans="1:15" x14ac:dyDescent="0.35">
      <c r="A153">
        <v>32295</v>
      </c>
      <c r="B153" t="s">
        <v>372</v>
      </c>
      <c r="C153" t="s">
        <v>723</v>
      </c>
      <c r="D153">
        <v>2.8</v>
      </c>
      <c r="E153">
        <v>2.8</v>
      </c>
      <c r="F153">
        <v>0</v>
      </c>
      <c r="G153">
        <v>25531</v>
      </c>
      <c r="H153" t="s">
        <v>604</v>
      </c>
      <c r="J153">
        <v>1</v>
      </c>
      <c r="L153">
        <v>1</v>
      </c>
      <c r="M153" t="str">
        <f>CONCATENATE(Table3[[#This Row],[Spell ID]]," - ",Table3[[#This Row],[ItemID]])</f>
        <v>32295 - 25531</v>
      </c>
      <c r="N1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["32295 - 25531"] ={"Swift Green Wind Rider", 32295, 25531, 2.8, 2.8, 0, "Wind Rider", "Gold"},</v>
      </c>
      <c r="O153" s="2" t="str">
        <f>CONCATENATE("https://www.wowhead.com/wotlk/item=",Table3[[#This Row],[ItemID]])</f>
        <v>https://www.wowhead.com/wotlk/item=25531</v>
      </c>
    </row>
    <row r="154" spans="1:15" x14ac:dyDescent="0.35">
      <c r="A154">
        <v>32296</v>
      </c>
      <c r="B154" t="s">
        <v>378</v>
      </c>
      <c r="C154" t="s">
        <v>723</v>
      </c>
      <c r="D154">
        <v>2.8</v>
      </c>
      <c r="E154">
        <v>2.8</v>
      </c>
      <c r="F154">
        <v>0</v>
      </c>
      <c r="G154">
        <v>25532</v>
      </c>
      <c r="H154" t="s">
        <v>604</v>
      </c>
      <c r="J154">
        <v>1</v>
      </c>
      <c r="L154">
        <v>1</v>
      </c>
      <c r="M154" t="str">
        <f>CONCATENATE(Table3[[#This Row],[Spell ID]]," - ",Table3[[#This Row],[ItemID]])</f>
        <v>32296 - 25532</v>
      </c>
      <c r="N1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["32296 - 25532"] ={"Swift Yellow Wind Rider", 32296, 25532, 2.8, 2.8, 0, "Wind Rider", "Gold"},</v>
      </c>
      <c r="O154" s="2" t="str">
        <f>CONCATENATE("https://www.wowhead.com/wotlk/item=",Table3[[#This Row],[ItemID]])</f>
        <v>https://www.wowhead.com/wotlk/item=25532</v>
      </c>
    </row>
    <row r="155" spans="1:15" x14ac:dyDescent="0.35">
      <c r="A155">
        <v>32297</v>
      </c>
      <c r="B155" t="s">
        <v>375</v>
      </c>
      <c r="C155" t="s">
        <v>723</v>
      </c>
      <c r="D155">
        <v>2.8</v>
      </c>
      <c r="E155">
        <v>2.8</v>
      </c>
      <c r="F155">
        <v>0</v>
      </c>
      <c r="G155">
        <v>25533</v>
      </c>
      <c r="H155" t="s">
        <v>604</v>
      </c>
      <c r="J155">
        <v>1</v>
      </c>
      <c r="L155">
        <v>1</v>
      </c>
      <c r="M155" t="str">
        <f>CONCATENATE(Table3[[#This Row],[Spell ID]]," - ",Table3[[#This Row],[ItemID]])</f>
        <v>32297 - 25533</v>
      </c>
      <c r="N1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["32297 - 25533"] ={"Swift Purple Wind Rider", 32297, 25533, 2.8, 2.8, 0, "Wind Rider", "Gold"},</v>
      </c>
      <c r="O155" s="2" t="str">
        <f>CONCATENATE("https://www.wowhead.com/wotlk/item=",Table3[[#This Row],[ItemID]])</f>
        <v>https://www.wowhead.com/wotlk/item=25533</v>
      </c>
    </row>
    <row r="156" spans="1:15" x14ac:dyDescent="0.35">
      <c r="A156">
        <v>32345</v>
      </c>
      <c r="B156" t="s">
        <v>356</v>
      </c>
      <c r="C156" t="s">
        <v>724</v>
      </c>
      <c r="D156">
        <v>3.1</v>
      </c>
      <c r="E156">
        <v>3.1</v>
      </c>
      <c r="F156">
        <v>0</v>
      </c>
      <c r="G156">
        <v>25596</v>
      </c>
      <c r="H156" t="s">
        <v>637</v>
      </c>
      <c r="I156">
        <v>1</v>
      </c>
      <c r="J156">
        <v>1</v>
      </c>
      <c r="L156">
        <v>1</v>
      </c>
      <c r="M156" t="str">
        <f>CONCATENATE(Table3[[#This Row],[Spell ID]]," - ",Table3[[#This Row],[ItemID]])</f>
        <v>32345 - 25596</v>
      </c>
      <c r="N1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["32345 - 25596"] ={"Peep the Phoenix Mount", 32345, 25596, 3.1, 3.1, 0, "Phoenix", "removed"},</v>
      </c>
      <c r="O156" s="2" t="str">
        <f>CONCATENATE("https://www.wowhead.com/wotlk/item=",Table3[[#This Row],[ItemID]])</f>
        <v>https://www.wowhead.com/wotlk/item=25596</v>
      </c>
    </row>
    <row r="157" spans="1:15" x14ac:dyDescent="0.35">
      <c r="A157">
        <v>32420</v>
      </c>
      <c r="B157" t="s">
        <v>676</v>
      </c>
      <c r="C157" t="s">
        <v>723</v>
      </c>
      <c r="D157">
        <v>0.6</v>
      </c>
      <c r="E157">
        <v>0.6</v>
      </c>
      <c r="F157">
        <v>0</v>
      </c>
      <c r="G157">
        <v>25664</v>
      </c>
      <c r="H157" t="s">
        <v>637</v>
      </c>
      <c r="J157">
        <v>1</v>
      </c>
      <c r="L157">
        <v>1</v>
      </c>
      <c r="M157" t="str">
        <f>CONCATENATE(Table3[[#This Row],[Spell ID]]," - ",Table3[[#This Row],[ItemID]])</f>
        <v>32420 - 25664</v>
      </c>
      <c r="N1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["32420 - 25664"] ={"Old Crappy McWeakSauce", 32420, 25664, 0.6, 0.6, 0, "Wind Rider", "removed"},</v>
      </c>
      <c r="O157" s="2" t="str">
        <f>CONCATENATE("https://www.wowhead.com/wotlk/item=",Table3[[#This Row],[ItemID]])</f>
        <v>https://www.wowhead.com/wotlk/item=25664</v>
      </c>
    </row>
    <row r="158" spans="1:15" x14ac:dyDescent="0.35">
      <c r="A158">
        <v>33630</v>
      </c>
      <c r="B158" t="s">
        <v>419</v>
      </c>
      <c r="C158" t="s">
        <v>707</v>
      </c>
      <c r="D158">
        <v>0.6</v>
      </c>
      <c r="E158">
        <v>0.6</v>
      </c>
      <c r="F158">
        <v>0</v>
      </c>
      <c r="G158">
        <v>8595</v>
      </c>
      <c r="H158" t="s">
        <v>756</v>
      </c>
      <c r="I158">
        <v>1</v>
      </c>
      <c r="K158">
        <v>0.1</v>
      </c>
      <c r="L158">
        <v>1</v>
      </c>
      <c r="M158" t="str">
        <f>CONCATENATE(Table3[[#This Row],[Spell ID]]," - ",Table3[[#This Row],[ItemID]])</f>
        <v>33630 - 8595</v>
      </c>
      <c r="N1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["33630 - 8595"] ={"Blue Mechanostrider", 33630, 8595, 0.6, 0.6, 0, "Mechanostrider", "Exaulted Gnomeragan"},</v>
      </c>
      <c r="O158" s="2" t="str">
        <f>CONCATENATE("https://www.wowhead.com/wotlk/item=",Table3[[#This Row],[ItemID]])</f>
        <v>https://www.wowhead.com/wotlk/item=8595</v>
      </c>
    </row>
    <row r="159" spans="1:15" x14ac:dyDescent="0.35">
      <c r="A159">
        <v>33660</v>
      </c>
      <c r="B159" t="s">
        <v>550</v>
      </c>
      <c r="C159" t="s">
        <v>728</v>
      </c>
      <c r="D159">
        <v>1</v>
      </c>
      <c r="E159">
        <v>1</v>
      </c>
      <c r="F159">
        <v>0</v>
      </c>
      <c r="G159">
        <v>28936</v>
      </c>
      <c r="H159" t="s">
        <v>604</v>
      </c>
      <c r="J159">
        <v>1</v>
      </c>
      <c r="L159">
        <v>1</v>
      </c>
      <c r="M159" t="str">
        <f>CONCATENATE(Table3[[#This Row],[Spell ID]]," - ",Table3[[#This Row],[ItemID]])</f>
        <v>33660 - 28936</v>
      </c>
      <c r="N1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["33660 - 28936"] ={"Swift Pink Hawkstrider", 33660, 28936, 1, 1, 0, "Hawkstrider", "Gold"},</v>
      </c>
      <c r="O159" s="2" t="str">
        <f>CONCATENATE("https://www.wowhead.com/wotlk/item=",Table3[[#This Row],[ItemID]])</f>
        <v>https://www.wowhead.com/wotlk/item=28936</v>
      </c>
    </row>
    <row r="160" spans="1:15" x14ac:dyDescent="0.35">
      <c r="A160">
        <v>34406</v>
      </c>
      <c r="B160" t="s">
        <v>427</v>
      </c>
      <c r="C160" t="s">
        <v>709</v>
      </c>
      <c r="D160">
        <v>0.6</v>
      </c>
      <c r="E160">
        <v>0.6</v>
      </c>
      <c r="F160">
        <v>0</v>
      </c>
      <c r="G160">
        <v>28481</v>
      </c>
      <c r="H160" t="s">
        <v>755</v>
      </c>
      <c r="I160">
        <v>1</v>
      </c>
      <c r="K160">
        <v>0.1</v>
      </c>
      <c r="L160">
        <v>1</v>
      </c>
      <c r="M160" t="str">
        <f>CONCATENATE(Table3[[#This Row],[Spell ID]]," - ",Table3[[#This Row],[ItemID]])</f>
        <v>34406 - 28481</v>
      </c>
      <c r="N1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["34406 - 28481"] ={"Brown Elekk", 34406, 28481, 0.6, 0.6, 0, "Elekk", "Exaulted Exodar"},</v>
      </c>
      <c r="O160" s="2" t="str">
        <f>CONCATENATE("https://www.wowhead.com/wotlk/item=",Table3[[#This Row],[ItemID]])</f>
        <v>https://www.wowhead.com/wotlk/item=28481</v>
      </c>
    </row>
    <row r="161" spans="1:15" x14ac:dyDescent="0.35">
      <c r="A161">
        <v>34407</v>
      </c>
      <c r="B161" t="s">
        <v>469</v>
      </c>
      <c r="C161" t="s">
        <v>709</v>
      </c>
      <c r="D161">
        <v>1</v>
      </c>
      <c r="E161">
        <v>1</v>
      </c>
      <c r="F161">
        <v>0</v>
      </c>
      <c r="G161">
        <v>28482</v>
      </c>
      <c r="H161" t="s">
        <v>755</v>
      </c>
      <c r="I161">
        <v>1</v>
      </c>
      <c r="K161">
        <v>0.1</v>
      </c>
      <c r="L161">
        <v>1</v>
      </c>
      <c r="M161" t="str">
        <f>CONCATENATE(Table3[[#This Row],[Spell ID]]," - ",Table3[[#This Row],[ItemID]])</f>
        <v>34407 - 28482</v>
      </c>
      <c r="N1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["34407 - 28482"] ={"Great Elite Elekk", 34407, 28482, 1, 1, 0, "Elekk", "Exaulted Exodar"},</v>
      </c>
      <c r="O161" s="2" t="str">
        <f>CONCATENATE("https://www.wowhead.com/wotlk/item=",Table3[[#This Row],[ItemID]])</f>
        <v>https://www.wowhead.com/wotlk/item=28482</v>
      </c>
    </row>
    <row r="162" spans="1:15" x14ac:dyDescent="0.35">
      <c r="A162">
        <v>34767</v>
      </c>
      <c r="B162" t="s">
        <v>525</v>
      </c>
      <c r="C162" t="s">
        <v>626</v>
      </c>
      <c r="D162">
        <v>1</v>
      </c>
      <c r="E162">
        <v>1</v>
      </c>
      <c r="F162">
        <v>0</v>
      </c>
      <c r="G162">
        <v>0</v>
      </c>
      <c r="H162" t="s">
        <v>705</v>
      </c>
      <c r="I162">
        <v>1</v>
      </c>
      <c r="J162">
        <v>1</v>
      </c>
      <c r="L162">
        <v>1</v>
      </c>
      <c r="M162" t="str">
        <f>CONCATENATE(Table3[[#This Row],[Spell ID]]," - ",Table3[[#This Row],[ItemID]])</f>
        <v>34767 - 0</v>
      </c>
      <c r="N1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["34767 - 0"] ={"Summon Charger", 34767, 0, 1, 1, 0, "Paladin", "Duplicate"},</v>
      </c>
      <c r="O162" s="2" t="str">
        <f>CONCATENATE("https://www.wowhead.com/wotlk/item=",Table3[[#This Row],[ItemID]])</f>
        <v>https://www.wowhead.com/wotlk/item=0</v>
      </c>
    </row>
    <row r="163" spans="1:15" x14ac:dyDescent="0.35">
      <c r="A163">
        <v>34769</v>
      </c>
      <c r="B163" t="s">
        <v>526</v>
      </c>
      <c r="C163" t="s">
        <v>626</v>
      </c>
      <c r="D163">
        <v>0.6</v>
      </c>
      <c r="E163">
        <v>0.6</v>
      </c>
      <c r="F163">
        <v>0</v>
      </c>
      <c r="G163">
        <v>0</v>
      </c>
      <c r="H163" t="s">
        <v>705</v>
      </c>
      <c r="I163">
        <v>1</v>
      </c>
      <c r="J163">
        <v>1</v>
      </c>
      <c r="L163">
        <v>1</v>
      </c>
      <c r="M163" t="str">
        <f>CONCATENATE(Table3[[#This Row],[Spell ID]]," - ",Table3[[#This Row],[ItemID]])</f>
        <v>34769 - 0</v>
      </c>
      <c r="N1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["34769 - 0"] ={"Summon Warhorse", 34769, 0, 0.6, 0.6, 0, "Paladin", "Duplicate"},</v>
      </c>
      <c r="O163" s="2" t="str">
        <f>CONCATENATE("https://www.wowhead.com/wotlk/item=",Table3[[#This Row],[ItemID]])</f>
        <v>https://www.wowhead.com/wotlk/item=0</v>
      </c>
    </row>
    <row r="164" spans="1:15" x14ac:dyDescent="0.35">
      <c r="A164">
        <v>34790</v>
      </c>
      <c r="B164" t="s">
        <v>444</v>
      </c>
      <c r="C164" t="s">
        <v>727</v>
      </c>
      <c r="D164">
        <v>1</v>
      </c>
      <c r="E164">
        <v>1</v>
      </c>
      <c r="F164">
        <v>0</v>
      </c>
      <c r="G164">
        <v>29228</v>
      </c>
      <c r="H164" t="s">
        <v>706</v>
      </c>
      <c r="I164">
        <v>1</v>
      </c>
      <c r="J164">
        <v>1</v>
      </c>
      <c r="K164">
        <v>0.5</v>
      </c>
      <c r="L164">
        <v>1</v>
      </c>
      <c r="M164" t="str">
        <f>CONCATENATE(Table3[[#This Row],[Spell ID]]," - ",Table3[[#This Row],[ItemID]])</f>
        <v>34790 - 29228</v>
      </c>
      <c r="N1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["34790 - 29228"] ={"Dark War Talbuk", 34790, 29228, 1, 1, 0, "Talbuk", "Hala tokens"},</v>
      </c>
      <c r="O164" s="2" t="str">
        <f>CONCATENATE("https://www.wowhead.com/wotlk/item=",Table3[[#This Row],[ItemID]])</f>
        <v>https://www.wowhead.com/wotlk/item=29228</v>
      </c>
    </row>
    <row r="165" spans="1:15" x14ac:dyDescent="0.35">
      <c r="A165">
        <v>34795</v>
      </c>
      <c r="B165" t="s">
        <v>505</v>
      </c>
      <c r="C165" t="s">
        <v>728</v>
      </c>
      <c r="D165">
        <v>0.6</v>
      </c>
      <c r="E165">
        <v>0.6</v>
      </c>
      <c r="F165">
        <v>0</v>
      </c>
      <c r="G165">
        <v>28927</v>
      </c>
      <c r="H165" t="s">
        <v>604</v>
      </c>
      <c r="J165">
        <v>1</v>
      </c>
      <c r="L165">
        <v>1</v>
      </c>
      <c r="M165" t="str">
        <f>CONCATENATE(Table3[[#This Row],[Spell ID]]," - ",Table3[[#This Row],[ItemID]])</f>
        <v>34795 - 28927</v>
      </c>
      <c r="N1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["34795 - 28927"] ={"Red Hawkstrider", 34795, 28927, 0.6, 0.6, 0, "Hawkstrider", "Gold"},</v>
      </c>
      <c r="O165" s="2" t="str">
        <f>CONCATENATE("https://www.wowhead.com/wotlk/item=",Table3[[#This Row],[ItemID]])</f>
        <v>https://www.wowhead.com/wotlk/item=28927</v>
      </c>
    </row>
    <row r="166" spans="1:15" hidden="1" x14ac:dyDescent="0.35">
      <c r="A166">
        <v>34896</v>
      </c>
      <c r="B166" t="s">
        <v>439</v>
      </c>
      <c r="C166" t="s">
        <v>727</v>
      </c>
      <c r="D166">
        <v>1</v>
      </c>
      <c r="E166">
        <v>1</v>
      </c>
      <c r="F166">
        <v>0</v>
      </c>
      <c r="G166">
        <v>29102</v>
      </c>
      <c r="H166" t="s">
        <v>753</v>
      </c>
      <c r="J166">
        <v>1</v>
      </c>
      <c r="L166">
        <v>0</v>
      </c>
      <c r="M166" t="str">
        <f>CONCATENATE(Table3[[#This Row],[Spell ID]]," - ",Table3[[#This Row],[ItemID]])</f>
        <v>34896 - 29102</v>
      </c>
      <c r="N1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["34896 - 29102"] ={"Cobalt War Talbuk", 34896, 29102, 1, 1, 0, "Talbuk", "Mag'har Exaulted"},</v>
      </c>
      <c r="O166" s="2" t="str">
        <f>CONCATENATE("https://www.wowhead.com/wotlk/item=",Table3[[#This Row],[ItemID]])</f>
        <v>https://www.wowhead.com/wotlk/item=29102</v>
      </c>
    </row>
    <row r="167" spans="1:15" x14ac:dyDescent="0.35">
      <c r="A167">
        <v>34896</v>
      </c>
      <c r="B167" t="s">
        <v>439</v>
      </c>
      <c r="C167" t="s">
        <v>727</v>
      </c>
      <c r="D167">
        <v>1</v>
      </c>
      <c r="E167">
        <v>1</v>
      </c>
      <c r="F167">
        <v>0</v>
      </c>
      <c r="G167">
        <v>29227</v>
      </c>
      <c r="H167" t="s">
        <v>744</v>
      </c>
      <c r="I167">
        <v>1</v>
      </c>
      <c r="K167">
        <v>0.1</v>
      </c>
      <c r="L167">
        <v>1</v>
      </c>
      <c r="M167" t="str">
        <f>CONCATENATE(Table3[[#This Row],[Spell ID]]," - ",Table3[[#This Row],[ItemID]])</f>
        <v>34896 - 29227</v>
      </c>
      <c r="N1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["34896 - 29227"] ={"Cobalt War Talbuk", 34896, 29227, 1, 1, 0, "Talbuk", "Exaulted Kurenai"},</v>
      </c>
      <c r="O167" s="2" t="str">
        <f>CONCATENATE("https://www.wowhead.com/wotlk/item=",Table3[[#This Row],[ItemID]])</f>
        <v>https://www.wowhead.com/wotlk/item=29227</v>
      </c>
    </row>
    <row r="168" spans="1:15" hidden="1" x14ac:dyDescent="0.35">
      <c r="A168">
        <v>34897</v>
      </c>
      <c r="B168" t="s">
        <v>588</v>
      </c>
      <c r="C168" t="s">
        <v>727</v>
      </c>
      <c r="D168">
        <v>1</v>
      </c>
      <c r="E168">
        <v>1</v>
      </c>
      <c r="F168">
        <v>0</v>
      </c>
      <c r="G168">
        <v>29103</v>
      </c>
      <c r="H168" t="s">
        <v>753</v>
      </c>
      <c r="J168">
        <v>1</v>
      </c>
      <c r="L168">
        <v>0</v>
      </c>
      <c r="M168" t="str">
        <f>CONCATENATE(Table3[[#This Row],[Spell ID]]," - ",Table3[[#This Row],[ItemID]])</f>
        <v>34897 - 29103</v>
      </c>
      <c r="N1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["34897 - 29103"] ={"White War Talbuk", 34897, 29103, 1, 1, 0, "Talbuk", "Mag'har Exaulted"},</v>
      </c>
      <c r="O168" s="2" t="str">
        <f>CONCATENATE("https://www.wowhead.com/wotlk/item=",Table3[[#This Row],[ItemID]])</f>
        <v>https://www.wowhead.com/wotlk/item=29103</v>
      </c>
    </row>
    <row r="169" spans="1:15" x14ac:dyDescent="0.35">
      <c r="A169">
        <v>34897</v>
      </c>
      <c r="B169" t="s">
        <v>588</v>
      </c>
      <c r="C169" t="s">
        <v>727</v>
      </c>
      <c r="D169">
        <v>1</v>
      </c>
      <c r="E169">
        <v>1</v>
      </c>
      <c r="F169">
        <v>0</v>
      </c>
      <c r="G169">
        <v>29231</v>
      </c>
      <c r="H169" t="s">
        <v>744</v>
      </c>
      <c r="I169">
        <v>1</v>
      </c>
      <c r="K169">
        <v>0.1</v>
      </c>
      <c r="L169">
        <v>1</v>
      </c>
      <c r="M169" t="str">
        <f>CONCATENATE(Table3[[#This Row],[Spell ID]]," - ",Table3[[#This Row],[ItemID]])</f>
        <v>34897 - 29231</v>
      </c>
      <c r="N1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["34897 - 29231"] ={"White War Talbuk", 34897, 29231, 1, 1, 0, "Talbuk", "Exaulted Kurenai"},</v>
      </c>
      <c r="O169" s="2" t="str">
        <f>CONCATENATE("https://www.wowhead.com/wotlk/item=",Table3[[#This Row],[ItemID]])</f>
        <v>https://www.wowhead.com/wotlk/item=29231</v>
      </c>
    </row>
    <row r="170" spans="1:15" hidden="1" x14ac:dyDescent="0.35">
      <c r="A170">
        <v>34898</v>
      </c>
      <c r="B170" t="s">
        <v>514</v>
      </c>
      <c r="C170" t="s">
        <v>727</v>
      </c>
      <c r="D170">
        <v>1</v>
      </c>
      <c r="E170">
        <v>1</v>
      </c>
      <c r="F170">
        <v>0</v>
      </c>
      <c r="G170">
        <v>29104</v>
      </c>
      <c r="H170" t="s">
        <v>753</v>
      </c>
      <c r="J170">
        <v>1</v>
      </c>
      <c r="L170">
        <v>0</v>
      </c>
      <c r="M170" t="str">
        <f>CONCATENATE(Table3[[#This Row],[Spell ID]]," - ",Table3[[#This Row],[ItemID]])</f>
        <v>34898 - 29104</v>
      </c>
      <c r="N1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["34898 - 29104"] ={"Silver War Talbuk", 34898, 29104, 1, 1, 0, "Talbuk", "Mag'har Exaulted"},</v>
      </c>
      <c r="O170" s="2" t="str">
        <f>CONCATENATE("https://www.wowhead.com/wotlk/item=",Table3[[#This Row],[ItemID]])</f>
        <v>https://www.wowhead.com/wotlk/item=29104</v>
      </c>
    </row>
    <row r="171" spans="1:15" x14ac:dyDescent="0.35">
      <c r="A171">
        <v>34898</v>
      </c>
      <c r="B171" t="s">
        <v>514</v>
      </c>
      <c r="C171" t="s">
        <v>727</v>
      </c>
      <c r="D171">
        <v>1</v>
      </c>
      <c r="E171">
        <v>1</v>
      </c>
      <c r="F171">
        <v>0</v>
      </c>
      <c r="G171">
        <v>29229</v>
      </c>
      <c r="H171" t="s">
        <v>744</v>
      </c>
      <c r="I171">
        <v>1</v>
      </c>
      <c r="K171">
        <v>0.1</v>
      </c>
      <c r="L171">
        <v>1</v>
      </c>
      <c r="M171" t="str">
        <f>CONCATENATE(Table3[[#This Row],[Spell ID]]," - ",Table3[[#This Row],[ItemID]])</f>
        <v>34898 - 29229</v>
      </c>
      <c r="N1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["34898 - 29229"] ={"Silver War Talbuk", 34898, 29229, 1, 1, 0, "Talbuk", "Exaulted Kurenai"},</v>
      </c>
      <c r="O171" s="2" t="str">
        <f>CONCATENATE("https://www.wowhead.com/wotlk/item=",Table3[[#This Row],[ItemID]])</f>
        <v>https://www.wowhead.com/wotlk/item=29229</v>
      </c>
    </row>
    <row r="172" spans="1:15" hidden="1" x14ac:dyDescent="0.35">
      <c r="A172">
        <v>34899</v>
      </c>
      <c r="B172" t="s">
        <v>569</v>
      </c>
      <c r="C172" t="s">
        <v>727</v>
      </c>
      <c r="D172">
        <v>1</v>
      </c>
      <c r="E172">
        <v>1</v>
      </c>
      <c r="F172">
        <v>0</v>
      </c>
      <c r="G172">
        <v>29105</v>
      </c>
      <c r="H172" t="s">
        <v>753</v>
      </c>
      <c r="J172">
        <v>1</v>
      </c>
      <c r="L172">
        <v>0</v>
      </c>
      <c r="M172" t="str">
        <f>CONCATENATE(Table3[[#This Row],[Spell ID]]," - ",Table3[[#This Row],[ItemID]])</f>
        <v>34899 - 29105</v>
      </c>
      <c r="N1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["34899 - 29105"] ={"Tan War Talbuk", 34899, 29105, 1, 1, 0, "Talbuk", "Mag'har Exaulted"},</v>
      </c>
      <c r="O172" s="2" t="str">
        <f>CONCATENATE("https://www.wowhead.com/wotlk/item=",Table3[[#This Row],[ItemID]])</f>
        <v>https://www.wowhead.com/wotlk/item=29105</v>
      </c>
    </row>
    <row r="173" spans="1:15" x14ac:dyDescent="0.35">
      <c r="A173">
        <v>34899</v>
      </c>
      <c r="B173" t="s">
        <v>569</v>
      </c>
      <c r="C173" t="s">
        <v>727</v>
      </c>
      <c r="D173">
        <v>1</v>
      </c>
      <c r="E173">
        <v>1</v>
      </c>
      <c r="F173">
        <v>0</v>
      </c>
      <c r="G173">
        <v>29230</v>
      </c>
      <c r="H173" t="s">
        <v>744</v>
      </c>
      <c r="I173">
        <v>1</v>
      </c>
      <c r="K173">
        <v>0.1</v>
      </c>
      <c r="L173">
        <v>1</v>
      </c>
      <c r="M173" t="str">
        <f>CONCATENATE(Table3[[#This Row],[Spell ID]]," - ",Table3[[#This Row],[ItemID]])</f>
        <v>34899 - 29230</v>
      </c>
      <c r="N1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["34899 - 29230"] ={"Tan War Talbuk", 34899, 29230, 1, 1, 0, "Talbuk", "Exaulted Kurenai"},</v>
      </c>
      <c r="O173" s="2" t="str">
        <f>CONCATENATE("https://www.wowhead.com/wotlk/item=",Table3[[#This Row],[ItemID]])</f>
        <v>https://www.wowhead.com/wotlk/item=29230</v>
      </c>
    </row>
    <row r="174" spans="1:15" x14ac:dyDescent="0.35">
      <c r="A174">
        <v>35018</v>
      </c>
      <c r="B174" t="s">
        <v>499</v>
      </c>
      <c r="C174" t="s">
        <v>728</v>
      </c>
      <c r="D174">
        <v>0.6</v>
      </c>
      <c r="E174">
        <v>0.6</v>
      </c>
      <c r="F174">
        <v>0</v>
      </c>
      <c r="G174">
        <v>29222</v>
      </c>
      <c r="H174" t="s">
        <v>604</v>
      </c>
      <c r="J174">
        <v>1</v>
      </c>
      <c r="L174">
        <v>1</v>
      </c>
      <c r="M174" t="str">
        <f>CONCATENATE(Table3[[#This Row],[Spell ID]]," - ",Table3[[#This Row],[ItemID]])</f>
        <v>35018 - 29222</v>
      </c>
      <c r="N1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["35018 - 29222"] ={"Purple Hawkstrider", 35018, 29222, 0.6, 0.6, 0, "Hawkstrider", "Gold"},</v>
      </c>
      <c r="O174" s="2" t="str">
        <f>CONCATENATE("https://www.wowhead.com/wotlk/item=",Table3[[#This Row],[ItemID]])</f>
        <v>https://www.wowhead.com/wotlk/item=29222</v>
      </c>
    </row>
    <row r="175" spans="1:15" x14ac:dyDescent="0.35">
      <c r="A175">
        <v>35020</v>
      </c>
      <c r="B175" t="s">
        <v>418</v>
      </c>
      <c r="C175" t="s">
        <v>728</v>
      </c>
      <c r="D175">
        <v>0.6</v>
      </c>
      <c r="E175">
        <v>0.6</v>
      </c>
      <c r="F175">
        <v>0</v>
      </c>
      <c r="G175">
        <v>29220</v>
      </c>
      <c r="H175" t="s">
        <v>604</v>
      </c>
      <c r="J175">
        <v>1</v>
      </c>
      <c r="L175">
        <v>1</v>
      </c>
      <c r="M175" t="str">
        <f>CONCATENATE(Table3[[#This Row],[Spell ID]]," - ",Table3[[#This Row],[ItemID]])</f>
        <v>35020 - 29220</v>
      </c>
      <c r="N1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["35020 - 29220"] ={"Blue Hawkstrider", 35020, 29220, 0.6, 0.6, 0, "Hawkstrider", "Gold"},</v>
      </c>
      <c r="O175" s="2" t="str">
        <f>CONCATENATE("https://www.wowhead.com/wotlk/item=",Table3[[#This Row],[ItemID]])</f>
        <v>https://www.wowhead.com/wotlk/item=29220</v>
      </c>
    </row>
    <row r="176" spans="1:15" x14ac:dyDescent="0.35">
      <c r="A176">
        <v>35022</v>
      </c>
      <c r="B176" t="s">
        <v>401</v>
      </c>
      <c r="C176" t="s">
        <v>728</v>
      </c>
      <c r="D176">
        <v>0.6</v>
      </c>
      <c r="E176">
        <v>0.6</v>
      </c>
      <c r="F176">
        <v>0</v>
      </c>
      <c r="G176">
        <v>29221</v>
      </c>
      <c r="H176" t="s">
        <v>604</v>
      </c>
      <c r="J176">
        <v>1</v>
      </c>
      <c r="L176">
        <v>1</v>
      </c>
      <c r="M176" t="str">
        <f>CONCATENATE(Table3[[#This Row],[Spell ID]]," - ",Table3[[#This Row],[ItemID]])</f>
        <v>35022 - 29221</v>
      </c>
      <c r="N1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["35022 - 29221"] ={"Black Hawkstrider", 35022, 29221, 0.6, 0.6, 0, "Hawkstrider", "Gold"},</v>
      </c>
      <c r="O176" s="2" t="str">
        <f>CONCATENATE("https://www.wowhead.com/wotlk/item=",Table3[[#This Row],[ItemID]])</f>
        <v>https://www.wowhead.com/wotlk/item=29221</v>
      </c>
    </row>
    <row r="177" spans="1:15" x14ac:dyDescent="0.35">
      <c r="A177">
        <v>35025</v>
      </c>
      <c r="B177" t="s">
        <v>542</v>
      </c>
      <c r="C177" t="s">
        <v>728</v>
      </c>
      <c r="D177">
        <v>1</v>
      </c>
      <c r="E177">
        <v>1</v>
      </c>
      <c r="F177">
        <v>0</v>
      </c>
      <c r="G177">
        <v>29223</v>
      </c>
      <c r="H177" t="s">
        <v>604</v>
      </c>
      <c r="J177">
        <v>1</v>
      </c>
      <c r="L177">
        <v>1</v>
      </c>
      <c r="M177" t="str">
        <f>CONCATENATE(Table3[[#This Row],[Spell ID]]," - ",Table3[[#This Row],[ItemID]])</f>
        <v>35025 - 29223</v>
      </c>
      <c r="N1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["35025 - 29223"] ={"Swift Green Hawkstrider", 35025, 29223, 1, 1, 0, "Hawkstrider", "Gold"},</v>
      </c>
      <c r="O177" s="2" t="str">
        <f>CONCATENATE("https://www.wowhead.com/wotlk/item=",Table3[[#This Row],[ItemID]])</f>
        <v>https://www.wowhead.com/wotlk/item=29223</v>
      </c>
    </row>
    <row r="178" spans="1:15" x14ac:dyDescent="0.35">
      <c r="A178">
        <v>35027</v>
      </c>
      <c r="B178" t="s">
        <v>551</v>
      </c>
      <c r="C178" t="s">
        <v>728</v>
      </c>
      <c r="D178">
        <v>1</v>
      </c>
      <c r="E178">
        <v>1</v>
      </c>
      <c r="F178">
        <v>0</v>
      </c>
      <c r="G178">
        <v>29224</v>
      </c>
      <c r="H178" t="s">
        <v>604</v>
      </c>
      <c r="J178">
        <v>1</v>
      </c>
      <c r="L178">
        <v>1</v>
      </c>
      <c r="M178" t="str">
        <f>CONCATENATE(Table3[[#This Row],[Spell ID]]," - ",Table3[[#This Row],[ItemID]])</f>
        <v>35027 - 29224</v>
      </c>
      <c r="N1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["35027 - 29224"] ={"Swift Purple Hawkstrider", 35027, 29224, 1, 1, 0, "Hawkstrider", "Gold"},</v>
      </c>
      <c r="O178" s="2" t="str">
        <f>CONCATENATE("https://www.wowhead.com/wotlk/item=",Table3[[#This Row],[ItemID]])</f>
        <v>https://www.wowhead.com/wotlk/item=29224</v>
      </c>
    </row>
    <row r="179" spans="1:15" x14ac:dyDescent="0.35">
      <c r="A179">
        <v>35028</v>
      </c>
      <c r="B179" t="s">
        <v>560</v>
      </c>
      <c r="C179" t="s">
        <v>728</v>
      </c>
      <c r="D179">
        <v>1</v>
      </c>
      <c r="E179">
        <v>1</v>
      </c>
      <c r="F179">
        <v>0</v>
      </c>
      <c r="G179">
        <v>34129</v>
      </c>
      <c r="H179" t="s">
        <v>752</v>
      </c>
      <c r="J179">
        <v>1</v>
      </c>
      <c r="L179">
        <v>1</v>
      </c>
      <c r="M179" t="str">
        <f>CONCATENATE(Table3[[#This Row],[Spell ID]]," - ",Table3[[#This Row],[ItemID]])</f>
        <v>35028 - 34129</v>
      </c>
      <c r="N1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["35028 - 34129"] ={"Swift Warstrider", 35028, 34129, 1, 1, 0, "Hawkstrider", "Honor"},</v>
      </c>
      <c r="O179" s="2" t="str">
        <f>CONCATENATE("https://www.wowhead.com/wotlk/item=",Table3[[#This Row],[ItemID]])</f>
        <v>https://www.wowhead.com/wotlk/item=34129</v>
      </c>
    </row>
    <row r="180" spans="1:15" x14ac:dyDescent="0.35">
      <c r="A180">
        <v>35710</v>
      </c>
      <c r="B180" t="s">
        <v>462</v>
      </c>
      <c r="C180" t="s">
        <v>709</v>
      </c>
      <c r="D180">
        <v>0.6</v>
      </c>
      <c r="E180">
        <v>0.6</v>
      </c>
      <c r="F180">
        <v>0</v>
      </c>
      <c r="G180">
        <v>29744</v>
      </c>
      <c r="H180" t="s">
        <v>755</v>
      </c>
      <c r="I180">
        <v>1</v>
      </c>
      <c r="K180">
        <v>0.1</v>
      </c>
      <c r="L180">
        <v>1</v>
      </c>
      <c r="M180" t="str">
        <f>CONCATENATE(Table3[[#This Row],[Spell ID]]," - ",Table3[[#This Row],[ItemID]])</f>
        <v>35710 - 29744</v>
      </c>
      <c r="N1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["35710 - 29744"] ={"Gray Elekk", 35710, 29744, 0.6, 0.6, 0, "Elekk", "Exaulted Exodar"},</v>
      </c>
      <c r="O180" s="2" t="str">
        <f>CONCATENATE("https://www.wowhead.com/wotlk/item=",Table3[[#This Row],[ItemID]])</f>
        <v>https://www.wowhead.com/wotlk/item=29744</v>
      </c>
    </row>
    <row r="181" spans="1:15" x14ac:dyDescent="0.35">
      <c r="A181">
        <v>35711</v>
      </c>
      <c r="B181" t="s">
        <v>498</v>
      </c>
      <c r="C181" t="s">
        <v>709</v>
      </c>
      <c r="D181">
        <v>0.6</v>
      </c>
      <c r="E181">
        <v>0.6</v>
      </c>
      <c r="F181">
        <v>0</v>
      </c>
      <c r="G181">
        <v>29743</v>
      </c>
      <c r="H181" t="s">
        <v>755</v>
      </c>
      <c r="I181">
        <v>1</v>
      </c>
      <c r="K181">
        <v>0.1</v>
      </c>
      <c r="L181">
        <v>1</v>
      </c>
      <c r="M181" t="str">
        <f>CONCATENATE(Table3[[#This Row],[Spell ID]]," - ",Table3[[#This Row],[ItemID]])</f>
        <v>35711 - 29743</v>
      </c>
      <c r="N1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["35711 - 29743"] ={"Purple Elekk", 35711, 29743, 0.6, 0.6, 0, "Elekk", "Exaulted Exodar"},</v>
      </c>
      <c r="O181" s="2" t="str">
        <f>CONCATENATE("https://www.wowhead.com/wotlk/item=",Table3[[#This Row],[ItemID]])</f>
        <v>https://www.wowhead.com/wotlk/item=29743</v>
      </c>
    </row>
    <row r="182" spans="1:15" x14ac:dyDescent="0.35">
      <c r="A182">
        <v>35712</v>
      </c>
      <c r="B182" t="s">
        <v>472</v>
      </c>
      <c r="C182" t="s">
        <v>709</v>
      </c>
      <c r="D182">
        <v>1</v>
      </c>
      <c r="E182">
        <v>1</v>
      </c>
      <c r="F182">
        <v>0</v>
      </c>
      <c r="G182">
        <v>29746</v>
      </c>
      <c r="H182" t="s">
        <v>755</v>
      </c>
      <c r="I182">
        <v>1</v>
      </c>
      <c r="K182">
        <v>0.1</v>
      </c>
      <c r="L182">
        <v>1</v>
      </c>
      <c r="M182" t="str">
        <f>CONCATENATE(Table3[[#This Row],[Spell ID]]," - ",Table3[[#This Row],[ItemID]])</f>
        <v>35712 - 29746</v>
      </c>
      <c r="N1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["35712 - 29746"] ={"Great Green Elekk", 35712, 29746, 1, 1, 0, "Elekk", "Exaulted Exodar"},</v>
      </c>
      <c r="O182" s="2" t="str">
        <f>CONCATENATE("https://www.wowhead.com/wotlk/item=",Table3[[#This Row],[ItemID]])</f>
        <v>https://www.wowhead.com/wotlk/item=29746</v>
      </c>
    </row>
    <row r="183" spans="1:15" x14ac:dyDescent="0.35">
      <c r="A183">
        <v>35713</v>
      </c>
      <c r="B183" t="s">
        <v>466</v>
      </c>
      <c r="C183" t="s">
        <v>709</v>
      </c>
      <c r="D183">
        <v>1</v>
      </c>
      <c r="E183">
        <v>1</v>
      </c>
      <c r="F183">
        <v>0</v>
      </c>
      <c r="G183">
        <v>29745</v>
      </c>
      <c r="H183" t="s">
        <v>755</v>
      </c>
      <c r="I183">
        <v>1</v>
      </c>
      <c r="K183">
        <v>0.1</v>
      </c>
      <c r="L183">
        <v>1</v>
      </c>
      <c r="M183" t="str">
        <f>CONCATENATE(Table3[[#This Row],[Spell ID]]," - ",Table3[[#This Row],[ItemID]])</f>
        <v>35713 - 29745</v>
      </c>
      <c r="N1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["35713 - 29745"] ={"Great Blue Elekk", 35713, 29745, 1, 1, 0, "Elekk", "Exaulted Exodar"},</v>
      </c>
      <c r="O183" s="2" t="str">
        <f>CONCATENATE("https://www.wowhead.com/wotlk/item=",Table3[[#This Row],[ItemID]])</f>
        <v>https://www.wowhead.com/wotlk/item=29745</v>
      </c>
    </row>
    <row r="184" spans="1:15" x14ac:dyDescent="0.35">
      <c r="A184">
        <v>35714</v>
      </c>
      <c r="B184" t="s">
        <v>473</v>
      </c>
      <c r="C184" t="s">
        <v>709</v>
      </c>
      <c r="D184">
        <v>1</v>
      </c>
      <c r="E184">
        <v>1</v>
      </c>
      <c r="F184">
        <v>0</v>
      </c>
      <c r="G184">
        <v>29747</v>
      </c>
      <c r="H184" t="s">
        <v>755</v>
      </c>
      <c r="I184">
        <v>1</v>
      </c>
      <c r="K184">
        <v>0.1</v>
      </c>
      <c r="L184">
        <v>1</v>
      </c>
      <c r="M184" t="str">
        <f>CONCATENATE(Table3[[#This Row],[Spell ID]]," - ",Table3[[#This Row],[ItemID]])</f>
        <v>35714 - 29747</v>
      </c>
      <c r="N1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["35714 - 29747"] ={"Great Purple Elekk", 35714, 29747, 1, 1, 0, "Elekk", "Exaulted Exodar"},</v>
      </c>
      <c r="O184" s="2" t="str">
        <f>CONCATENATE("https://www.wowhead.com/wotlk/item=",Table3[[#This Row],[ItemID]])</f>
        <v>https://www.wowhead.com/wotlk/item=29747</v>
      </c>
    </row>
    <row r="185" spans="1:15" x14ac:dyDescent="0.35">
      <c r="A185">
        <v>36702</v>
      </c>
      <c r="B185" t="s">
        <v>452</v>
      </c>
      <c r="C185" t="s">
        <v>711</v>
      </c>
      <c r="D185">
        <v>1</v>
      </c>
      <c r="E185">
        <v>1</v>
      </c>
      <c r="F185">
        <v>0</v>
      </c>
      <c r="G185">
        <v>30480</v>
      </c>
      <c r="H185" t="s">
        <v>631</v>
      </c>
      <c r="I185">
        <v>1</v>
      </c>
      <c r="J185">
        <v>1</v>
      </c>
      <c r="K185">
        <v>0.75</v>
      </c>
      <c r="L185">
        <v>1</v>
      </c>
      <c r="M185" t="str">
        <f>CONCATENATE(Table3[[#This Row],[Spell ID]]," - ",Table3[[#This Row],[ItemID]])</f>
        <v>36702 - 30480</v>
      </c>
      <c r="N18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["36702 - 30480"] ={"Fiery Warhorse", 36702, 30480, 1, 1, 0, "Horse", "Drop Kara"},</v>
      </c>
      <c r="O185" s="2" t="str">
        <f>CONCATENATE("https://www.wowhead.com/wotlk/item=",Table3[[#This Row],[ItemID]])</f>
        <v>https://www.wowhead.com/wotlk/item=30480</v>
      </c>
    </row>
    <row r="186" spans="1:15" x14ac:dyDescent="0.35">
      <c r="A186">
        <v>37015</v>
      </c>
      <c r="B186" t="s">
        <v>373</v>
      </c>
      <c r="C186" t="s">
        <v>353</v>
      </c>
      <c r="D186">
        <v>3.1</v>
      </c>
      <c r="E186">
        <v>3.1</v>
      </c>
      <c r="F186">
        <v>0</v>
      </c>
      <c r="G186">
        <v>30609</v>
      </c>
      <c r="H186" t="s">
        <v>624</v>
      </c>
      <c r="I186">
        <v>1</v>
      </c>
      <c r="J186">
        <v>1</v>
      </c>
      <c r="L186">
        <v>1</v>
      </c>
      <c r="M186" t="str">
        <f>CONCATENATE(Table3[[#This Row],[Spell ID]]," - ",Table3[[#This Row],[ItemID]])</f>
        <v>37015 - 30609</v>
      </c>
      <c r="N18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["37015 - 30609"] ={"Swift Nether Drake", 37015, 30609, 3.1, 3.1, 0, "Nether Drake", "Gladiator"},</v>
      </c>
      <c r="O186" s="2" t="str">
        <f>CONCATENATE("https://www.wowhead.com/wotlk/item=",Table3[[#This Row],[ItemID]])</f>
        <v>https://www.wowhead.com/wotlk/item=30609</v>
      </c>
    </row>
    <row r="187" spans="1:15" hidden="1" x14ac:dyDescent="0.35">
      <c r="A187">
        <v>39315</v>
      </c>
      <c r="B187" t="s">
        <v>438</v>
      </c>
      <c r="C187" t="s">
        <v>727</v>
      </c>
      <c r="D187">
        <v>1</v>
      </c>
      <c r="E187">
        <v>1</v>
      </c>
      <c r="F187">
        <v>0</v>
      </c>
      <c r="G187">
        <v>31829</v>
      </c>
      <c r="H187" t="s">
        <v>753</v>
      </c>
      <c r="J187">
        <v>1</v>
      </c>
      <c r="L187">
        <v>0</v>
      </c>
      <c r="M187" t="str">
        <f>CONCATENATE(Table3[[#This Row],[Spell ID]]," - ",Table3[[#This Row],[ItemID]])</f>
        <v>39315 - 31829</v>
      </c>
      <c r="N1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["39315 - 31829"] ={"Cobalt Riding Talbuk", 39315, 31829, 1, 1, 0, "Talbuk", "Mag'har Exaulted"},</v>
      </c>
      <c r="O187" s="2" t="str">
        <f>CONCATENATE("https://www.wowhead.com/wotlk/item=",Table3[[#This Row],[ItemID]])</f>
        <v>https://www.wowhead.com/wotlk/item=31829</v>
      </c>
    </row>
    <row r="188" spans="1:15" x14ac:dyDescent="0.35">
      <c r="A188">
        <v>39315</v>
      </c>
      <c r="B188" t="s">
        <v>438</v>
      </c>
      <c r="C188" t="s">
        <v>727</v>
      </c>
      <c r="D188">
        <v>1</v>
      </c>
      <c r="E188">
        <v>1</v>
      </c>
      <c r="F188">
        <v>0</v>
      </c>
      <c r="G188">
        <v>31830</v>
      </c>
      <c r="H188" t="s">
        <v>744</v>
      </c>
      <c r="I188">
        <v>1</v>
      </c>
      <c r="K188">
        <v>0.1</v>
      </c>
      <c r="L188">
        <v>1</v>
      </c>
      <c r="M188" t="str">
        <f>CONCATENATE(Table3[[#This Row],[Spell ID]]," - ",Table3[[#This Row],[ItemID]])</f>
        <v>39315 - 31830</v>
      </c>
      <c r="N1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["39315 - 31830"] ={"Cobalt Riding Talbuk", 39315, 31830, 1, 1, 0, "Talbuk", "Exaulted Kurenai"},</v>
      </c>
      <c r="O188" s="2" t="str">
        <f>CONCATENATE("https://www.wowhead.com/wotlk/item=",Table3[[#This Row],[ItemID]])</f>
        <v>https://www.wowhead.com/wotlk/item=31830</v>
      </c>
    </row>
    <row r="189" spans="1:15" x14ac:dyDescent="0.35">
      <c r="A189">
        <v>39316</v>
      </c>
      <c r="B189" t="s">
        <v>443</v>
      </c>
      <c r="C189" t="s">
        <v>727</v>
      </c>
      <c r="D189">
        <v>1</v>
      </c>
      <c r="E189">
        <v>1</v>
      </c>
      <c r="F189">
        <v>0</v>
      </c>
      <c r="G189">
        <v>28915</v>
      </c>
      <c r="H189" t="s">
        <v>706</v>
      </c>
      <c r="I189">
        <v>1</v>
      </c>
      <c r="J189">
        <v>1</v>
      </c>
      <c r="K189">
        <v>0.5</v>
      </c>
      <c r="L189">
        <v>1</v>
      </c>
      <c r="M189" t="str">
        <f>CONCATENATE(Table3[[#This Row],[Spell ID]]," - ",Table3[[#This Row],[ItemID]])</f>
        <v>39316 - 28915</v>
      </c>
      <c r="N1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["39316 - 28915"] ={"Dark Riding Talbuk", 39316, 28915, 1, 1, 0, "Talbuk", "Hala tokens"},</v>
      </c>
      <c r="O189" s="2" t="str">
        <f>CONCATENATE("https://www.wowhead.com/wotlk/item=",Table3[[#This Row],[ItemID]])</f>
        <v>https://www.wowhead.com/wotlk/item=28915</v>
      </c>
    </row>
    <row r="190" spans="1:15" hidden="1" x14ac:dyDescent="0.35">
      <c r="A190">
        <v>39317</v>
      </c>
      <c r="B190" t="s">
        <v>513</v>
      </c>
      <c r="C190" t="s">
        <v>727</v>
      </c>
      <c r="D190">
        <v>1</v>
      </c>
      <c r="E190">
        <v>1</v>
      </c>
      <c r="F190">
        <v>0</v>
      </c>
      <c r="G190">
        <v>31831</v>
      </c>
      <c r="H190" t="s">
        <v>753</v>
      </c>
      <c r="J190">
        <v>1</v>
      </c>
      <c r="L190">
        <v>0</v>
      </c>
      <c r="M190" t="str">
        <f>CONCATENATE(Table3[[#This Row],[Spell ID]]," - ",Table3[[#This Row],[ItemID]])</f>
        <v>39317 - 31831</v>
      </c>
      <c r="N1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["39317 - 31831"] ={"Silver Riding Talbuk", 39317, 31831, 1, 1, 0, "Talbuk", "Mag'har Exaulted"},</v>
      </c>
      <c r="O190" s="2" t="str">
        <f>CONCATENATE("https://www.wowhead.com/wotlk/item=",Table3[[#This Row],[ItemID]])</f>
        <v>https://www.wowhead.com/wotlk/item=31831</v>
      </c>
    </row>
    <row r="191" spans="1:15" x14ac:dyDescent="0.35">
      <c r="A191">
        <v>39317</v>
      </c>
      <c r="B191" t="s">
        <v>513</v>
      </c>
      <c r="C191" t="s">
        <v>727</v>
      </c>
      <c r="D191">
        <v>1</v>
      </c>
      <c r="E191">
        <v>1</v>
      </c>
      <c r="F191">
        <v>0</v>
      </c>
      <c r="G191">
        <v>31832</v>
      </c>
      <c r="H191" t="s">
        <v>744</v>
      </c>
      <c r="I191">
        <v>1</v>
      </c>
      <c r="K191">
        <v>0.1</v>
      </c>
      <c r="L191">
        <v>1</v>
      </c>
      <c r="M191" t="str">
        <f>CONCATENATE(Table3[[#This Row],[Spell ID]]," - ",Table3[[#This Row],[ItemID]])</f>
        <v>39317 - 31832</v>
      </c>
      <c r="N1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["39317 - 31832"] ={"Silver Riding Talbuk", 39317, 31832, 1, 1, 0, "Talbuk", "Exaulted Kurenai"},</v>
      </c>
      <c r="O191" s="2" t="str">
        <f>CONCATENATE("https://www.wowhead.com/wotlk/item=",Table3[[#This Row],[ItemID]])</f>
        <v>https://www.wowhead.com/wotlk/item=31832</v>
      </c>
    </row>
    <row r="192" spans="1:15" hidden="1" x14ac:dyDescent="0.35">
      <c r="A192">
        <v>39318</v>
      </c>
      <c r="B192" t="s">
        <v>568</v>
      </c>
      <c r="C192" t="s">
        <v>727</v>
      </c>
      <c r="D192">
        <v>1</v>
      </c>
      <c r="E192">
        <v>1</v>
      </c>
      <c r="F192">
        <v>0</v>
      </c>
      <c r="G192">
        <v>31833</v>
      </c>
      <c r="H192" t="s">
        <v>753</v>
      </c>
      <c r="J192">
        <v>1</v>
      </c>
      <c r="L192">
        <v>0</v>
      </c>
      <c r="M192" t="str">
        <f>CONCATENATE(Table3[[#This Row],[Spell ID]]," - ",Table3[[#This Row],[ItemID]])</f>
        <v>39318 - 31833</v>
      </c>
      <c r="N1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["39318 - 31833"] ={"Tan Riding Talbuk", 39318, 31833, 1, 1, 0, "Talbuk", "Mag'har Exaulted"},</v>
      </c>
      <c r="O192" s="2" t="str">
        <f>CONCATENATE("https://www.wowhead.com/wotlk/item=",Table3[[#This Row],[ItemID]])</f>
        <v>https://www.wowhead.com/wotlk/item=31833</v>
      </c>
    </row>
    <row r="193" spans="1:15" x14ac:dyDescent="0.35">
      <c r="A193">
        <v>39318</v>
      </c>
      <c r="B193" t="s">
        <v>568</v>
      </c>
      <c r="C193" t="s">
        <v>727</v>
      </c>
      <c r="D193">
        <v>1</v>
      </c>
      <c r="E193">
        <v>1</v>
      </c>
      <c r="F193">
        <v>0</v>
      </c>
      <c r="G193">
        <v>31834</v>
      </c>
      <c r="H193" t="s">
        <v>744</v>
      </c>
      <c r="I193">
        <v>1</v>
      </c>
      <c r="K193">
        <v>0.1</v>
      </c>
      <c r="L193">
        <v>1</v>
      </c>
      <c r="M193" t="str">
        <f>CONCATENATE(Table3[[#This Row],[Spell ID]]," - ",Table3[[#This Row],[ItemID]])</f>
        <v>39318 - 31834</v>
      </c>
      <c r="N1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["39318 - 31834"] ={"Tan Riding Talbuk", 39318, 31834, 1, 1, 0, "Talbuk", "Exaulted Kurenai"},</v>
      </c>
      <c r="O193" s="2" t="str">
        <f>CONCATENATE("https://www.wowhead.com/wotlk/item=",Table3[[#This Row],[ItemID]])</f>
        <v>https://www.wowhead.com/wotlk/item=31834</v>
      </c>
    </row>
    <row r="194" spans="1:15" hidden="1" x14ac:dyDescent="0.35">
      <c r="A194">
        <v>39319</v>
      </c>
      <c r="B194" t="s">
        <v>585</v>
      </c>
      <c r="C194" t="s">
        <v>727</v>
      </c>
      <c r="D194">
        <v>1</v>
      </c>
      <c r="E194">
        <v>1</v>
      </c>
      <c r="F194">
        <v>0</v>
      </c>
      <c r="G194">
        <v>31835</v>
      </c>
      <c r="H194" t="s">
        <v>753</v>
      </c>
      <c r="J194">
        <v>1</v>
      </c>
      <c r="L194">
        <v>0</v>
      </c>
      <c r="M194" t="str">
        <f>CONCATENATE(Table3[[#This Row],[Spell ID]]," - ",Table3[[#This Row],[ItemID]])</f>
        <v>39319 - 31835</v>
      </c>
      <c r="N1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["39319 - 31835"] ={"White Riding Talbuk", 39319, 31835, 1, 1, 0, "Talbuk", "Mag'har Exaulted"},</v>
      </c>
      <c r="O194" s="2" t="str">
        <f>CONCATENATE("https://www.wowhead.com/wotlk/item=",Table3[[#This Row],[ItemID]])</f>
        <v>https://www.wowhead.com/wotlk/item=31835</v>
      </c>
    </row>
    <row r="195" spans="1:15" x14ac:dyDescent="0.35">
      <c r="A195">
        <v>39319</v>
      </c>
      <c r="B195" t="s">
        <v>585</v>
      </c>
      <c r="C195" t="s">
        <v>727</v>
      </c>
      <c r="D195">
        <v>1</v>
      </c>
      <c r="E195">
        <v>1</v>
      </c>
      <c r="F195">
        <v>0</v>
      </c>
      <c r="G195">
        <v>31836</v>
      </c>
      <c r="H195" t="s">
        <v>744</v>
      </c>
      <c r="I195">
        <v>1</v>
      </c>
      <c r="K195">
        <v>0.1</v>
      </c>
      <c r="L195">
        <v>1</v>
      </c>
      <c r="M195" t="str">
        <f>CONCATENATE(Table3[[#This Row],[Spell ID]]," - ",Table3[[#This Row],[ItemID]])</f>
        <v>39319 - 31836</v>
      </c>
      <c r="N1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["39319 - 31836"] ={"White Riding Talbuk", 39319, 31836, 1, 1, 0, "Talbuk", "Exaulted Kurenai"},</v>
      </c>
      <c r="O195" s="2" t="str">
        <f>CONCATENATE("https://www.wowhead.com/wotlk/item=",Table3[[#This Row],[ItemID]])</f>
        <v>https://www.wowhead.com/wotlk/item=31836</v>
      </c>
    </row>
    <row r="196" spans="1:15" x14ac:dyDescent="0.35">
      <c r="A196">
        <v>39798</v>
      </c>
      <c r="B196" t="s">
        <v>346</v>
      </c>
      <c r="C196" t="s">
        <v>729</v>
      </c>
      <c r="D196">
        <v>2.8</v>
      </c>
      <c r="E196">
        <v>2.8</v>
      </c>
      <c r="F196">
        <v>0</v>
      </c>
      <c r="G196">
        <v>32314</v>
      </c>
      <c r="H196" t="s">
        <v>621</v>
      </c>
      <c r="I196">
        <v>1</v>
      </c>
      <c r="J196">
        <v>1</v>
      </c>
      <c r="K196">
        <v>0.1</v>
      </c>
      <c r="L196">
        <v>1</v>
      </c>
      <c r="M196" t="str">
        <f>CONCATENATE(Table3[[#This Row],[Spell ID]]," - ",Table3[[#This Row],[ItemID]])</f>
        <v>39798 - 32314</v>
      </c>
      <c r="N1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["39798 - 32314"] ={"Green Riding Nether Ray", 39798, 32314, 2.8, 2.8, 0, "Nether Ray", "Exaulted Skyguard"},</v>
      </c>
      <c r="O196" s="2" t="str">
        <f>CONCATENATE("https://www.wowhead.com/wotlk/item=",Table3[[#This Row],[ItemID]])</f>
        <v>https://www.wowhead.com/wotlk/item=32314</v>
      </c>
    </row>
    <row r="197" spans="1:15" x14ac:dyDescent="0.35">
      <c r="A197">
        <v>39800</v>
      </c>
      <c r="B197" t="s">
        <v>363</v>
      </c>
      <c r="C197" t="s">
        <v>729</v>
      </c>
      <c r="D197">
        <v>2.8</v>
      </c>
      <c r="E197">
        <v>2.8</v>
      </c>
      <c r="F197">
        <v>0</v>
      </c>
      <c r="G197">
        <v>32317</v>
      </c>
      <c r="H197" t="s">
        <v>621</v>
      </c>
      <c r="I197">
        <v>1</v>
      </c>
      <c r="J197">
        <v>1</v>
      </c>
      <c r="K197">
        <v>0.1</v>
      </c>
      <c r="L197">
        <v>1</v>
      </c>
      <c r="M197" t="str">
        <f>CONCATENATE(Table3[[#This Row],[Spell ID]]," - ",Table3[[#This Row],[ItemID]])</f>
        <v>39800 - 32317</v>
      </c>
      <c r="N1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["39800 - 32317"] ={"Red Riding Nether Ray", 39800, 32317, 2.8, 2.8, 0, "Nether Ray", "Exaulted Skyguard"},</v>
      </c>
      <c r="O197" s="2" t="str">
        <f>CONCATENATE("https://www.wowhead.com/wotlk/item=",Table3[[#This Row],[ItemID]])</f>
        <v>https://www.wowhead.com/wotlk/item=32317</v>
      </c>
    </row>
    <row r="198" spans="1:15" x14ac:dyDescent="0.35">
      <c r="A198">
        <v>39801</v>
      </c>
      <c r="B198" t="s">
        <v>359</v>
      </c>
      <c r="C198" t="s">
        <v>729</v>
      </c>
      <c r="D198">
        <v>2.8</v>
      </c>
      <c r="E198">
        <v>2.8</v>
      </c>
      <c r="F198">
        <v>0</v>
      </c>
      <c r="G198">
        <v>32316</v>
      </c>
      <c r="H198" t="s">
        <v>621</v>
      </c>
      <c r="I198">
        <v>1</v>
      </c>
      <c r="J198">
        <v>1</v>
      </c>
      <c r="K198">
        <v>0.1</v>
      </c>
      <c r="L198">
        <v>1</v>
      </c>
      <c r="M198" t="str">
        <f>CONCATENATE(Table3[[#This Row],[Spell ID]]," - ",Table3[[#This Row],[ItemID]])</f>
        <v>39801 - 32316</v>
      </c>
      <c r="N1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["39801 - 32316"] ={"Purple Riding Nether Ray", 39801, 32316, 2.8, 2.8, 0, "Nether Ray", "Exaulted Skyguard"},</v>
      </c>
      <c r="O198" s="2" t="str">
        <f>CONCATENATE("https://www.wowhead.com/wotlk/item=",Table3[[#This Row],[ItemID]])</f>
        <v>https://www.wowhead.com/wotlk/item=32316</v>
      </c>
    </row>
    <row r="199" spans="1:15" x14ac:dyDescent="0.35">
      <c r="A199">
        <v>39802</v>
      </c>
      <c r="B199" t="s">
        <v>367</v>
      </c>
      <c r="C199" t="s">
        <v>729</v>
      </c>
      <c r="D199">
        <v>2.8</v>
      </c>
      <c r="E199">
        <v>2.8</v>
      </c>
      <c r="F199">
        <v>0</v>
      </c>
      <c r="G199">
        <v>32318</v>
      </c>
      <c r="H199" t="s">
        <v>621</v>
      </c>
      <c r="I199">
        <v>1</v>
      </c>
      <c r="J199">
        <v>1</v>
      </c>
      <c r="K199">
        <v>0.1</v>
      </c>
      <c r="L199">
        <v>1</v>
      </c>
      <c r="M199" t="str">
        <f>CONCATENATE(Table3[[#This Row],[Spell ID]]," - ",Table3[[#This Row],[ItemID]])</f>
        <v>39802 - 32318</v>
      </c>
      <c r="N1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["39802 - 32318"] ={"Silver Riding Nether Ray", 39802, 32318, 2.8, 2.8, 0, "Nether Ray", "Exaulted Skyguard"},</v>
      </c>
      <c r="O199" s="2" t="str">
        <f>CONCATENATE("https://www.wowhead.com/wotlk/item=",Table3[[#This Row],[ItemID]])</f>
        <v>https://www.wowhead.com/wotlk/item=32318</v>
      </c>
    </row>
    <row r="200" spans="1:15" x14ac:dyDescent="0.35">
      <c r="A200">
        <v>39803</v>
      </c>
      <c r="B200" t="s">
        <v>330</v>
      </c>
      <c r="C200" t="s">
        <v>729</v>
      </c>
      <c r="D200">
        <v>2.8</v>
      </c>
      <c r="E200">
        <v>2.8</v>
      </c>
      <c r="F200">
        <v>0</v>
      </c>
      <c r="G200">
        <v>32319</v>
      </c>
      <c r="H200" t="s">
        <v>621</v>
      </c>
      <c r="I200">
        <v>1</v>
      </c>
      <c r="J200">
        <v>1</v>
      </c>
      <c r="K200">
        <v>0.1</v>
      </c>
      <c r="L200">
        <v>1</v>
      </c>
      <c r="M200" t="str">
        <f>CONCATENATE(Table3[[#This Row],[Spell ID]]," - ",Table3[[#This Row],[ItemID]])</f>
        <v>39803 - 32319</v>
      </c>
      <c r="N2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["39803 - 32319"] ={"Blue Riding Nether Ray", 39803, 32319, 2.8, 2.8, 0, "Nether Ray", "Exaulted Skyguard"},</v>
      </c>
      <c r="O200" s="2" t="str">
        <f>CONCATENATE("https://www.wowhead.com/wotlk/item=",Table3[[#This Row],[ItemID]])</f>
        <v>https://www.wowhead.com/wotlk/item=32319</v>
      </c>
    </row>
    <row r="201" spans="1:15" x14ac:dyDescent="0.35">
      <c r="A201">
        <v>40192</v>
      </c>
      <c r="B201" t="s">
        <v>320</v>
      </c>
      <c r="C201" t="s">
        <v>724</v>
      </c>
      <c r="D201">
        <v>3.1</v>
      </c>
      <c r="E201">
        <v>3.1</v>
      </c>
      <c r="F201">
        <v>0</v>
      </c>
      <c r="G201">
        <v>32458</v>
      </c>
      <c r="H201" t="s">
        <v>607</v>
      </c>
      <c r="I201">
        <v>1</v>
      </c>
      <c r="J201">
        <v>1</v>
      </c>
      <c r="K201">
        <v>5</v>
      </c>
      <c r="L201">
        <v>1</v>
      </c>
      <c r="M201" t="str">
        <f>CONCATENATE(Table3[[#This Row],[Spell ID]]," - ",Table3[[#This Row],[ItemID]])</f>
        <v>40192 - 32458</v>
      </c>
      <c r="N2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["40192 - 32458"] ={"Ashes of Al'ar", 40192, 32458, 3.1, 3.1, 0, "Phoenix", "Drop Tempest Keep"},</v>
      </c>
      <c r="O201" s="2" t="str">
        <f>CONCATENATE("https://www.wowhead.com/wotlk/item=",Table3[[#This Row],[ItemID]])</f>
        <v>https://www.wowhead.com/wotlk/item=32458</v>
      </c>
    </row>
    <row r="202" spans="1:15" x14ac:dyDescent="0.35">
      <c r="A202">
        <v>41252</v>
      </c>
      <c r="B202" t="s">
        <v>503</v>
      </c>
      <c r="C202" t="s">
        <v>730</v>
      </c>
      <c r="D202">
        <v>1</v>
      </c>
      <c r="E202">
        <v>1</v>
      </c>
      <c r="F202">
        <v>0</v>
      </c>
      <c r="G202">
        <v>32768</v>
      </c>
      <c r="H202" t="s">
        <v>650</v>
      </c>
      <c r="I202">
        <v>1</v>
      </c>
      <c r="J202">
        <v>1</v>
      </c>
      <c r="K202">
        <v>0.1</v>
      </c>
      <c r="L202">
        <v>1</v>
      </c>
      <c r="M202" t="str">
        <f>CONCATENATE(Table3[[#This Row],[Spell ID]]," - ",Table3[[#This Row],[ItemID]])</f>
        <v>41252 - 32768</v>
      </c>
      <c r="N2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["41252 - 32768"] ={"Raven Lord", 41252, 32768, 1, 1, 0, "Raven", "Drop Sethekk Halls"},</v>
      </c>
      <c r="O202" s="2" t="str">
        <f>CONCATENATE("https://www.wowhead.com/wotlk/item=",Table3[[#This Row],[ItemID]])</f>
        <v>https://www.wowhead.com/wotlk/item=32768</v>
      </c>
    </row>
    <row r="203" spans="1:15" x14ac:dyDescent="0.35">
      <c r="A203">
        <v>41513</v>
      </c>
      <c r="B203" t="s">
        <v>354</v>
      </c>
      <c r="C203" t="s">
        <v>353</v>
      </c>
      <c r="D203">
        <v>2.8</v>
      </c>
      <c r="E203">
        <v>2.8</v>
      </c>
      <c r="F203">
        <v>0</v>
      </c>
      <c r="G203">
        <v>32857</v>
      </c>
      <c r="H203" t="s">
        <v>609</v>
      </c>
      <c r="I203">
        <v>1</v>
      </c>
      <c r="J203">
        <v>1</v>
      </c>
      <c r="K203">
        <v>0.1</v>
      </c>
      <c r="L203">
        <v>1</v>
      </c>
      <c r="M203" t="str">
        <f>CONCATENATE(Table3[[#This Row],[Spell ID]]," - ",Table3[[#This Row],[ItemID]])</f>
        <v>41513 - 32857</v>
      </c>
      <c r="N2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["41513 - 32857"] ={"Onyx Netherwing Drake", 41513, 32857, 2.8, 2.8, 0, "Nether Drake", "Exaulted Netherwing"},</v>
      </c>
      <c r="O203" s="2" t="str">
        <f>CONCATENATE("https://www.wowhead.com/wotlk/item=",Table3[[#This Row],[ItemID]])</f>
        <v>https://www.wowhead.com/wotlk/item=32857</v>
      </c>
    </row>
    <row r="204" spans="1:15" x14ac:dyDescent="0.35">
      <c r="A204">
        <v>41514</v>
      </c>
      <c r="B204" t="s">
        <v>322</v>
      </c>
      <c r="C204" t="s">
        <v>353</v>
      </c>
      <c r="D204">
        <v>2.8</v>
      </c>
      <c r="E204">
        <v>2.8</v>
      </c>
      <c r="F204">
        <v>0</v>
      </c>
      <c r="G204">
        <v>32858</v>
      </c>
      <c r="H204" t="s">
        <v>609</v>
      </c>
      <c r="I204">
        <v>1</v>
      </c>
      <c r="J204">
        <v>1</v>
      </c>
      <c r="K204">
        <v>0.1</v>
      </c>
      <c r="L204">
        <v>1</v>
      </c>
      <c r="M204" t="str">
        <f>CONCATENATE(Table3[[#This Row],[Spell ID]]," - ",Table3[[#This Row],[ItemID]])</f>
        <v>41514 - 32858</v>
      </c>
      <c r="N2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["41514 - 32858"] ={"Azure Netherwing Drake", 41514, 32858, 2.8, 2.8, 0, "Nether Drake", "Exaulted Netherwing"},</v>
      </c>
      <c r="O204" s="2" t="str">
        <f>CONCATENATE("https://www.wowhead.com/wotlk/item=",Table3[[#This Row],[ItemID]])</f>
        <v>https://www.wowhead.com/wotlk/item=32858</v>
      </c>
    </row>
    <row r="205" spans="1:15" x14ac:dyDescent="0.35">
      <c r="A205">
        <v>41515</v>
      </c>
      <c r="B205" t="s">
        <v>335</v>
      </c>
      <c r="C205" t="s">
        <v>353</v>
      </c>
      <c r="D205">
        <v>2.8</v>
      </c>
      <c r="E205">
        <v>2.8</v>
      </c>
      <c r="F205">
        <v>0</v>
      </c>
      <c r="G205">
        <v>32859</v>
      </c>
      <c r="H205" t="s">
        <v>609</v>
      </c>
      <c r="I205">
        <v>1</v>
      </c>
      <c r="J205">
        <v>1</v>
      </c>
      <c r="K205">
        <v>0.1</v>
      </c>
      <c r="L205">
        <v>1</v>
      </c>
      <c r="M205" t="str">
        <f>CONCATENATE(Table3[[#This Row],[Spell ID]]," - ",Table3[[#This Row],[ItemID]])</f>
        <v>41515 - 32859</v>
      </c>
      <c r="N2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["41515 - 32859"] ={"Cobalt Netherwing Drake", 41515, 32859, 2.8, 2.8, 0, "Nether Drake", "Exaulted Netherwing"},</v>
      </c>
      <c r="O205" s="2" t="str">
        <f>CONCATENATE("https://www.wowhead.com/wotlk/item=",Table3[[#This Row],[ItemID]])</f>
        <v>https://www.wowhead.com/wotlk/item=32859</v>
      </c>
    </row>
    <row r="206" spans="1:15" x14ac:dyDescent="0.35">
      <c r="A206">
        <v>41516</v>
      </c>
      <c r="B206" t="s">
        <v>358</v>
      </c>
      <c r="C206" t="s">
        <v>353</v>
      </c>
      <c r="D206">
        <v>2.8</v>
      </c>
      <c r="E206">
        <v>2.8</v>
      </c>
      <c r="F206">
        <v>0</v>
      </c>
      <c r="G206">
        <v>32860</v>
      </c>
      <c r="H206" t="s">
        <v>609</v>
      </c>
      <c r="I206">
        <v>1</v>
      </c>
      <c r="J206">
        <v>1</v>
      </c>
      <c r="K206">
        <v>0.1</v>
      </c>
      <c r="L206">
        <v>1</v>
      </c>
      <c r="M206" t="str">
        <f>CONCATENATE(Table3[[#This Row],[Spell ID]]," - ",Table3[[#This Row],[ItemID]])</f>
        <v>41516 - 32860</v>
      </c>
      <c r="N2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["41516 - 32860"] ={"Purple Netherwing Drake", 41516, 32860, 2.8, 2.8, 0, "Nether Drake", "Exaulted Netherwing"},</v>
      </c>
      <c r="O206" s="2" t="str">
        <f>CONCATENATE("https://www.wowhead.com/wotlk/item=",Table3[[#This Row],[ItemID]])</f>
        <v>https://www.wowhead.com/wotlk/item=32860</v>
      </c>
    </row>
    <row r="207" spans="1:15" x14ac:dyDescent="0.35">
      <c r="A207">
        <v>41517</v>
      </c>
      <c r="B207" t="s">
        <v>384</v>
      </c>
      <c r="C207" t="s">
        <v>353</v>
      </c>
      <c r="D207">
        <v>2.8</v>
      </c>
      <c r="E207">
        <v>2.8</v>
      </c>
      <c r="F207">
        <v>0</v>
      </c>
      <c r="G207">
        <v>32861</v>
      </c>
      <c r="H207" t="s">
        <v>609</v>
      </c>
      <c r="I207">
        <v>1</v>
      </c>
      <c r="J207">
        <v>1</v>
      </c>
      <c r="K207">
        <v>0.1</v>
      </c>
      <c r="L207">
        <v>1</v>
      </c>
      <c r="M207" t="str">
        <f>CONCATENATE(Table3[[#This Row],[Spell ID]]," - ",Table3[[#This Row],[ItemID]])</f>
        <v>41517 - 32861</v>
      </c>
      <c r="N2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["41517 - 32861"] ={"Veridian Netherwing Drake", 41517, 32861, 2.8, 2.8, 0, "Nether Drake", "Exaulted Netherwing"},</v>
      </c>
      <c r="O207" s="2" t="str">
        <f>CONCATENATE("https://www.wowhead.com/wotlk/item=",Table3[[#This Row],[ItemID]])</f>
        <v>https://www.wowhead.com/wotlk/item=32861</v>
      </c>
    </row>
    <row r="208" spans="1:15" x14ac:dyDescent="0.35">
      <c r="A208">
        <v>41518</v>
      </c>
      <c r="B208" t="s">
        <v>385</v>
      </c>
      <c r="C208" t="s">
        <v>353</v>
      </c>
      <c r="D208">
        <v>2.8</v>
      </c>
      <c r="E208">
        <v>2.8</v>
      </c>
      <c r="F208">
        <v>0</v>
      </c>
      <c r="G208">
        <v>32862</v>
      </c>
      <c r="H208" t="s">
        <v>609</v>
      </c>
      <c r="I208">
        <v>1</v>
      </c>
      <c r="J208">
        <v>1</v>
      </c>
      <c r="K208">
        <v>0.1</v>
      </c>
      <c r="L208">
        <v>1</v>
      </c>
      <c r="M208" t="str">
        <f>CONCATENATE(Table3[[#This Row],[Spell ID]]," - ",Table3[[#This Row],[ItemID]])</f>
        <v>41518 - 32862</v>
      </c>
      <c r="N2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["41518 - 32862"] ={"Violet Netherwing Drake", 41518, 32862, 2.8, 2.8, 0, "Nether Drake", "Exaulted Netherwing"},</v>
      </c>
      <c r="O208" s="2" t="str">
        <f>CONCATENATE("https://www.wowhead.com/wotlk/item=",Table3[[#This Row],[ItemID]])</f>
        <v>https://www.wowhead.com/wotlk/item=32862</v>
      </c>
    </row>
    <row r="209" spans="1:15" hidden="1" x14ac:dyDescent="0.35">
      <c r="A209">
        <v>42776</v>
      </c>
      <c r="B209" t="s">
        <v>517</v>
      </c>
      <c r="C209" t="s">
        <v>715</v>
      </c>
      <c r="D209">
        <v>0.6</v>
      </c>
      <c r="E209">
        <v>0.6</v>
      </c>
      <c r="F209">
        <v>0</v>
      </c>
      <c r="G209">
        <v>33224</v>
      </c>
      <c r="H209" t="s">
        <v>705</v>
      </c>
      <c r="I209">
        <v>1</v>
      </c>
      <c r="J209">
        <v>1</v>
      </c>
      <c r="L209">
        <v>0</v>
      </c>
      <c r="M209" t="str">
        <f>CONCATENATE(Table3[[#This Row],[Spell ID]]," - ",Table3[[#This Row],[ItemID]])</f>
        <v>42776 - 33224</v>
      </c>
      <c r="N2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["42776 - 33224"] ={"Spectral Tiger", 42776, 33224, 0.6, 0.6, 0, "Saber", "Duplicate"},</v>
      </c>
      <c r="O209" s="2" t="str">
        <f>CONCATENATE("https://www.wowhead.com/wotlk/item=",Table3[[#This Row],[ItemID]])</f>
        <v>https://www.wowhead.com/wotlk/item=33224</v>
      </c>
    </row>
    <row r="210" spans="1:15" x14ac:dyDescent="0.35">
      <c r="A210">
        <v>42776</v>
      </c>
      <c r="B210" t="s">
        <v>517</v>
      </c>
      <c r="C210" t="s">
        <v>715</v>
      </c>
      <c r="D210">
        <v>0.6</v>
      </c>
      <c r="E210">
        <v>0.6</v>
      </c>
      <c r="F210">
        <v>0</v>
      </c>
      <c r="G210">
        <v>49283</v>
      </c>
      <c r="H210" t="s">
        <v>644</v>
      </c>
      <c r="I210">
        <v>1</v>
      </c>
      <c r="J210">
        <v>1</v>
      </c>
      <c r="L210">
        <v>1</v>
      </c>
      <c r="M210" t="str">
        <f>CONCATENATE(Table3[[#This Row],[Spell ID]]," - ",Table3[[#This Row],[ItemID]])</f>
        <v>42776 - 49283</v>
      </c>
      <c r="N2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["42776 - 49283"] ={"Spectral Tiger", 42776, 49283, 0.6, 0.6, 0, "Saber", "TCG"},</v>
      </c>
      <c r="O210" s="2" t="str">
        <f>CONCATENATE("https://www.wowhead.com/wotlk/item=",Table3[[#This Row],[ItemID]])</f>
        <v>https://www.wowhead.com/wotlk/item=49283</v>
      </c>
    </row>
    <row r="211" spans="1:15" hidden="1" x14ac:dyDescent="0.35">
      <c r="A211">
        <v>42777</v>
      </c>
      <c r="B211" t="s">
        <v>555</v>
      </c>
      <c r="C211" t="s">
        <v>715</v>
      </c>
      <c r="D211">
        <v>1</v>
      </c>
      <c r="E211">
        <v>1</v>
      </c>
      <c r="F211">
        <v>0</v>
      </c>
      <c r="G211">
        <v>33225</v>
      </c>
      <c r="H211" t="s">
        <v>705</v>
      </c>
      <c r="I211">
        <v>1</v>
      </c>
      <c r="J211">
        <v>1</v>
      </c>
      <c r="L211">
        <v>0</v>
      </c>
      <c r="M211" t="str">
        <f>CONCATENATE(Table3[[#This Row],[Spell ID]]," - ",Table3[[#This Row],[ItemID]])</f>
        <v>42777 - 33225</v>
      </c>
      <c r="N2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["42777 - 33225"] ={"Swift Spectral Tiger", 42777, 33225, 1, 1, 0, "Saber", "Duplicate"},</v>
      </c>
      <c r="O211" s="2" t="str">
        <f>CONCATENATE("https://www.wowhead.com/wotlk/item=",Table3[[#This Row],[ItemID]])</f>
        <v>https://www.wowhead.com/wotlk/item=33225</v>
      </c>
    </row>
    <row r="212" spans="1:15" x14ac:dyDescent="0.35">
      <c r="A212">
        <v>42777</v>
      </c>
      <c r="B212" t="s">
        <v>555</v>
      </c>
      <c r="C212" t="s">
        <v>715</v>
      </c>
      <c r="D212">
        <v>1</v>
      </c>
      <c r="E212">
        <v>1</v>
      </c>
      <c r="F212">
        <v>0</v>
      </c>
      <c r="G212">
        <v>49284</v>
      </c>
      <c r="H212" t="s">
        <v>644</v>
      </c>
      <c r="I212">
        <v>1</v>
      </c>
      <c r="J212">
        <v>1</v>
      </c>
      <c r="L212">
        <v>1</v>
      </c>
      <c r="M212" t="str">
        <f>CONCATENATE(Table3[[#This Row],[Spell ID]]," - ",Table3[[#This Row],[ItemID]])</f>
        <v>42777 - 49284</v>
      </c>
      <c r="N2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["42777 - 49284"] ={"Swift Spectral Tiger", 42777, 49284, 1, 1, 0, "Saber", "TCG"},</v>
      </c>
      <c r="O212" s="2" t="str">
        <f>CONCATENATE("https://www.wowhead.com/wotlk/item=",Table3[[#This Row],[ItemID]])</f>
        <v>https://www.wowhead.com/wotlk/item=49284</v>
      </c>
    </row>
    <row r="213" spans="1:15" x14ac:dyDescent="0.35">
      <c r="A213">
        <v>43688</v>
      </c>
      <c r="B213" t="s">
        <v>394</v>
      </c>
      <c r="C213" t="s">
        <v>731</v>
      </c>
      <c r="D213">
        <v>1</v>
      </c>
      <c r="E213">
        <v>1</v>
      </c>
      <c r="F213">
        <v>0</v>
      </c>
      <c r="G213">
        <v>33809</v>
      </c>
      <c r="H213" t="s">
        <v>599</v>
      </c>
      <c r="I213">
        <v>1</v>
      </c>
      <c r="J213">
        <v>1</v>
      </c>
      <c r="K213">
        <v>0.1</v>
      </c>
      <c r="L213">
        <v>1</v>
      </c>
      <c r="M213" t="str">
        <f>CONCATENATE(Table3[[#This Row],[Spell ID]]," - ",Table3[[#This Row],[ItemID]])</f>
        <v>43688 - 33809</v>
      </c>
      <c r="N2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["43688 - 33809"] ={"Amani War Bear", 43688, 33809, 1, 1, 0, "Bear", "ZA"},</v>
      </c>
      <c r="O213" s="2" t="str">
        <f>CONCATENATE("https://www.wowhead.com/wotlk/item=",Table3[[#This Row],[ItemID]])</f>
        <v>https://www.wowhead.com/wotlk/item=33809</v>
      </c>
    </row>
    <row r="214" spans="1:15" x14ac:dyDescent="0.35">
      <c r="A214">
        <v>43810</v>
      </c>
      <c r="B214" t="s">
        <v>340</v>
      </c>
      <c r="C214" t="s">
        <v>708</v>
      </c>
      <c r="D214">
        <v>2.8</v>
      </c>
      <c r="E214">
        <v>2.8</v>
      </c>
      <c r="F214">
        <v>0</v>
      </c>
      <c r="G214">
        <v>0</v>
      </c>
      <c r="H214" t="s">
        <v>600</v>
      </c>
      <c r="I214">
        <v>1</v>
      </c>
      <c r="J214">
        <v>1</v>
      </c>
      <c r="L214">
        <v>1</v>
      </c>
      <c r="M214" t="str">
        <f>CONCATENATE(Table3[[#This Row],[Spell ID]]," - ",Table3[[#This Row],[ItemID]])</f>
        <v>43810 - 0</v>
      </c>
      <c r="N2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["43810 - 0"] ={"Frost Wyrm", 43810, 0, 2.8, 2.8, 0, "Wyrm", "Removed"},</v>
      </c>
      <c r="O214" s="2" t="str">
        <f>CONCATENATE("https://www.wowhead.com/wotlk/item=",Table3[[#This Row],[ItemID]])</f>
        <v>https://www.wowhead.com/wotlk/item=0</v>
      </c>
    </row>
    <row r="215" spans="1:15" x14ac:dyDescent="0.35">
      <c r="A215">
        <v>43899</v>
      </c>
      <c r="B215" t="s">
        <v>425</v>
      </c>
      <c r="C215" t="s">
        <v>713</v>
      </c>
      <c r="D215">
        <v>0.6</v>
      </c>
      <c r="E215">
        <v>0.6</v>
      </c>
      <c r="F215">
        <v>0</v>
      </c>
      <c r="G215">
        <v>33976</v>
      </c>
      <c r="H215" t="s">
        <v>705</v>
      </c>
      <c r="I215">
        <v>1</v>
      </c>
      <c r="J215">
        <v>1</v>
      </c>
      <c r="L215">
        <v>1</v>
      </c>
      <c r="M215" t="str">
        <f>CONCATENATE(Table3[[#This Row],[Spell ID]]," - ",Table3[[#This Row],[ItemID]])</f>
        <v>43899 - 33976</v>
      </c>
      <c r="N21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["43899 - 33976"] ={"Brewfest Ram", 43899, 33976, 0.6, 0.6, 0, "Ram", "Duplicate"},</v>
      </c>
      <c r="O215" s="2" t="str">
        <f>CONCATENATE("https://www.wowhead.com/wotlk/item=",Table3[[#This Row],[ItemID]])</f>
        <v>https://www.wowhead.com/wotlk/item=33976</v>
      </c>
    </row>
    <row r="216" spans="1:15" x14ac:dyDescent="0.35">
      <c r="A216">
        <v>43900</v>
      </c>
      <c r="B216" t="s">
        <v>532</v>
      </c>
      <c r="C216" t="s">
        <v>713</v>
      </c>
      <c r="D216">
        <v>1</v>
      </c>
      <c r="E216">
        <v>1</v>
      </c>
      <c r="F216">
        <v>0</v>
      </c>
      <c r="G216">
        <v>33977</v>
      </c>
      <c r="H216" t="s">
        <v>622</v>
      </c>
      <c r="I216">
        <v>1</v>
      </c>
      <c r="J216">
        <v>1</v>
      </c>
      <c r="K216">
        <v>0.1</v>
      </c>
      <c r="L216">
        <v>1</v>
      </c>
      <c r="M216" t="str">
        <f>CONCATENATE(Table3[[#This Row],[Spell ID]]," - ",Table3[[#This Row],[ItemID]])</f>
        <v>43900 - 33977</v>
      </c>
      <c r="N2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["43900 - 33977"] ={"Swift Brewfest Ram", 43900, 33977, 1, 1, 0, "Ram", "Drop Brewfest"},</v>
      </c>
      <c r="O216" s="2" t="str">
        <f>CONCATENATE("https://www.wowhead.com/wotlk/item=",Table3[[#This Row],[ItemID]])</f>
        <v>https://www.wowhead.com/wotlk/item=33977</v>
      </c>
    </row>
    <row r="217" spans="1:15" x14ac:dyDescent="0.35">
      <c r="A217">
        <v>43927</v>
      </c>
      <c r="B217" t="s">
        <v>334</v>
      </c>
      <c r="C217" t="s">
        <v>732</v>
      </c>
      <c r="D217">
        <v>2.8</v>
      </c>
      <c r="E217">
        <v>2.8</v>
      </c>
      <c r="F217">
        <v>0</v>
      </c>
      <c r="G217">
        <v>33999</v>
      </c>
      <c r="H217" t="s">
        <v>625</v>
      </c>
      <c r="I217">
        <v>1</v>
      </c>
      <c r="J217">
        <v>1</v>
      </c>
      <c r="K217">
        <v>0.1</v>
      </c>
      <c r="L217">
        <v>1</v>
      </c>
      <c r="M217" t="str">
        <f>CONCATENATE(Table3[[#This Row],[Spell ID]]," - ",Table3[[#This Row],[ItemID]])</f>
        <v>43927 - 33999</v>
      </c>
      <c r="N2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["43927 - 33999"] ={"Cenarion War Hippogryph", 43927, 33999, 2.8, 2.8, 0, "Hippogryph", "Exaulted Cenarion Expedition"},</v>
      </c>
      <c r="O217" s="2" t="str">
        <f>CONCATENATE("https://www.wowhead.com/wotlk/item=",Table3[[#This Row],[ItemID]])</f>
        <v>https://www.wowhead.com/wotlk/item=33999</v>
      </c>
    </row>
    <row r="218" spans="1:15" x14ac:dyDescent="0.35">
      <c r="A218">
        <v>44151</v>
      </c>
      <c r="B218" t="s">
        <v>381</v>
      </c>
      <c r="C218" t="s">
        <v>733</v>
      </c>
      <c r="D218">
        <v>2.8</v>
      </c>
      <c r="E218">
        <v>2.8</v>
      </c>
      <c r="F218">
        <v>0</v>
      </c>
      <c r="G218">
        <v>34061</v>
      </c>
      <c r="H218" t="s">
        <v>633</v>
      </c>
      <c r="I218">
        <v>1</v>
      </c>
      <c r="J218">
        <v>1</v>
      </c>
      <c r="K218">
        <v>0.1</v>
      </c>
      <c r="L218">
        <v>1</v>
      </c>
      <c r="M218" t="str">
        <f>CONCATENATE(Table3[[#This Row],[Spell ID]]," - ",Table3[[#This Row],[ItemID]])</f>
        <v>44151 - 34061</v>
      </c>
      <c r="N2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["44151 - 34061"] ={"Turbo-Charged Flying Machine", 44151, 34061, 2.8, 2.8, 0, "Machine", "Engineering"},</v>
      </c>
      <c r="O218" s="2" t="str">
        <f>CONCATENATE("https://www.wowhead.com/wotlk/item=",Table3[[#This Row],[ItemID]])</f>
        <v>https://www.wowhead.com/wotlk/item=34061</v>
      </c>
    </row>
    <row r="219" spans="1:15" x14ac:dyDescent="0.35">
      <c r="A219">
        <v>44153</v>
      </c>
      <c r="B219" t="s">
        <v>339</v>
      </c>
      <c r="C219" t="s">
        <v>733</v>
      </c>
      <c r="D219">
        <v>1.5</v>
      </c>
      <c r="E219">
        <v>1.5</v>
      </c>
      <c r="F219">
        <v>0</v>
      </c>
      <c r="G219">
        <v>34060</v>
      </c>
      <c r="H219" t="s">
        <v>633</v>
      </c>
      <c r="I219">
        <v>1</v>
      </c>
      <c r="J219">
        <v>1</v>
      </c>
      <c r="K219">
        <v>0.1</v>
      </c>
      <c r="L219">
        <v>1</v>
      </c>
      <c r="M219" t="str">
        <f>CONCATENATE(Table3[[#This Row],[Spell ID]]," - ",Table3[[#This Row],[ItemID]])</f>
        <v>44153 - 34060</v>
      </c>
      <c r="N2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["44153 - 34060"] ={"Flying Machine", 44153, 34060, 1.5, 1.5, 0, "Machine", "Engineering"},</v>
      </c>
      <c r="O219" s="2" t="str">
        <f>CONCATENATE("https://www.wowhead.com/wotlk/item=",Table3[[#This Row],[ItemID]])</f>
        <v>https://www.wowhead.com/wotlk/item=34060</v>
      </c>
    </row>
    <row r="220" spans="1:15" x14ac:dyDescent="0.35">
      <c r="A220">
        <v>44317</v>
      </c>
      <c r="B220" t="s">
        <v>351</v>
      </c>
      <c r="C220" t="s">
        <v>353</v>
      </c>
      <c r="D220">
        <v>3.1</v>
      </c>
      <c r="E220">
        <v>3.1</v>
      </c>
      <c r="F220">
        <v>0</v>
      </c>
      <c r="G220">
        <v>34092</v>
      </c>
      <c r="H220" t="s">
        <v>624</v>
      </c>
      <c r="J220">
        <v>1</v>
      </c>
      <c r="L220">
        <v>1</v>
      </c>
      <c r="M220" t="str">
        <f>CONCATENATE(Table3[[#This Row],[Spell ID]]," - ",Table3[[#This Row],[ItemID]])</f>
        <v>44317 - 34092</v>
      </c>
      <c r="N22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["44317 - 34092"] ={"Merciless Nether Drake", 44317, 34092, 3.1, 3.1, 0, "Nether Drake", "Gladiator"},</v>
      </c>
      <c r="O220" s="2" t="str">
        <f>CONCATENATE("https://www.wowhead.com/wotlk/item=",Table3[[#This Row],[ItemID]])</f>
        <v>https://www.wowhead.com/wotlk/item=34092</v>
      </c>
    </row>
    <row r="221" spans="1:15" x14ac:dyDescent="0.35">
      <c r="A221">
        <v>44744</v>
      </c>
      <c r="B221" t="s">
        <v>351</v>
      </c>
      <c r="C221" t="s">
        <v>353</v>
      </c>
      <c r="D221">
        <v>3.1</v>
      </c>
      <c r="E221">
        <v>3.1</v>
      </c>
      <c r="F221">
        <v>0</v>
      </c>
      <c r="G221">
        <v>34092</v>
      </c>
      <c r="H221" t="s">
        <v>624</v>
      </c>
      <c r="I221">
        <v>1</v>
      </c>
      <c r="L221">
        <v>1</v>
      </c>
      <c r="M221" t="str">
        <f>CONCATENATE(Table3[[#This Row],[Spell ID]]," - ",Table3[[#This Row],[ItemID]])</f>
        <v>44744 - 34092</v>
      </c>
      <c r="N22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["44744 - 34092"] ={"Merciless Nether Drake", 44744, 34092, 3.1, 3.1, 0, "Nether Drake", "Gladiator"},</v>
      </c>
      <c r="O221" s="2" t="str">
        <f>CONCATENATE("https://www.wowhead.com/wotlk/item=",Table3[[#This Row],[ItemID]])</f>
        <v>https://www.wowhead.com/wotlk/item=34092</v>
      </c>
    </row>
    <row r="222" spans="1:15" hidden="1" x14ac:dyDescent="0.35">
      <c r="A222">
        <v>46197</v>
      </c>
      <c r="B222" t="s">
        <v>388</v>
      </c>
      <c r="C222" t="s">
        <v>734</v>
      </c>
      <c r="D222">
        <v>1.5</v>
      </c>
      <c r="E222">
        <v>1.5</v>
      </c>
      <c r="F222">
        <v>0</v>
      </c>
      <c r="G222">
        <v>35225</v>
      </c>
      <c r="H222" t="s">
        <v>705</v>
      </c>
      <c r="I222">
        <v>1</v>
      </c>
      <c r="J222">
        <v>1</v>
      </c>
      <c r="L222">
        <v>0</v>
      </c>
      <c r="M222" t="str">
        <f>CONCATENATE(Table3[[#This Row],[Spell ID]]," - ",Table3[[#This Row],[ItemID]])</f>
        <v>46197 - 35225</v>
      </c>
      <c r="N2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["46197 - 35225"] ={"X-51 Nether-Rocket", 46197, 35225, 1.5, 1.5, 0, "Rocket", "Duplicate"},</v>
      </c>
      <c r="O222" s="2" t="str">
        <f>CONCATENATE("https://www.wowhead.com/wotlk/item=",Table3[[#This Row],[ItemID]])</f>
        <v>https://www.wowhead.com/wotlk/item=35225</v>
      </c>
    </row>
    <row r="223" spans="1:15" hidden="1" x14ac:dyDescent="0.35">
      <c r="A223">
        <v>46197</v>
      </c>
      <c r="B223" t="s">
        <v>388</v>
      </c>
      <c r="C223" t="s">
        <v>734</v>
      </c>
      <c r="D223">
        <v>1.5</v>
      </c>
      <c r="E223">
        <v>1.5</v>
      </c>
      <c r="F223">
        <v>0</v>
      </c>
      <c r="G223">
        <v>49285</v>
      </c>
      <c r="H223" t="s">
        <v>705</v>
      </c>
      <c r="I223">
        <v>1</v>
      </c>
      <c r="J223">
        <v>1</v>
      </c>
      <c r="L223">
        <v>0</v>
      </c>
      <c r="M223" t="str">
        <f>CONCATENATE(Table3[[#This Row],[Spell ID]]," - ",Table3[[#This Row],[ItemID]])</f>
        <v>46197 - 49285</v>
      </c>
      <c r="N2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["46197 - 49285"] ={"X-51 Nether-Rocket", 46197, 49285, 1.5, 1.5, 0, "Rocket", "Duplicate"},</v>
      </c>
      <c r="O223" s="2" t="str">
        <f>CONCATENATE("https://www.wowhead.com/wotlk/item=",Table3[[#This Row],[ItemID]])</f>
        <v>https://www.wowhead.com/wotlk/item=49285</v>
      </c>
    </row>
    <row r="224" spans="1:15" x14ac:dyDescent="0.35">
      <c r="A224">
        <v>46197</v>
      </c>
      <c r="B224" t="s">
        <v>388</v>
      </c>
      <c r="C224" t="s">
        <v>734</v>
      </c>
      <c r="D224">
        <v>1.5</v>
      </c>
      <c r="E224">
        <v>1.5</v>
      </c>
      <c r="F224">
        <v>0</v>
      </c>
      <c r="G224">
        <v>198629</v>
      </c>
      <c r="H224" t="s">
        <v>644</v>
      </c>
      <c r="I224">
        <v>1</v>
      </c>
      <c r="J224">
        <v>1</v>
      </c>
      <c r="L224">
        <v>1</v>
      </c>
      <c r="M224" t="str">
        <f>CONCATENATE(Table3[[#This Row],[Spell ID]]," - ",Table3[[#This Row],[ItemID]])</f>
        <v>46197 - 198629</v>
      </c>
      <c r="N2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["46197 - 198629"] ={"X-51 Nether-Rocket", 46197, 198629, 1.5, 1.5, 0, "Rocket", "TCG"},</v>
      </c>
      <c r="O224" s="2" t="str">
        <f>CONCATENATE("https://www.wowhead.com/wotlk/item=",Table3[[#This Row],[ItemID]])</f>
        <v>https://www.wowhead.com/wotlk/item=198629</v>
      </c>
    </row>
    <row r="225" spans="1:15" hidden="1" x14ac:dyDescent="0.35">
      <c r="A225">
        <v>46199</v>
      </c>
      <c r="B225" t="s">
        <v>389</v>
      </c>
      <c r="C225" t="s">
        <v>734</v>
      </c>
      <c r="D225">
        <v>2.8</v>
      </c>
      <c r="E225">
        <v>2.8</v>
      </c>
      <c r="F225">
        <v>0</v>
      </c>
      <c r="G225">
        <v>35226</v>
      </c>
      <c r="H225" t="s">
        <v>705</v>
      </c>
      <c r="I225">
        <v>1</v>
      </c>
      <c r="J225">
        <v>1</v>
      </c>
      <c r="L225">
        <v>0</v>
      </c>
      <c r="M225" t="str">
        <f>CONCATENATE(Table3[[#This Row],[Spell ID]]," - ",Table3[[#This Row],[ItemID]])</f>
        <v>46199 - 35226</v>
      </c>
      <c r="N2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["46199 - 35226"] ={"X-51 Nether-Rocket X-TREME", 46199, 35226, 2.8, 2.8, 0, "Rocket", "Duplicate"},</v>
      </c>
      <c r="O225" s="2" t="str">
        <f>CONCATENATE("https://www.wowhead.com/wotlk/item=",Table3[[#This Row],[ItemID]])</f>
        <v>https://www.wowhead.com/wotlk/item=35226</v>
      </c>
    </row>
    <row r="226" spans="1:15" hidden="1" x14ac:dyDescent="0.35">
      <c r="A226">
        <v>46199</v>
      </c>
      <c r="B226" t="s">
        <v>389</v>
      </c>
      <c r="C226" t="s">
        <v>734</v>
      </c>
      <c r="D226">
        <v>2.8</v>
      </c>
      <c r="E226">
        <v>2.8</v>
      </c>
      <c r="F226">
        <v>0</v>
      </c>
      <c r="G226">
        <v>49286</v>
      </c>
      <c r="H226" t="s">
        <v>705</v>
      </c>
      <c r="I226">
        <v>1</v>
      </c>
      <c r="J226">
        <v>1</v>
      </c>
      <c r="L226">
        <v>0</v>
      </c>
      <c r="M226" t="str">
        <f>CONCATENATE(Table3[[#This Row],[Spell ID]]," - ",Table3[[#This Row],[ItemID]])</f>
        <v>46199 - 49286</v>
      </c>
      <c r="N2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["46199 - 49286"] ={"X-51 Nether-Rocket X-TREME", 46199, 49286, 2.8, 2.8, 0, "Rocket", "Duplicate"},</v>
      </c>
      <c r="O226" s="2" t="str">
        <f>CONCATENATE("https://www.wowhead.com/wotlk/item=",Table3[[#This Row],[ItemID]])</f>
        <v>https://www.wowhead.com/wotlk/item=49286</v>
      </c>
    </row>
    <row r="227" spans="1:15" x14ac:dyDescent="0.35">
      <c r="A227">
        <v>46199</v>
      </c>
      <c r="B227" t="s">
        <v>389</v>
      </c>
      <c r="C227" t="s">
        <v>734</v>
      </c>
      <c r="D227">
        <v>2.8</v>
      </c>
      <c r="E227">
        <v>2.8</v>
      </c>
      <c r="F227">
        <v>0</v>
      </c>
      <c r="G227">
        <v>198628</v>
      </c>
      <c r="H227" t="s">
        <v>644</v>
      </c>
      <c r="I227">
        <v>1</v>
      </c>
      <c r="J227">
        <v>1</v>
      </c>
      <c r="L227">
        <v>1</v>
      </c>
      <c r="M227" t="str">
        <f>CONCATENATE(Table3[[#This Row],[Spell ID]]," - ",Table3[[#This Row],[ItemID]])</f>
        <v>46199 - 198628</v>
      </c>
      <c r="N2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["46199 - 198628"] ={"X-51 Nether-Rocket X-TREME", 46199, 198628, 2.8, 2.8, 0, "Rocket", "TCG"},</v>
      </c>
      <c r="O227" s="2" t="str">
        <f>CONCATENATE("https://www.wowhead.com/wotlk/item=",Table3[[#This Row],[ItemID]])</f>
        <v>https://www.wowhead.com/wotlk/item=198628</v>
      </c>
    </row>
    <row r="228" spans="1:15" x14ac:dyDescent="0.35">
      <c r="A228">
        <v>46628</v>
      </c>
      <c r="B228" t="s">
        <v>561</v>
      </c>
      <c r="C228" t="s">
        <v>728</v>
      </c>
      <c r="D228">
        <v>1</v>
      </c>
      <c r="E228">
        <v>1</v>
      </c>
      <c r="F228">
        <v>0</v>
      </c>
      <c r="G228">
        <v>35513</v>
      </c>
      <c r="H228" t="s">
        <v>655</v>
      </c>
      <c r="I228">
        <v>1</v>
      </c>
      <c r="J228">
        <v>1</v>
      </c>
      <c r="K228">
        <v>0.1</v>
      </c>
      <c r="L228">
        <v>1</v>
      </c>
      <c r="M228" t="str">
        <f>CONCATENATE(Table3[[#This Row],[Spell ID]]," - ",Table3[[#This Row],[ItemID]])</f>
        <v>46628 - 35513</v>
      </c>
      <c r="N22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["46628 - 35513"] ={"Swift White Hawkstrider", 46628, 35513, 1, 1, 0, "Hawkstrider", "Drop Magisters' Terrace"},</v>
      </c>
      <c r="O228" s="2" t="str">
        <f>CONCATENATE("https://www.wowhead.com/wotlk/item=",Table3[[#This Row],[ItemID]])</f>
        <v>https://www.wowhead.com/wotlk/item=35513</v>
      </c>
    </row>
    <row r="229" spans="1:15" x14ac:dyDescent="0.35">
      <c r="A229">
        <v>47037</v>
      </c>
      <c r="B229" t="s">
        <v>559</v>
      </c>
      <c r="C229" t="s">
        <v>709</v>
      </c>
      <c r="D229">
        <v>1</v>
      </c>
      <c r="E229">
        <v>1</v>
      </c>
      <c r="F229">
        <v>0</v>
      </c>
      <c r="G229">
        <v>0</v>
      </c>
      <c r="H229" t="s">
        <v>637</v>
      </c>
      <c r="I229">
        <v>1</v>
      </c>
      <c r="K229">
        <v>0.5</v>
      </c>
      <c r="L229">
        <v>1</v>
      </c>
      <c r="M229" t="str">
        <f>CONCATENATE(Table3[[#This Row],[Spell ID]]," - ",Table3[[#This Row],[ItemID]])</f>
        <v>47037 - 0</v>
      </c>
      <c r="N22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["47037 - 0"] ={"Swift War Elekk", 47037, 0, 1, 1, 0, "Elekk", "removed"},</v>
      </c>
      <c r="O229" s="2" t="str">
        <f>CONCATENATE("https://www.wowhead.com/wotlk/item=",Table3[[#This Row],[ItemID]])</f>
        <v>https://www.wowhead.com/wotlk/item=0</v>
      </c>
    </row>
    <row r="230" spans="1:15" x14ac:dyDescent="0.35">
      <c r="A230">
        <v>48025</v>
      </c>
      <c r="B230" t="s">
        <v>682</v>
      </c>
      <c r="C230" t="s">
        <v>711</v>
      </c>
      <c r="D230">
        <v>2.8</v>
      </c>
      <c r="E230">
        <v>0.6</v>
      </c>
      <c r="F230">
        <v>0</v>
      </c>
      <c r="G230">
        <v>37012</v>
      </c>
      <c r="H230" t="s">
        <v>683</v>
      </c>
      <c r="I230">
        <v>1</v>
      </c>
      <c r="J230">
        <v>1</v>
      </c>
      <c r="K230">
        <v>0.1</v>
      </c>
      <c r="L230">
        <v>1</v>
      </c>
      <c r="M230" t="str">
        <f>CONCATENATE(Table3[[#This Row],[Spell ID]]," - ",Table3[[#This Row],[ItemID]])</f>
        <v>48025 - 37012</v>
      </c>
      <c r="N2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["48025 - 37012"] ={"Headless Horseman's Mount", 48025, 37012, 2.8, 0.6, 0, "Horse", "Drop, Halloween"},</v>
      </c>
      <c r="O230" s="2" t="str">
        <f>CONCATENATE("https://www.wowhead.com/wotlk/item=",Table3[[#This Row],[ItemID]])</f>
        <v>https://www.wowhead.com/wotlk/item=37012</v>
      </c>
    </row>
    <row r="231" spans="1:15" x14ac:dyDescent="0.35">
      <c r="A231">
        <v>48027</v>
      </c>
      <c r="B231" t="s">
        <v>409</v>
      </c>
      <c r="C231" t="s">
        <v>709</v>
      </c>
      <c r="D231">
        <v>1</v>
      </c>
      <c r="E231">
        <v>1</v>
      </c>
      <c r="F231">
        <v>0</v>
      </c>
      <c r="G231">
        <v>35906</v>
      </c>
      <c r="H231" t="s">
        <v>752</v>
      </c>
      <c r="I231">
        <v>1</v>
      </c>
      <c r="K231">
        <v>0.5</v>
      </c>
      <c r="L231">
        <v>1</v>
      </c>
      <c r="M231" t="str">
        <f>CONCATENATE(Table3[[#This Row],[Spell ID]]," - ",Table3[[#This Row],[ItemID]])</f>
        <v>48027 - 35906</v>
      </c>
      <c r="N23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["48027 - 35906"] ={"Black War Elekk", 48027, 35906, 1, 1, 0, "Elekk", "Honor"},</v>
      </c>
      <c r="O231" s="2" t="str">
        <f>CONCATENATE("https://www.wowhead.com/wotlk/item=",Table3[[#This Row],[ItemID]])</f>
        <v>https://www.wowhead.com/wotlk/item=35906</v>
      </c>
    </row>
    <row r="232" spans="1:15" x14ac:dyDescent="0.35">
      <c r="A232">
        <v>48778</v>
      </c>
      <c r="B232" t="s">
        <v>393</v>
      </c>
      <c r="C232" t="s">
        <v>686</v>
      </c>
      <c r="D232">
        <v>1</v>
      </c>
      <c r="E232">
        <v>1</v>
      </c>
      <c r="F232">
        <v>0</v>
      </c>
      <c r="G232">
        <v>0</v>
      </c>
      <c r="H232" t="s">
        <v>686</v>
      </c>
      <c r="I232">
        <v>1</v>
      </c>
      <c r="J232">
        <v>1</v>
      </c>
      <c r="L232">
        <v>1</v>
      </c>
      <c r="M232" t="str">
        <f>CONCATENATE(Table3[[#This Row],[Spell ID]]," - ",Table3[[#This Row],[ItemID]])</f>
        <v>48778 - 0</v>
      </c>
      <c r="N2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["48778 - 0"] ={"Acherus Deathcharger", 48778, 0, 1, 1, 0, "DeathKnight", "DeathKnight"},</v>
      </c>
      <c r="O232" s="2" t="str">
        <f>CONCATENATE("https://www.wowhead.com/wotlk/item=",Table3[[#This Row],[ItemID]])</f>
        <v>https://www.wowhead.com/wotlk/item=0</v>
      </c>
    </row>
    <row r="233" spans="1:15" x14ac:dyDescent="0.35">
      <c r="A233">
        <v>48954</v>
      </c>
      <c r="B233" t="s">
        <v>566</v>
      </c>
      <c r="C233" t="s">
        <v>711</v>
      </c>
      <c r="D233">
        <v>1</v>
      </c>
      <c r="E233">
        <v>1</v>
      </c>
      <c r="F233">
        <v>0</v>
      </c>
      <c r="G233">
        <v>37598</v>
      </c>
      <c r="H233" t="s">
        <v>656</v>
      </c>
      <c r="I233">
        <v>1</v>
      </c>
      <c r="J233">
        <v>1</v>
      </c>
      <c r="L233">
        <v>1</v>
      </c>
      <c r="M233" t="str">
        <f>CONCATENATE(Table3[[#This Row],[Spell ID]]," - ",Table3[[#This Row],[ItemID]])</f>
        <v>48954 - 37598</v>
      </c>
      <c r="N23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["48954 - 37598"] ={"Swift Zhevra", 48954, 37598, 1, 1, 0, "Horse", "Recruit a Friend"},</v>
      </c>
      <c r="O233" s="2" t="str">
        <f>CONCATENATE("https://www.wowhead.com/wotlk/item=",Table3[[#This Row],[ItemID]])</f>
        <v>https://www.wowhead.com/wotlk/item=37598</v>
      </c>
    </row>
    <row r="234" spans="1:15" x14ac:dyDescent="0.35">
      <c r="A234">
        <v>49193</v>
      </c>
      <c r="B234" t="s">
        <v>383</v>
      </c>
      <c r="C234" t="s">
        <v>353</v>
      </c>
      <c r="D234">
        <v>3.1</v>
      </c>
      <c r="E234">
        <v>3.1</v>
      </c>
      <c r="F234">
        <v>0</v>
      </c>
      <c r="G234">
        <v>37676</v>
      </c>
      <c r="H234" t="s">
        <v>624</v>
      </c>
      <c r="I234">
        <v>1</v>
      </c>
      <c r="J234">
        <v>1</v>
      </c>
      <c r="L234">
        <v>1</v>
      </c>
      <c r="M234" t="str">
        <f>CONCATENATE(Table3[[#This Row],[Spell ID]]," - ",Table3[[#This Row],[ItemID]])</f>
        <v>49193 - 37676</v>
      </c>
      <c r="N2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["49193 - 37676"] ={"Vengeful Nether Drake", 49193, 37676, 3.1, 3.1, 0, "Nether Drake", "Gladiator"},</v>
      </c>
      <c r="O234" s="2" t="str">
        <f>CONCATENATE("https://www.wowhead.com/wotlk/item=",Table3[[#This Row],[ItemID]])</f>
        <v>https://www.wowhead.com/wotlk/item=37676</v>
      </c>
    </row>
    <row r="235" spans="1:15" x14ac:dyDescent="0.35">
      <c r="A235">
        <v>49322</v>
      </c>
      <c r="B235" t="s">
        <v>566</v>
      </c>
      <c r="C235" t="s">
        <v>711</v>
      </c>
      <c r="D235">
        <v>1</v>
      </c>
      <c r="E235">
        <v>1</v>
      </c>
      <c r="F235">
        <v>0</v>
      </c>
      <c r="G235">
        <v>37719</v>
      </c>
      <c r="H235" t="s">
        <v>656</v>
      </c>
      <c r="I235">
        <v>1</v>
      </c>
      <c r="J235">
        <v>1</v>
      </c>
      <c r="L235">
        <v>1</v>
      </c>
      <c r="M235" t="str">
        <f>CONCATENATE(Table3[[#This Row],[Spell ID]]," - ",Table3[[#This Row],[ItemID]])</f>
        <v>49322 - 37719</v>
      </c>
      <c r="N2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["49322 - 37719"] ={"Swift Zhevra", 49322, 37719, 1, 1, 0, "Horse", "Recruit a Friend"},</v>
      </c>
      <c r="O235" s="2" t="str">
        <f>CONCATENATE("https://www.wowhead.com/wotlk/item=",Table3[[#This Row],[ItemID]])</f>
        <v>https://www.wowhead.com/wotlk/item=37719</v>
      </c>
    </row>
    <row r="236" spans="1:15" x14ac:dyDescent="0.35">
      <c r="A236">
        <v>49378</v>
      </c>
      <c r="B236" t="s">
        <v>426</v>
      </c>
      <c r="C236" t="s">
        <v>717</v>
      </c>
      <c r="D236">
        <v>0.6</v>
      </c>
      <c r="E236">
        <v>0.6</v>
      </c>
      <c r="F236">
        <v>0</v>
      </c>
      <c r="G236">
        <v>37827</v>
      </c>
      <c r="H236" t="s">
        <v>705</v>
      </c>
      <c r="I236">
        <v>1</v>
      </c>
      <c r="J236">
        <v>1</v>
      </c>
      <c r="L236">
        <v>1</v>
      </c>
      <c r="M236" t="str">
        <f>CONCATENATE(Table3[[#This Row],[Spell ID]]," - ",Table3[[#This Row],[ItemID]])</f>
        <v>49378 - 37827</v>
      </c>
      <c r="N23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["49378 - 37827"] ={"Brewfest Riding Kodo", 49378, 37827, 0.6, 0.6, 0, "Kodo", "Duplicate"},</v>
      </c>
      <c r="O236" s="2" t="str">
        <f>CONCATENATE("https://www.wowhead.com/wotlk/item=",Table3[[#This Row],[ItemID]])</f>
        <v>https://www.wowhead.com/wotlk/item=37827</v>
      </c>
    </row>
    <row r="237" spans="1:15" x14ac:dyDescent="0.35">
      <c r="A237">
        <v>49379</v>
      </c>
      <c r="B237" t="s">
        <v>467</v>
      </c>
      <c r="C237" t="s">
        <v>717</v>
      </c>
      <c r="D237">
        <v>1</v>
      </c>
      <c r="E237">
        <v>1</v>
      </c>
      <c r="F237">
        <v>0</v>
      </c>
      <c r="G237">
        <v>37828</v>
      </c>
      <c r="H237" t="s">
        <v>622</v>
      </c>
      <c r="I237">
        <v>1</v>
      </c>
      <c r="J237">
        <v>1</v>
      </c>
      <c r="K237">
        <v>0.75</v>
      </c>
      <c r="L237">
        <v>1</v>
      </c>
      <c r="M237" t="str">
        <f>CONCATENATE(Table3[[#This Row],[Spell ID]]," - ",Table3[[#This Row],[ItemID]])</f>
        <v>49379 - 37828</v>
      </c>
      <c r="N2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["49379 - 37828"] ={"Great Brewfest Kodo", 49379, 37828, 1, 1, 0, "Kodo", "Drop Brewfest"},</v>
      </c>
      <c r="O237" s="2" t="str">
        <f>CONCATENATE("https://www.wowhead.com/wotlk/item=",Table3[[#This Row],[ItemID]])</f>
        <v>https://www.wowhead.com/wotlk/item=37828</v>
      </c>
    </row>
    <row r="238" spans="1:15" x14ac:dyDescent="0.35">
      <c r="A238">
        <v>50869</v>
      </c>
      <c r="B238" t="s">
        <v>424</v>
      </c>
      <c r="C238" t="s">
        <v>717</v>
      </c>
      <c r="D238">
        <v>0.6</v>
      </c>
      <c r="E238">
        <v>0.6</v>
      </c>
      <c r="F238">
        <v>0</v>
      </c>
      <c r="G238">
        <v>37827</v>
      </c>
      <c r="H238" t="s">
        <v>705</v>
      </c>
      <c r="I238">
        <v>1</v>
      </c>
      <c r="J238">
        <v>1</v>
      </c>
      <c r="L238">
        <v>1</v>
      </c>
      <c r="M238" t="str">
        <f>CONCATENATE(Table3[[#This Row],[Spell ID]]," - ",Table3[[#This Row],[ItemID]])</f>
        <v>50869 - 37827</v>
      </c>
      <c r="N23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["50869 - 37827"] ={"Brewfest Kodo", 50869, 37827, 0.6, 0.6, 0, "Kodo", "Duplicate"},</v>
      </c>
      <c r="O238" s="2" t="str">
        <f>CONCATENATE("https://www.wowhead.com/wotlk/item=",Table3[[#This Row],[ItemID]])</f>
        <v>https://www.wowhead.com/wotlk/item=37827</v>
      </c>
    </row>
    <row r="239" spans="1:15" x14ac:dyDescent="0.35">
      <c r="A239">
        <v>50870</v>
      </c>
      <c r="B239" t="s">
        <v>425</v>
      </c>
      <c r="C239" t="s">
        <v>713</v>
      </c>
      <c r="D239">
        <v>0.6</v>
      </c>
      <c r="E239">
        <v>0.6</v>
      </c>
      <c r="F239">
        <v>0</v>
      </c>
      <c r="G239">
        <v>33976</v>
      </c>
      <c r="H239" t="s">
        <v>705</v>
      </c>
      <c r="I239">
        <v>1</v>
      </c>
      <c r="J239">
        <v>1</v>
      </c>
      <c r="L239">
        <v>1</v>
      </c>
      <c r="M239" t="str">
        <f>CONCATENATE(Table3[[#This Row],[Spell ID]]," - ",Table3[[#This Row],[ItemID]])</f>
        <v>50870 - 33976</v>
      </c>
      <c r="N2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["50870 - 33976"] ={"Brewfest Ram", 50870, 33976, 0.6, 0.6, 0, "Ram", "Duplicate"},</v>
      </c>
      <c r="O239" s="2" t="str">
        <f>CONCATENATE("https://www.wowhead.com/wotlk/item=",Table3[[#This Row],[ItemID]])</f>
        <v>https://www.wowhead.com/wotlk/item=33976</v>
      </c>
    </row>
    <row r="240" spans="1:15" hidden="1" x14ac:dyDescent="0.35">
      <c r="A240">
        <v>51412</v>
      </c>
      <c r="B240" t="s">
        <v>399</v>
      </c>
      <c r="C240" t="s">
        <v>731</v>
      </c>
      <c r="D240">
        <v>1</v>
      </c>
      <c r="E240">
        <v>1</v>
      </c>
      <c r="F240">
        <v>0</v>
      </c>
      <c r="G240">
        <v>38576</v>
      </c>
      <c r="H240" t="s">
        <v>705</v>
      </c>
      <c r="I240">
        <v>1</v>
      </c>
      <c r="J240">
        <v>1</v>
      </c>
      <c r="L240">
        <v>0</v>
      </c>
      <c r="M240" t="str">
        <f>CONCATENATE(Table3[[#This Row],[Spell ID]]," - ",Table3[[#This Row],[ItemID]])</f>
        <v>51412 - 38576</v>
      </c>
      <c r="N2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["51412 - 38576"] ={"Big Battle Bear", 51412, 38576, 1, 1, 0, "Bear", "Duplicate"},</v>
      </c>
      <c r="O240" s="2" t="str">
        <f>CONCATENATE("https://www.wowhead.com/wotlk/item=",Table3[[#This Row],[ItemID]])</f>
        <v>https://www.wowhead.com/wotlk/item=38576</v>
      </c>
    </row>
    <row r="241" spans="1:15" hidden="1" x14ac:dyDescent="0.35">
      <c r="A241">
        <v>51412</v>
      </c>
      <c r="B241" t="s">
        <v>399</v>
      </c>
      <c r="C241" t="s">
        <v>731</v>
      </c>
      <c r="D241">
        <v>1</v>
      </c>
      <c r="E241">
        <v>1</v>
      </c>
      <c r="F241">
        <v>0</v>
      </c>
      <c r="G241">
        <v>49282</v>
      </c>
      <c r="H241" t="s">
        <v>705</v>
      </c>
      <c r="I241">
        <v>1</v>
      </c>
      <c r="J241">
        <v>1</v>
      </c>
      <c r="L241">
        <v>0</v>
      </c>
      <c r="M241" t="str">
        <f>CONCATENATE(Table3[[#This Row],[Spell ID]]," - ",Table3[[#This Row],[ItemID]])</f>
        <v>51412 - 49282</v>
      </c>
      <c r="N2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["51412 - 49282"] ={"Big Battle Bear", 51412, 49282, 1, 1, 0, "Bear", "Duplicate"},</v>
      </c>
      <c r="O241" s="2" t="str">
        <f>CONCATENATE("https://www.wowhead.com/wotlk/item=",Table3[[#This Row],[ItemID]])</f>
        <v>https://www.wowhead.com/wotlk/item=49282</v>
      </c>
    </row>
    <row r="242" spans="1:15" x14ac:dyDescent="0.35">
      <c r="A242">
        <v>51412</v>
      </c>
      <c r="B242" t="s">
        <v>399</v>
      </c>
      <c r="C242" t="s">
        <v>731</v>
      </c>
      <c r="D242">
        <v>1</v>
      </c>
      <c r="E242">
        <v>1</v>
      </c>
      <c r="F242">
        <v>0</v>
      </c>
      <c r="G242">
        <v>198632</v>
      </c>
      <c r="H242" t="s">
        <v>644</v>
      </c>
      <c r="I242">
        <v>1</v>
      </c>
      <c r="J242">
        <v>1</v>
      </c>
      <c r="L242">
        <v>1</v>
      </c>
      <c r="M242" t="str">
        <f>CONCATENATE(Table3[[#This Row],[Spell ID]]," - ",Table3[[#This Row],[ItemID]])</f>
        <v>51412 - 198632</v>
      </c>
      <c r="N2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["51412 - 198632"] ={"Big Battle Bear", 51412, 198632, 1, 1, 0, "Bear", "TCG"},</v>
      </c>
      <c r="O242" s="2" t="str">
        <f>CONCATENATE("https://www.wowhead.com/wotlk/item=",Table3[[#This Row],[ItemID]])</f>
        <v>https://www.wowhead.com/wotlk/item=198632</v>
      </c>
    </row>
    <row r="243" spans="1:15" x14ac:dyDescent="0.35">
      <c r="A243">
        <v>51960</v>
      </c>
      <c r="B243" t="s">
        <v>341</v>
      </c>
      <c r="C243" t="s">
        <v>708</v>
      </c>
      <c r="D243">
        <v>2.8</v>
      </c>
      <c r="E243">
        <v>2.8</v>
      </c>
      <c r="F243">
        <v>0</v>
      </c>
      <c r="G243">
        <v>38690</v>
      </c>
      <c r="H243" t="s">
        <v>600</v>
      </c>
      <c r="I243">
        <v>1</v>
      </c>
      <c r="J243">
        <v>1</v>
      </c>
      <c r="L243">
        <v>1</v>
      </c>
      <c r="M243" t="str">
        <f>CONCATENATE(Table3[[#This Row],[Spell ID]]," - ",Table3[[#This Row],[ItemID]])</f>
        <v>51960 - 38690</v>
      </c>
      <c r="N2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["51960 - 38690"] ={"Frost Wyrm Mount", 51960, 38690, 2.8, 2.8, 0, "Wyrm", "Removed"},</v>
      </c>
      <c r="O243" s="2" t="str">
        <f>CONCATENATE("https://www.wowhead.com/wotlk/item=",Table3[[#This Row],[ItemID]])</f>
        <v>https://www.wowhead.com/wotlk/item=38690</v>
      </c>
    </row>
    <row r="244" spans="1:15" x14ac:dyDescent="0.35">
      <c r="A244">
        <v>54729</v>
      </c>
      <c r="B244" t="s">
        <v>685</v>
      </c>
      <c r="C244" t="s">
        <v>708</v>
      </c>
      <c r="D244">
        <v>2.8</v>
      </c>
      <c r="E244">
        <v>2.8</v>
      </c>
      <c r="F244">
        <v>0</v>
      </c>
      <c r="G244">
        <v>40775</v>
      </c>
      <c r="H244" t="s">
        <v>686</v>
      </c>
      <c r="I244">
        <v>1</v>
      </c>
      <c r="J244">
        <v>1</v>
      </c>
      <c r="L244">
        <v>1</v>
      </c>
      <c r="M244" t="str">
        <f>CONCATENATE(Table3[[#This Row],[Spell ID]]," - ",Table3[[#This Row],[ItemID]])</f>
        <v>54729 - 40775</v>
      </c>
      <c r="N2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["54729 - 40775"] ={"Winged Steed of the Ebon Blade", 54729, 40775, 2.8, 2.8, 0, "Wyrm", "DeathKnight"},</v>
      </c>
      <c r="O244" s="2" t="str">
        <f>CONCATENATE("https://www.wowhead.com/wotlk/item=",Table3[[#This Row],[ItemID]])</f>
        <v>https://www.wowhead.com/wotlk/item=40775</v>
      </c>
    </row>
    <row r="245" spans="1:15" hidden="1" x14ac:dyDescent="0.35">
      <c r="A245">
        <v>54753</v>
      </c>
      <c r="B245" t="s">
        <v>583</v>
      </c>
      <c r="C245" t="s">
        <v>731</v>
      </c>
      <c r="D245">
        <v>1</v>
      </c>
      <c r="E245">
        <v>1</v>
      </c>
      <c r="F245">
        <v>0</v>
      </c>
      <c r="G245">
        <v>40777</v>
      </c>
      <c r="H245" t="s">
        <v>705</v>
      </c>
      <c r="L245">
        <v>0</v>
      </c>
      <c r="M245" t="str">
        <f>CONCATENATE(Table3[[#This Row],[Spell ID]]," - ",Table3[[#This Row],[ItemID]])</f>
        <v>54753 - 40777</v>
      </c>
      <c r="N2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["54753 - 40777"] ={"White Polar Bear", 54753, 40777, 1, 1, 0, "Bear", "Duplicate"},</v>
      </c>
      <c r="O245" s="2" t="str">
        <f>CONCATENATE("https://www.wowhead.com/wotlk/item=",Table3[[#This Row],[ItemID]])</f>
        <v>https://www.wowhead.com/wotlk/item=40777</v>
      </c>
    </row>
    <row r="246" spans="1:15" x14ac:dyDescent="0.35">
      <c r="A246">
        <v>54753</v>
      </c>
      <c r="B246" t="s">
        <v>583</v>
      </c>
      <c r="C246" t="s">
        <v>731</v>
      </c>
      <c r="D246">
        <v>1</v>
      </c>
      <c r="E246">
        <v>1</v>
      </c>
      <c r="F246">
        <v>0</v>
      </c>
      <c r="G246">
        <v>43962</v>
      </c>
      <c r="H246" t="s">
        <v>659</v>
      </c>
      <c r="I246">
        <v>1</v>
      </c>
      <c r="J246">
        <v>1</v>
      </c>
      <c r="K246">
        <v>5</v>
      </c>
      <c r="L246">
        <v>1</v>
      </c>
      <c r="M246" t="str">
        <f>CONCATENATE(Table3[[#This Row],[Spell ID]]," - ",Table3[[#This Row],[ItemID]])</f>
        <v>54753 - 43962</v>
      </c>
      <c r="N2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["54753 - 43962"] ={"White Polar Bear", 54753, 43962, 1, 1, 0, "Bear", "Daily Storm Peaks"},</v>
      </c>
      <c r="O246" s="2" t="str">
        <f>CONCATENATE("https://www.wowhead.com/wotlk/item=",Table3[[#This Row],[ItemID]])</f>
        <v>https://www.wowhead.com/wotlk/item=43962</v>
      </c>
    </row>
    <row r="247" spans="1:15" x14ac:dyDescent="0.35">
      <c r="A247">
        <v>55531</v>
      </c>
      <c r="B247" t="s">
        <v>487</v>
      </c>
      <c r="C247" t="s">
        <v>733</v>
      </c>
      <c r="D247">
        <v>1</v>
      </c>
      <c r="E247">
        <v>1</v>
      </c>
      <c r="F247">
        <v>0</v>
      </c>
      <c r="G247">
        <v>41508</v>
      </c>
      <c r="H247" t="s">
        <v>633</v>
      </c>
      <c r="J247">
        <v>1</v>
      </c>
      <c r="L247">
        <v>1</v>
      </c>
      <c r="M247" t="str">
        <f>CONCATENATE(Table3[[#This Row],[Spell ID]]," - ",Table3[[#This Row],[ItemID]])</f>
        <v>55531 - 41508</v>
      </c>
      <c r="N2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["55531 - 41508"] ={"Mechano-hog", 55531, 41508, 1, 1, 0, "Machine", "Engineering"},</v>
      </c>
      <c r="O247" s="2" t="str">
        <f>CONCATENATE("https://www.wowhead.com/wotlk/item=",Table3[[#This Row],[ItemID]])</f>
        <v>https://www.wowhead.com/wotlk/item=41508</v>
      </c>
    </row>
    <row r="248" spans="1:15" x14ac:dyDescent="0.35">
      <c r="A248">
        <v>58615</v>
      </c>
      <c r="B248" t="s">
        <v>333</v>
      </c>
      <c r="C248" t="s">
        <v>353</v>
      </c>
      <c r="D248">
        <v>3.1</v>
      </c>
      <c r="E248">
        <v>3.1</v>
      </c>
      <c r="F248">
        <v>0</v>
      </c>
      <c r="G248">
        <v>43516</v>
      </c>
      <c r="H248" t="s">
        <v>624</v>
      </c>
      <c r="I248">
        <v>1</v>
      </c>
      <c r="J248">
        <v>1</v>
      </c>
      <c r="L248">
        <v>1</v>
      </c>
      <c r="M248" t="str">
        <f>CONCATENATE(Table3[[#This Row],[Spell ID]]," - ",Table3[[#This Row],[ItemID]])</f>
        <v>58615 - 43516</v>
      </c>
      <c r="N2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["58615 - 43516"] ={"Brutal Nether Drake", 58615, 43516, 3.1, 3.1, 0, "Nether Drake", "Gladiator"},</v>
      </c>
      <c r="O248" s="2" t="str">
        <f>CONCATENATE("https://www.wowhead.com/wotlk/item=",Table3[[#This Row],[ItemID]])</f>
        <v>https://www.wowhead.com/wotlk/item=43516</v>
      </c>
    </row>
    <row r="249" spans="1:15" x14ac:dyDescent="0.35">
      <c r="A249">
        <v>58983</v>
      </c>
      <c r="B249" t="s">
        <v>687</v>
      </c>
      <c r="C249" t="s">
        <v>731</v>
      </c>
      <c r="D249">
        <v>1</v>
      </c>
      <c r="E249">
        <v>1</v>
      </c>
      <c r="F249">
        <v>0</v>
      </c>
      <c r="G249">
        <v>43599</v>
      </c>
      <c r="H249" t="s">
        <v>644</v>
      </c>
      <c r="I249">
        <v>1</v>
      </c>
      <c r="J249">
        <v>1</v>
      </c>
      <c r="L249">
        <v>1</v>
      </c>
      <c r="M249" t="str">
        <f>CONCATENATE(Table3[[#This Row],[Spell ID]]," - ",Table3[[#This Row],[ItemID]])</f>
        <v>58983 - 43599</v>
      </c>
      <c r="N2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["58983 - 43599"] ={"Big Blizzard Bear", 58983, 43599, 1, 1, 0, "Bear", "TCG"},</v>
      </c>
      <c r="O249" s="2" t="str">
        <f>CONCATENATE("https://www.wowhead.com/wotlk/item=",Table3[[#This Row],[ItemID]])</f>
        <v>https://www.wowhead.com/wotlk/item=43599</v>
      </c>
    </row>
    <row r="250" spans="1:15" x14ac:dyDescent="0.35">
      <c r="A250">
        <v>59567</v>
      </c>
      <c r="B250" t="s">
        <v>321</v>
      </c>
      <c r="C250" t="s">
        <v>718</v>
      </c>
      <c r="D250">
        <v>2.8</v>
      </c>
      <c r="E250">
        <v>2.8</v>
      </c>
      <c r="F250">
        <v>0</v>
      </c>
      <c r="G250">
        <v>43952</v>
      </c>
      <c r="H250" t="s">
        <v>608</v>
      </c>
      <c r="I250">
        <v>1</v>
      </c>
      <c r="J250">
        <v>1</v>
      </c>
      <c r="K250">
        <v>5</v>
      </c>
      <c r="L250">
        <v>1</v>
      </c>
      <c r="M250" t="str">
        <f>CONCATENATE(Table3[[#This Row],[Spell ID]]," - ",Table3[[#This Row],[ItemID]])</f>
        <v>59567 - 43952</v>
      </c>
      <c r="N2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["59567 - 43952"] ={"Azure Drake", 59567, 43952, 2.8, 2.8, 0, "Drake", "Drop Eye of Eternity"},</v>
      </c>
      <c r="O250" s="2" t="str">
        <f>CONCATENATE("https://www.wowhead.com/wotlk/item=",Table3[[#This Row],[ItemID]])</f>
        <v>https://www.wowhead.com/wotlk/item=43952</v>
      </c>
    </row>
    <row r="251" spans="1:15" x14ac:dyDescent="0.35">
      <c r="A251">
        <v>59568</v>
      </c>
      <c r="B251" t="s">
        <v>328</v>
      </c>
      <c r="C251" t="s">
        <v>718</v>
      </c>
      <c r="D251">
        <v>2.8</v>
      </c>
      <c r="E251">
        <v>2.8</v>
      </c>
      <c r="F251">
        <v>0</v>
      </c>
      <c r="G251">
        <v>43953</v>
      </c>
      <c r="H251" t="s">
        <v>618</v>
      </c>
      <c r="I251">
        <v>1</v>
      </c>
      <c r="J251">
        <v>1</v>
      </c>
      <c r="K251">
        <v>5</v>
      </c>
      <c r="L251">
        <v>1</v>
      </c>
      <c r="M251" t="str">
        <f>CONCATENATE(Table3[[#This Row],[Spell ID]]," - ",Table3[[#This Row],[ItemID]])</f>
        <v>59568 - 43953</v>
      </c>
      <c r="N2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["59568 - 43953"] ={"Blue Drake", 59568, 43953, 2.8, 2.8, 0, "Drake", "Drop, The Eye of Eternity"},</v>
      </c>
      <c r="O251" s="2" t="str">
        <f>CONCATENATE("https://www.wowhead.com/wotlk/item=",Table3[[#This Row],[ItemID]])</f>
        <v>https://www.wowhead.com/wotlk/item=43953</v>
      </c>
    </row>
    <row r="252" spans="1:15" x14ac:dyDescent="0.35">
      <c r="A252">
        <v>59569</v>
      </c>
      <c r="B252" t="s">
        <v>332</v>
      </c>
      <c r="C252" t="s">
        <v>718</v>
      </c>
      <c r="D252">
        <v>2.8</v>
      </c>
      <c r="E252">
        <v>2.8</v>
      </c>
      <c r="F252">
        <v>0</v>
      </c>
      <c r="G252">
        <v>43951</v>
      </c>
      <c r="H252" t="s">
        <v>623</v>
      </c>
      <c r="I252">
        <v>1</v>
      </c>
      <c r="J252">
        <v>1</v>
      </c>
      <c r="K252">
        <v>1</v>
      </c>
      <c r="L252">
        <v>1</v>
      </c>
      <c r="M252" t="str">
        <f>CONCATENATE(Table3[[#This Row],[Spell ID]]," - ",Table3[[#This Row],[ItemID]])</f>
        <v>59569 - 43951</v>
      </c>
      <c r="N2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["59569 - 43951"] ={"Bronze Drake", 59569, 43951, 2.8, 2.8, 0, "Drake", "Drop The Culling of Stratholme"},</v>
      </c>
      <c r="O252" s="2" t="str">
        <f>CONCATENATE("https://www.wowhead.com/wotlk/item=",Table3[[#This Row],[ItemID]])</f>
        <v>https://www.wowhead.com/wotlk/item=43951</v>
      </c>
    </row>
    <row r="253" spans="1:15" x14ac:dyDescent="0.35">
      <c r="A253">
        <v>59570</v>
      </c>
      <c r="B253" t="s">
        <v>361</v>
      </c>
      <c r="C253" t="s">
        <v>718</v>
      </c>
      <c r="D253">
        <v>2.8</v>
      </c>
      <c r="E253">
        <v>2.8</v>
      </c>
      <c r="F253">
        <v>0</v>
      </c>
      <c r="G253">
        <v>43955</v>
      </c>
      <c r="H253" t="s">
        <v>651</v>
      </c>
      <c r="I253">
        <v>1</v>
      </c>
      <c r="J253">
        <v>1</v>
      </c>
      <c r="K253">
        <v>2</v>
      </c>
      <c r="L253">
        <v>1</v>
      </c>
      <c r="M253" t="str">
        <f>CONCATENATE(Table3[[#This Row],[Spell ID]]," - ",Table3[[#This Row],[ItemID]])</f>
        <v>59570 - 43955</v>
      </c>
      <c r="N2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["59570 - 43955"] ={"Red Drake", 59570, 43955, 2.8, 2.8, 0, "Drake", "Exalted, Wyrmrest Accord"},</v>
      </c>
      <c r="O253" s="2" t="str">
        <f>CONCATENATE("https://www.wowhead.com/wotlk/item=",Table3[[#This Row],[ItemID]])</f>
        <v>https://www.wowhead.com/wotlk/item=43955</v>
      </c>
    </row>
    <row r="254" spans="1:15" x14ac:dyDescent="0.35">
      <c r="A254">
        <v>59571</v>
      </c>
      <c r="B254" t="s">
        <v>382</v>
      </c>
      <c r="C254" t="s">
        <v>718</v>
      </c>
      <c r="D254">
        <v>2.8</v>
      </c>
      <c r="E254">
        <v>2.8</v>
      </c>
      <c r="F254">
        <v>0</v>
      </c>
      <c r="G254">
        <v>43954</v>
      </c>
      <c r="H254" t="s">
        <v>611</v>
      </c>
      <c r="I254">
        <v>1</v>
      </c>
      <c r="J254">
        <v>1</v>
      </c>
      <c r="K254">
        <v>5</v>
      </c>
      <c r="L254">
        <v>1</v>
      </c>
      <c r="M254" t="str">
        <f>CONCATENATE(Table3[[#This Row],[Spell ID]]," - ",Table3[[#This Row],[ItemID]])</f>
        <v>59571 - 43954</v>
      </c>
      <c r="N2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["59571 - 43954"] ={"Twilight Drake", 59571, 43954, 2.8, 2.8, 0, "Drake", "Drop, The Obsidian Sanctum"},</v>
      </c>
      <c r="O254" s="2" t="str">
        <f>CONCATENATE("https://www.wowhead.com/wotlk/item=",Table3[[#This Row],[ItemID]])</f>
        <v>https://www.wowhead.com/wotlk/item=43954</v>
      </c>
    </row>
    <row r="255" spans="1:15" x14ac:dyDescent="0.35">
      <c r="A255">
        <v>59572</v>
      </c>
      <c r="B255" t="s">
        <v>403</v>
      </c>
      <c r="C255" t="s">
        <v>731</v>
      </c>
      <c r="D255">
        <v>1</v>
      </c>
      <c r="E255">
        <v>1</v>
      </c>
      <c r="F255">
        <v>0</v>
      </c>
      <c r="G255">
        <v>43964</v>
      </c>
      <c r="H255" t="s">
        <v>600</v>
      </c>
      <c r="I255">
        <v>1</v>
      </c>
      <c r="J255">
        <v>1</v>
      </c>
      <c r="L255">
        <v>1</v>
      </c>
      <c r="M255" t="str">
        <f>CONCATENATE(Table3[[#This Row],[Spell ID]]," - ",Table3[[#This Row],[ItemID]])</f>
        <v>59572 - 43964</v>
      </c>
      <c r="N2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["59572 - 43964"] ={"Black Polar Bear", 59572, 43964, 1, 1, 0, "Bear", "Removed"},</v>
      </c>
      <c r="O255" s="2" t="str">
        <f>CONCATENATE("https://www.wowhead.com/wotlk/item=",Table3[[#This Row],[ItemID]])</f>
        <v>https://www.wowhead.com/wotlk/item=43964</v>
      </c>
    </row>
    <row r="256" spans="1:15" x14ac:dyDescent="0.35">
      <c r="A256">
        <v>59573</v>
      </c>
      <c r="B256" t="s">
        <v>430</v>
      </c>
      <c r="C256" t="s">
        <v>731</v>
      </c>
      <c r="D256">
        <v>1</v>
      </c>
      <c r="E256">
        <v>1</v>
      </c>
      <c r="F256">
        <v>0</v>
      </c>
      <c r="G256">
        <v>43963</v>
      </c>
      <c r="H256" t="s">
        <v>600</v>
      </c>
      <c r="I256">
        <v>1</v>
      </c>
      <c r="J256">
        <v>1</v>
      </c>
      <c r="L256">
        <v>1</v>
      </c>
      <c r="M256" t="str">
        <f>CONCATENATE(Table3[[#This Row],[Spell ID]]," - ",Table3[[#This Row],[ItemID]])</f>
        <v>59573 - 43963</v>
      </c>
      <c r="N2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["59573 - 43963"] ={"Brown Polar Bear", 59573, 43963, 1, 1, 0, "Bear", "Removed"},</v>
      </c>
      <c r="O256" s="2" t="str">
        <f>CONCATENATE("https://www.wowhead.com/wotlk/item=",Table3[[#This Row],[ItemID]])</f>
        <v>https://www.wowhead.com/wotlk/item=43963</v>
      </c>
    </row>
    <row r="257" spans="1:15" x14ac:dyDescent="0.35">
      <c r="A257">
        <v>59650</v>
      </c>
      <c r="B257" t="s">
        <v>324</v>
      </c>
      <c r="C257" t="s">
        <v>718</v>
      </c>
      <c r="D257">
        <v>2.8</v>
      </c>
      <c r="E257">
        <v>2.8</v>
      </c>
      <c r="F257">
        <v>0</v>
      </c>
      <c r="G257">
        <v>43986</v>
      </c>
      <c r="H257" t="s">
        <v>611</v>
      </c>
      <c r="I257">
        <v>1</v>
      </c>
      <c r="J257">
        <v>1</v>
      </c>
      <c r="K257">
        <v>5</v>
      </c>
      <c r="L257">
        <v>1</v>
      </c>
      <c r="M257" t="str">
        <f>CONCATENATE(Table3[[#This Row],[Spell ID]]," - ",Table3[[#This Row],[ItemID]])</f>
        <v>59650 - 43986</v>
      </c>
      <c r="N25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["59650 - 43986"] ={"Black Drake", 59650, 43986, 2.8, 2.8, 0, "Drake", "Drop, The Obsidian Sanctum"},</v>
      </c>
      <c r="O257" s="2" t="str">
        <f>CONCATENATE("https://www.wowhead.com/wotlk/item=",Table3[[#This Row],[ItemID]])</f>
        <v>https://www.wowhead.com/wotlk/item=43986</v>
      </c>
    </row>
    <row r="258" spans="1:15" x14ac:dyDescent="0.35">
      <c r="A258">
        <v>59785</v>
      </c>
      <c r="B258" t="s">
        <v>411</v>
      </c>
      <c r="C258" t="s">
        <v>710</v>
      </c>
      <c r="D258">
        <v>1</v>
      </c>
      <c r="E258">
        <v>1</v>
      </c>
      <c r="F258">
        <v>0</v>
      </c>
      <c r="G258">
        <v>43956</v>
      </c>
      <c r="H258" t="s">
        <v>749</v>
      </c>
      <c r="I258">
        <v>1</v>
      </c>
      <c r="K258">
        <v>2</v>
      </c>
      <c r="L258">
        <v>1</v>
      </c>
      <c r="M258" t="str">
        <f>CONCATENATE(Table3[[#This Row],[Spell ID]]," - ",Table3[[#This Row],[ItemID]])</f>
        <v>59785 - 43956</v>
      </c>
      <c r="N2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["59785 - 43956"] ={"Black War Mammoth", 59785, 43956, 1, 1, 0, "Mammoth", "Stone Keeper's Shard"},</v>
      </c>
      <c r="O258" s="2" t="str">
        <f>CONCATENATE("https://www.wowhead.com/wotlk/item=",Table3[[#This Row],[ItemID]])</f>
        <v>https://www.wowhead.com/wotlk/item=43956</v>
      </c>
    </row>
    <row r="259" spans="1:15" x14ac:dyDescent="0.35">
      <c r="A259">
        <v>59788</v>
      </c>
      <c r="B259" t="s">
        <v>411</v>
      </c>
      <c r="C259" t="s">
        <v>710</v>
      </c>
      <c r="D259">
        <v>1</v>
      </c>
      <c r="E259">
        <v>1</v>
      </c>
      <c r="F259">
        <v>0</v>
      </c>
      <c r="G259">
        <v>44077</v>
      </c>
      <c r="H259" t="s">
        <v>749</v>
      </c>
      <c r="J259">
        <v>1</v>
      </c>
      <c r="L259">
        <v>1</v>
      </c>
      <c r="M259" t="str">
        <f>CONCATENATE(Table3[[#This Row],[Spell ID]]," - ",Table3[[#This Row],[ItemID]])</f>
        <v>59788 - 44077</v>
      </c>
      <c r="N25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["59788 - 44077"] ={"Black War Mammoth", 59788, 44077, 1, 1, 0, "Mammoth", "Stone Keeper's Shard"},</v>
      </c>
      <c r="O259" s="2" t="str">
        <f>CONCATENATE("https://www.wowhead.com/wotlk/item=",Table3[[#This Row],[ItemID]])</f>
        <v>https://www.wowhead.com/wotlk/item=44077</v>
      </c>
    </row>
    <row r="260" spans="1:15" x14ac:dyDescent="0.35">
      <c r="A260">
        <v>59791</v>
      </c>
      <c r="B260" t="s">
        <v>591</v>
      </c>
      <c r="C260" t="s">
        <v>710</v>
      </c>
      <c r="D260">
        <v>1</v>
      </c>
      <c r="E260">
        <v>1</v>
      </c>
      <c r="F260">
        <v>0</v>
      </c>
      <c r="G260">
        <v>44230</v>
      </c>
      <c r="H260" t="s">
        <v>743</v>
      </c>
      <c r="I260">
        <v>1</v>
      </c>
      <c r="K260">
        <v>2</v>
      </c>
      <c r="L260">
        <v>1</v>
      </c>
      <c r="M260" t="str">
        <f>CONCATENATE(Table3[[#This Row],[Spell ID]]," - ",Table3[[#This Row],[ItemID]])</f>
        <v>59791 - 44230</v>
      </c>
      <c r="N2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["59791 - 44230"] ={"Wooly Mammoth", 59791, 44230, 1, 1, 0, "Mammoth", "Embelm of Heroism"},</v>
      </c>
      <c r="O260" s="2" t="str">
        <f>CONCATENATE("https://www.wowhead.com/wotlk/item=",Table3[[#This Row],[ItemID]])</f>
        <v>https://www.wowhead.com/wotlk/item=44230</v>
      </c>
    </row>
    <row r="261" spans="1:15" x14ac:dyDescent="0.35">
      <c r="A261">
        <v>59793</v>
      </c>
      <c r="B261" t="s">
        <v>591</v>
      </c>
      <c r="C261" t="s">
        <v>710</v>
      </c>
      <c r="D261">
        <v>1</v>
      </c>
      <c r="E261">
        <v>1</v>
      </c>
      <c r="F261">
        <v>0</v>
      </c>
      <c r="G261">
        <v>44231</v>
      </c>
      <c r="H261" t="s">
        <v>743</v>
      </c>
      <c r="J261">
        <v>1</v>
      </c>
      <c r="L261">
        <v>1</v>
      </c>
      <c r="M261" t="str">
        <f>CONCATENATE(Table3[[#This Row],[Spell ID]]," - ",Table3[[#This Row],[ItemID]])</f>
        <v>59793 - 44231</v>
      </c>
      <c r="N2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["59793 - 44231"] ={"Wooly Mammoth", 59793, 44231, 1, 1, 0, "Mammoth", "Embelm of Heroism"},</v>
      </c>
      <c r="O261" s="2" t="str">
        <f>CONCATENATE("https://www.wowhead.com/wotlk/item=",Table3[[#This Row],[ItemID]])</f>
        <v>https://www.wowhead.com/wotlk/item=44231</v>
      </c>
    </row>
    <row r="262" spans="1:15" x14ac:dyDescent="0.35">
      <c r="A262">
        <v>59797</v>
      </c>
      <c r="B262" t="s">
        <v>480</v>
      </c>
      <c r="C262" t="s">
        <v>710</v>
      </c>
      <c r="D262">
        <v>1</v>
      </c>
      <c r="E262">
        <v>1</v>
      </c>
      <c r="F262">
        <v>0</v>
      </c>
      <c r="G262">
        <v>43958</v>
      </c>
      <c r="H262" t="s">
        <v>748</v>
      </c>
      <c r="I262">
        <v>1</v>
      </c>
      <c r="K262">
        <v>2</v>
      </c>
      <c r="L262">
        <v>1</v>
      </c>
      <c r="M262" t="str">
        <f>CONCATENATE(Table3[[#This Row],[Spell ID]]," - ",Table3[[#This Row],[ItemID]])</f>
        <v>59797 - 43958</v>
      </c>
      <c r="N2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["59797 - 43958"] ={"Ice Mammoth", 59797, 43958, 1, 1, 0, "Mammoth", "Revered Sons of Hodir"},</v>
      </c>
      <c r="O262" s="2" t="str">
        <f>CONCATENATE("https://www.wowhead.com/wotlk/item=",Table3[[#This Row],[ItemID]])</f>
        <v>https://www.wowhead.com/wotlk/item=43958</v>
      </c>
    </row>
    <row r="263" spans="1:15" x14ac:dyDescent="0.35">
      <c r="A263">
        <v>59799</v>
      </c>
      <c r="B263" t="s">
        <v>480</v>
      </c>
      <c r="C263" t="s">
        <v>710</v>
      </c>
      <c r="D263">
        <v>1</v>
      </c>
      <c r="E263">
        <v>1</v>
      </c>
      <c r="F263">
        <v>0</v>
      </c>
      <c r="G263">
        <v>44080</v>
      </c>
      <c r="H263" t="s">
        <v>748</v>
      </c>
      <c r="J263">
        <v>1</v>
      </c>
      <c r="L263">
        <v>1</v>
      </c>
      <c r="M263" t="str">
        <f>CONCATENATE(Table3[[#This Row],[Spell ID]]," - ",Table3[[#This Row],[ItemID]])</f>
        <v>59799 - 44080</v>
      </c>
      <c r="N26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["59799 - 44080"] ={"Ice Mammoth", 59799, 44080, 1, 1, 0, "Mammoth", "Revered Sons of Hodir"},</v>
      </c>
      <c r="O263" s="2" t="str">
        <f>CONCATENATE("https://www.wowhead.com/wotlk/item=",Table3[[#This Row],[ItemID]])</f>
        <v>https://www.wowhead.com/wotlk/item=44080</v>
      </c>
    </row>
    <row r="264" spans="1:15" x14ac:dyDescent="0.35">
      <c r="A264">
        <v>59802</v>
      </c>
      <c r="B264" t="s">
        <v>461</v>
      </c>
      <c r="C264" t="s">
        <v>710</v>
      </c>
      <c r="D264">
        <v>1</v>
      </c>
      <c r="E264">
        <v>1</v>
      </c>
      <c r="F264">
        <v>0</v>
      </c>
      <c r="G264">
        <v>43961</v>
      </c>
      <c r="H264" t="s">
        <v>600</v>
      </c>
      <c r="I264">
        <v>1</v>
      </c>
      <c r="J264">
        <v>1</v>
      </c>
      <c r="L264">
        <v>1</v>
      </c>
      <c r="M264" t="str">
        <f>CONCATENATE(Table3[[#This Row],[Spell ID]]," - ",Table3[[#This Row],[ItemID]])</f>
        <v>59802 - 43961</v>
      </c>
      <c r="N2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["59802 - 43961"] ={"Grand Ice Mammoth", 59802, 43961, 1, 1, 0, "Mammoth", "Removed"},</v>
      </c>
      <c r="O264" s="2" t="str">
        <f>CONCATENATE("https://www.wowhead.com/wotlk/item=",Table3[[#This Row],[ItemID]])</f>
        <v>https://www.wowhead.com/wotlk/item=43961</v>
      </c>
    </row>
    <row r="265" spans="1:15" x14ac:dyDescent="0.35">
      <c r="A265">
        <v>59804</v>
      </c>
      <c r="B265" t="s">
        <v>461</v>
      </c>
      <c r="C265" t="s">
        <v>710</v>
      </c>
      <c r="D265">
        <v>1</v>
      </c>
      <c r="E265">
        <v>1</v>
      </c>
      <c r="F265">
        <v>0</v>
      </c>
      <c r="G265">
        <v>44086</v>
      </c>
      <c r="H265" t="s">
        <v>600</v>
      </c>
      <c r="I265">
        <v>1</v>
      </c>
      <c r="J265">
        <v>1</v>
      </c>
      <c r="L265">
        <v>1</v>
      </c>
      <c r="M265" t="str">
        <f>CONCATENATE(Table3[[#This Row],[Spell ID]]," - ",Table3[[#This Row],[ItemID]])</f>
        <v>59804 - 44086</v>
      </c>
      <c r="N2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["59804 - 44086"] ={"Grand Ice Mammoth", 59804, 44086, 1, 1, 0, "Mammoth", "Removed"},</v>
      </c>
      <c r="O265" s="2" t="str">
        <f>CONCATENATE("https://www.wowhead.com/wotlk/item=",Table3[[#This Row],[ItemID]])</f>
        <v>https://www.wowhead.com/wotlk/item=44086</v>
      </c>
    </row>
    <row r="266" spans="1:15" x14ac:dyDescent="0.35">
      <c r="A266">
        <v>59961</v>
      </c>
      <c r="B266" t="s">
        <v>362</v>
      </c>
      <c r="C266" t="s">
        <v>720</v>
      </c>
      <c r="D266">
        <v>2.8</v>
      </c>
      <c r="E266">
        <v>2.8</v>
      </c>
      <c r="F266">
        <v>0</v>
      </c>
      <c r="G266">
        <v>44160</v>
      </c>
      <c r="H266" t="s">
        <v>598</v>
      </c>
      <c r="I266">
        <v>1</v>
      </c>
      <c r="J266">
        <v>1</v>
      </c>
      <c r="K266">
        <v>4</v>
      </c>
      <c r="L266">
        <v>1</v>
      </c>
      <c r="M266" t="str">
        <f>CONCATENATE(Table3[[#This Row],[Spell ID]]," - ",Table3[[#This Row],[ItemID]])</f>
        <v>59961 - 44160</v>
      </c>
      <c r="N26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["59961 - 44160"] ={"Red Proto-Drake", 59961, 44160, 2.8, 2.8, 0, "Proto-Drake", "Achievment"},</v>
      </c>
      <c r="O266" s="2" t="str">
        <f>CONCATENATE("https://www.wowhead.com/wotlk/item=",Table3[[#This Row],[ItemID]])</f>
        <v>https://www.wowhead.com/wotlk/item=44160</v>
      </c>
    </row>
    <row r="267" spans="1:15" x14ac:dyDescent="0.35">
      <c r="A267">
        <v>59976</v>
      </c>
      <c r="B267" t="s">
        <v>325</v>
      </c>
      <c r="C267" t="s">
        <v>720</v>
      </c>
      <c r="D267">
        <v>3.1</v>
      </c>
      <c r="E267">
        <v>3.1</v>
      </c>
      <c r="F267">
        <v>0</v>
      </c>
      <c r="G267">
        <v>44164</v>
      </c>
      <c r="H267" t="s">
        <v>598</v>
      </c>
      <c r="I267">
        <v>1</v>
      </c>
      <c r="J267">
        <v>1</v>
      </c>
      <c r="K267">
        <v>4</v>
      </c>
      <c r="L267">
        <v>1</v>
      </c>
      <c r="M267" t="str">
        <f>CONCATENATE(Table3[[#This Row],[Spell ID]]," - ",Table3[[#This Row],[ItemID]])</f>
        <v>59976 - 44164</v>
      </c>
      <c r="N26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["59976 - 44164"] ={"Black Proto-Drake", 59976, 44164, 3.1, 3.1, 0, "Proto-Drake", "Achievment"},</v>
      </c>
      <c r="O267" s="2" t="str">
        <f>CONCATENATE("https://www.wowhead.com/wotlk/item=",Table3[[#This Row],[ItemID]])</f>
        <v>https://www.wowhead.com/wotlk/item=44164</v>
      </c>
    </row>
    <row r="268" spans="1:15" x14ac:dyDescent="0.35">
      <c r="A268">
        <v>59996</v>
      </c>
      <c r="B268" t="s">
        <v>329</v>
      </c>
      <c r="C268" t="s">
        <v>720</v>
      </c>
      <c r="D268">
        <v>2.8</v>
      </c>
      <c r="E268">
        <v>2.8</v>
      </c>
      <c r="F268">
        <v>0</v>
      </c>
      <c r="G268">
        <v>44151</v>
      </c>
      <c r="H268" t="s">
        <v>619</v>
      </c>
      <c r="I268">
        <v>1</v>
      </c>
      <c r="J268">
        <v>1</v>
      </c>
      <c r="K268">
        <v>5</v>
      </c>
      <c r="L268">
        <v>1</v>
      </c>
      <c r="M268" t="str">
        <f>CONCATENATE(Table3[[#This Row],[Spell ID]]," - ",Table3[[#This Row],[ItemID]])</f>
        <v>59996 - 44151</v>
      </c>
      <c r="N26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["59996 - 44151"] ={"Blue Proto-Drake", 59996, 44151, 2.8, 2.8, 0, "Proto-Drake", "Drop, Skadi the Ruthless"},</v>
      </c>
      <c r="O268" s="2" t="str">
        <f>CONCATENATE("https://www.wowhead.com/wotlk/item=",Table3[[#This Row],[ItemID]])</f>
        <v>https://www.wowhead.com/wotlk/item=44151</v>
      </c>
    </row>
    <row r="269" spans="1:15" x14ac:dyDescent="0.35">
      <c r="A269">
        <v>60002</v>
      </c>
      <c r="B269" t="s">
        <v>380</v>
      </c>
      <c r="C269" t="s">
        <v>720</v>
      </c>
      <c r="D269">
        <v>2.8</v>
      </c>
      <c r="E269">
        <v>2.8</v>
      </c>
      <c r="F269">
        <v>0</v>
      </c>
      <c r="G269">
        <v>44168</v>
      </c>
      <c r="H269" t="s">
        <v>657</v>
      </c>
      <c r="I269">
        <v>1</v>
      </c>
      <c r="J269">
        <v>1</v>
      </c>
      <c r="K269">
        <v>5</v>
      </c>
      <c r="L269">
        <v>1</v>
      </c>
      <c r="M269" t="str">
        <f>CONCATENATE(Table3[[#This Row],[Spell ID]]," - ",Table3[[#This Row],[ItemID]])</f>
        <v>60002 - 44168</v>
      </c>
      <c r="N26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["60002 - 44168"] ={"Time-Lost Proto-Drake", 60002, 44168, 2.8, 2.8, 0, "Proto-Drake", "Drop Rare"},</v>
      </c>
      <c r="O269" s="2" t="str">
        <f>CONCATENATE("https://www.wowhead.com/wotlk/item=",Table3[[#This Row],[ItemID]])</f>
        <v>https://www.wowhead.com/wotlk/item=44168</v>
      </c>
    </row>
    <row r="270" spans="1:15" x14ac:dyDescent="0.35">
      <c r="A270">
        <v>60021</v>
      </c>
      <c r="B270" t="s">
        <v>357</v>
      </c>
      <c r="C270" t="s">
        <v>720</v>
      </c>
      <c r="D270">
        <v>3.1</v>
      </c>
      <c r="E270">
        <v>3.1</v>
      </c>
      <c r="F270">
        <v>0</v>
      </c>
      <c r="G270">
        <v>44175</v>
      </c>
      <c r="H270" t="s">
        <v>598</v>
      </c>
      <c r="I270">
        <v>1</v>
      </c>
      <c r="J270">
        <v>1</v>
      </c>
      <c r="K270">
        <v>4</v>
      </c>
      <c r="L270">
        <v>1</v>
      </c>
      <c r="M270" t="str">
        <f>CONCATENATE(Table3[[#This Row],[Spell ID]]," - ",Table3[[#This Row],[ItemID]])</f>
        <v>60021 - 44175</v>
      </c>
      <c r="N27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["60021 - 44175"] ={"Plagued Proto-Drake", 60021, 44175, 3.1, 3.1, 0, "Proto-Drake", "Achievment"},</v>
      </c>
      <c r="O270" s="2" t="str">
        <f>CONCATENATE("https://www.wowhead.com/wotlk/item=",Table3[[#This Row],[ItemID]])</f>
        <v>https://www.wowhead.com/wotlk/item=44175</v>
      </c>
    </row>
    <row r="271" spans="1:15" x14ac:dyDescent="0.35">
      <c r="A271">
        <v>60024</v>
      </c>
      <c r="B271" t="s">
        <v>386</v>
      </c>
      <c r="C271" t="s">
        <v>720</v>
      </c>
      <c r="D271">
        <v>3.1</v>
      </c>
      <c r="E271">
        <v>3.1</v>
      </c>
      <c r="F271">
        <v>0</v>
      </c>
      <c r="G271">
        <v>44177</v>
      </c>
      <c r="H271" t="s">
        <v>598</v>
      </c>
      <c r="I271">
        <v>1</v>
      </c>
      <c r="J271">
        <v>1</v>
      </c>
      <c r="K271">
        <v>4</v>
      </c>
      <c r="L271">
        <v>1</v>
      </c>
      <c r="M271" t="str">
        <f>CONCATENATE(Table3[[#This Row],[Spell ID]]," - ",Table3[[#This Row],[ItemID]])</f>
        <v>60024 - 44177</v>
      </c>
      <c r="N27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["60024 - 44177"] ={"Violet Proto-Drake", 60024, 44177, 3.1, 3.1, 0, "Proto-Drake", "Achievment"},</v>
      </c>
      <c r="O271" s="2" t="str">
        <f>CONCATENATE("https://www.wowhead.com/wotlk/item=",Table3[[#This Row],[ItemID]])</f>
        <v>https://www.wowhead.com/wotlk/item=44177</v>
      </c>
    </row>
    <row r="272" spans="1:15" x14ac:dyDescent="0.35">
      <c r="A272">
        <v>60025</v>
      </c>
      <c r="B272" t="s">
        <v>315</v>
      </c>
      <c r="C272" t="s">
        <v>718</v>
      </c>
      <c r="D272">
        <v>2.8</v>
      </c>
      <c r="E272">
        <v>2.8</v>
      </c>
      <c r="F272">
        <v>0</v>
      </c>
      <c r="G272">
        <v>44178</v>
      </c>
      <c r="H272" t="s">
        <v>598</v>
      </c>
      <c r="I272">
        <v>1</v>
      </c>
      <c r="J272">
        <v>1</v>
      </c>
      <c r="K272">
        <v>4</v>
      </c>
      <c r="L272">
        <v>1</v>
      </c>
      <c r="M272" t="str">
        <f>CONCATENATE(Table3[[#This Row],[Spell ID]]," - ",Table3[[#This Row],[ItemID]])</f>
        <v>60025 - 44178</v>
      </c>
      <c r="N27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["60025 - 44178"] ={"Albino Drake", 60025, 44178, 2.8, 2.8, 0, "Drake", "Achievment"},</v>
      </c>
      <c r="O272" s="2" t="str">
        <f>CONCATENATE("https://www.wowhead.com/wotlk/item=",Table3[[#This Row],[ItemID]])</f>
        <v>https://www.wowhead.com/wotlk/item=44178</v>
      </c>
    </row>
    <row r="273" spans="1:15" x14ac:dyDescent="0.35">
      <c r="A273">
        <v>60114</v>
      </c>
      <c r="B273" t="s">
        <v>398</v>
      </c>
      <c r="C273" t="s">
        <v>731</v>
      </c>
      <c r="D273">
        <v>1</v>
      </c>
      <c r="E273">
        <v>1</v>
      </c>
      <c r="F273">
        <v>0</v>
      </c>
      <c r="G273">
        <v>44225</v>
      </c>
      <c r="H273" t="s">
        <v>604</v>
      </c>
      <c r="I273">
        <v>1</v>
      </c>
      <c r="K273">
        <v>1</v>
      </c>
      <c r="L273">
        <v>1</v>
      </c>
      <c r="M273" t="str">
        <f>CONCATENATE(Table3[[#This Row],[Spell ID]]," - ",Table3[[#This Row],[ItemID]])</f>
        <v>60114 - 44225</v>
      </c>
      <c r="N27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["60114 - 44225"] ={"Armored Brown Bear", 60114, 44225, 1, 1, 0, "Bear", "Gold"},</v>
      </c>
      <c r="O273" s="2" t="str">
        <f>CONCATENATE("https://www.wowhead.com/wotlk/item=",Table3[[#This Row],[ItemID]])</f>
        <v>https://www.wowhead.com/wotlk/item=44225</v>
      </c>
    </row>
    <row r="274" spans="1:15" x14ac:dyDescent="0.35">
      <c r="A274">
        <v>60116</v>
      </c>
      <c r="B274" t="s">
        <v>398</v>
      </c>
      <c r="C274" t="s">
        <v>731</v>
      </c>
      <c r="D274">
        <v>1</v>
      </c>
      <c r="E274">
        <v>1</v>
      </c>
      <c r="F274">
        <v>0</v>
      </c>
      <c r="G274">
        <v>44226</v>
      </c>
      <c r="H274" t="s">
        <v>604</v>
      </c>
      <c r="J274">
        <v>1</v>
      </c>
      <c r="L274">
        <v>1</v>
      </c>
      <c r="M274" t="str">
        <f>CONCATENATE(Table3[[#This Row],[Spell ID]]," - ",Table3[[#This Row],[ItemID]])</f>
        <v>60116 - 44226</v>
      </c>
      <c r="N27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["60116 - 44226"] ={"Armored Brown Bear", 60116, 44226, 1, 1, 0, "Bear", "Gold"},</v>
      </c>
      <c r="O274" s="2" t="str">
        <f>CONCATENATE("https://www.wowhead.com/wotlk/item=",Table3[[#This Row],[ItemID]])</f>
        <v>https://www.wowhead.com/wotlk/item=44226</v>
      </c>
    </row>
    <row r="275" spans="1:15" x14ac:dyDescent="0.35">
      <c r="A275">
        <v>60118</v>
      </c>
      <c r="B275" t="s">
        <v>408</v>
      </c>
      <c r="C275" t="s">
        <v>731</v>
      </c>
      <c r="D275">
        <v>1</v>
      </c>
      <c r="E275">
        <v>1</v>
      </c>
      <c r="F275">
        <v>0</v>
      </c>
      <c r="G275">
        <v>44223</v>
      </c>
      <c r="H275" t="s">
        <v>598</v>
      </c>
      <c r="I275">
        <v>1</v>
      </c>
      <c r="K275">
        <v>4</v>
      </c>
      <c r="L275">
        <v>1</v>
      </c>
      <c r="M275" t="str">
        <f>CONCATENATE(Table3[[#This Row],[Spell ID]]," - ",Table3[[#This Row],[ItemID]])</f>
        <v>60118 - 44223</v>
      </c>
      <c r="N27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["60118 - 44223"] ={"Black War Bear", 60118, 44223, 1, 1, 0, "Bear", "Achievment"},</v>
      </c>
      <c r="O275" s="2" t="str">
        <f>CONCATENATE("https://www.wowhead.com/wotlk/item=",Table3[[#This Row],[ItemID]])</f>
        <v>https://www.wowhead.com/wotlk/item=44223</v>
      </c>
    </row>
    <row r="276" spans="1:15" x14ac:dyDescent="0.35">
      <c r="A276">
        <v>60119</v>
      </c>
      <c r="B276" t="s">
        <v>408</v>
      </c>
      <c r="C276" t="s">
        <v>731</v>
      </c>
      <c r="D276">
        <v>1</v>
      </c>
      <c r="E276">
        <v>1</v>
      </c>
      <c r="F276">
        <v>0</v>
      </c>
      <c r="G276">
        <v>44224</v>
      </c>
      <c r="H276" t="s">
        <v>598</v>
      </c>
      <c r="J276">
        <v>1</v>
      </c>
      <c r="L276">
        <v>1</v>
      </c>
      <c r="M276" t="str">
        <f>CONCATENATE(Table3[[#This Row],[Spell ID]]," - ",Table3[[#This Row],[ItemID]])</f>
        <v>60119 - 44224</v>
      </c>
      <c r="N27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["60119 - 44224"] ={"Black War Bear", 60119, 44224, 1, 1, 0, "Bear", "Achievment"},</v>
      </c>
      <c r="O276" s="2" t="str">
        <f>CONCATENATE("https://www.wowhead.com/wotlk/item=",Table3[[#This Row],[ItemID]])</f>
        <v>https://www.wowhead.com/wotlk/item=44224</v>
      </c>
    </row>
    <row r="277" spans="1:15" x14ac:dyDescent="0.35">
      <c r="A277">
        <v>60136</v>
      </c>
      <c r="B277" t="s">
        <v>460</v>
      </c>
      <c r="C277" t="s">
        <v>710</v>
      </c>
      <c r="D277">
        <v>1</v>
      </c>
      <c r="E277">
        <v>1</v>
      </c>
      <c r="F277">
        <v>0</v>
      </c>
      <c r="G277">
        <v>0</v>
      </c>
      <c r="H277" t="s">
        <v>637</v>
      </c>
      <c r="I277">
        <v>1</v>
      </c>
      <c r="J277">
        <v>1</v>
      </c>
      <c r="L277">
        <v>1</v>
      </c>
      <c r="M277" t="str">
        <f>CONCATENATE(Table3[[#This Row],[Spell ID]]," - ",Table3[[#This Row],[ItemID]])</f>
        <v>60136 - 0</v>
      </c>
      <c r="N27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["60136 - 0"] ={"Grand Caravan Mammoth", 60136, 0, 1, 1, 0, "Mammoth", "removed"},</v>
      </c>
      <c r="O277" s="2" t="str">
        <f>CONCATENATE("https://www.wowhead.com/wotlk/item=",Table3[[#This Row],[ItemID]])</f>
        <v>https://www.wowhead.com/wotlk/item=0</v>
      </c>
    </row>
    <row r="278" spans="1:15" x14ac:dyDescent="0.35">
      <c r="A278">
        <v>60140</v>
      </c>
      <c r="B278" t="s">
        <v>460</v>
      </c>
      <c r="C278" t="s">
        <v>710</v>
      </c>
      <c r="D278">
        <v>1</v>
      </c>
      <c r="E278">
        <v>1</v>
      </c>
      <c r="F278">
        <v>0</v>
      </c>
      <c r="G278">
        <v>0</v>
      </c>
      <c r="H278" t="s">
        <v>637</v>
      </c>
      <c r="I278">
        <v>1</v>
      </c>
      <c r="J278">
        <v>1</v>
      </c>
      <c r="L278">
        <v>1</v>
      </c>
      <c r="M278" t="str">
        <f>CONCATENATE(Table3[[#This Row],[Spell ID]]," - ",Table3[[#This Row],[ItemID]])</f>
        <v>60140 - 0</v>
      </c>
      <c r="N27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["60140 - 0"] ={"Grand Caravan Mammoth", 60140, 0, 1, 1, 0, "Mammoth", "removed"},</v>
      </c>
      <c r="O278" s="2" t="str">
        <f>CONCATENATE("https://www.wowhead.com/wotlk/item=",Table3[[#This Row],[ItemID]])</f>
        <v>https://www.wowhead.com/wotlk/item=0</v>
      </c>
    </row>
    <row r="279" spans="1:15" x14ac:dyDescent="0.35">
      <c r="A279">
        <v>60424</v>
      </c>
      <c r="B279" t="s">
        <v>488</v>
      </c>
      <c r="C279" t="s">
        <v>733</v>
      </c>
      <c r="D279">
        <v>1</v>
      </c>
      <c r="E279">
        <v>1</v>
      </c>
      <c r="F279">
        <v>0</v>
      </c>
      <c r="G279">
        <v>44413</v>
      </c>
      <c r="H279" t="s">
        <v>633</v>
      </c>
      <c r="I279">
        <v>1</v>
      </c>
      <c r="K279">
        <v>1</v>
      </c>
      <c r="L279">
        <v>1</v>
      </c>
      <c r="M279" t="str">
        <f>CONCATENATE(Table3[[#This Row],[Spell ID]]," - ",Table3[[#This Row],[ItemID]])</f>
        <v>60424 - 44413</v>
      </c>
      <c r="N27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["60424 - 44413"] ={"Mekgineer's Chopper", 60424, 44413, 1, 1, 0, "Machine", "Engineering"},</v>
      </c>
      <c r="O279" s="2" t="str">
        <f>CONCATENATE("https://www.wowhead.com/wotlk/item=",Table3[[#This Row],[ItemID]])</f>
        <v>https://www.wowhead.com/wotlk/item=44413</v>
      </c>
    </row>
    <row r="280" spans="1:15" x14ac:dyDescent="0.35">
      <c r="A280">
        <v>61229</v>
      </c>
      <c r="B280" t="s">
        <v>319</v>
      </c>
      <c r="C280" t="s">
        <v>722</v>
      </c>
      <c r="D280">
        <v>2.8</v>
      </c>
      <c r="E280">
        <v>2.8</v>
      </c>
      <c r="F280">
        <v>0</v>
      </c>
      <c r="G280">
        <v>44689</v>
      </c>
      <c r="H280" t="s">
        <v>604</v>
      </c>
      <c r="I280">
        <v>1</v>
      </c>
      <c r="K280">
        <v>1</v>
      </c>
      <c r="L280">
        <v>1</v>
      </c>
      <c r="M280" t="str">
        <f>CONCATENATE(Table3[[#This Row],[Spell ID]]," - ",Table3[[#This Row],[ItemID]])</f>
        <v>61229 - 44689</v>
      </c>
      <c r="N28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["61229 - 44689"] ={"Armored Snowy Gryphon", 61229, 44689, 2.8, 2.8, 0, "Gryphon", "Gold"},</v>
      </c>
      <c r="O280" s="2" t="str">
        <f>CONCATENATE("https://www.wowhead.com/wotlk/item=",Table3[[#This Row],[ItemID]])</f>
        <v>https://www.wowhead.com/wotlk/item=44689</v>
      </c>
    </row>
    <row r="281" spans="1:15" x14ac:dyDescent="0.35">
      <c r="A281">
        <v>61230</v>
      </c>
      <c r="B281" t="s">
        <v>318</v>
      </c>
      <c r="C281" t="s">
        <v>723</v>
      </c>
      <c r="D281">
        <v>2.8</v>
      </c>
      <c r="E281">
        <v>2.8</v>
      </c>
      <c r="F281">
        <v>0</v>
      </c>
      <c r="G281">
        <v>44690</v>
      </c>
      <c r="H281" t="s">
        <v>604</v>
      </c>
      <c r="J281">
        <v>1</v>
      </c>
      <c r="L281">
        <v>1</v>
      </c>
      <c r="M281" t="str">
        <f>CONCATENATE(Table3[[#This Row],[Spell ID]]," - ",Table3[[#This Row],[ItemID]])</f>
        <v>61230 - 44690</v>
      </c>
      <c r="N28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["61230 - 44690"] ={"Armored Blue Wind Rider", 61230, 44690, 2.8, 2.8, 0, "Wind Rider", "Gold"},</v>
      </c>
      <c r="O281" s="2" t="str">
        <f>CONCATENATE("https://www.wowhead.com/wotlk/item=",Table3[[#This Row],[ItemID]])</f>
        <v>https://www.wowhead.com/wotlk/item=44690</v>
      </c>
    </row>
    <row r="282" spans="1:15" x14ac:dyDescent="0.35">
      <c r="A282">
        <v>61294</v>
      </c>
      <c r="B282" t="s">
        <v>345</v>
      </c>
      <c r="C282" t="s">
        <v>720</v>
      </c>
      <c r="D282">
        <v>2.8</v>
      </c>
      <c r="E282">
        <v>2.8</v>
      </c>
      <c r="F282">
        <v>0</v>
      </c>
      <c r="G282">
        <v>44707</v>
      </c>
      <c r="H282" t="s">
        <v>640</v>
      </c>
      <c r="I282">
        <v>1</v>
      </c>
      <c r="J282">
        <v>1</v>
      </c>
      <c r="K282">
        <v>5</v>
      </c>
      <c r="L282">
        <v>1</v>
      </c>
      <c r="M282" t="str">
        <f>CONCATENATE(Table3[[#This Row],[Spell ID]]," - ",Table3[[#This Row],[ItemID]])</f>
        <v>61294 - 44707</v>
      </c>
      <c r="N28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["61294 - 44707"] ={"Green Proto-Drake", 61294, 44707, 2.8, 2.8, 0, "Proto-Drake", "Revered Oracles, Mysterious Egg"},</v>
      </c>
      <c r="O282" s="2" t="str">
        <f>CONCATENATE("https://www.wowhead.com/wotlk/item=",Table3[[#This Row],[ItemID]])</f>
        <v>https://www.wowhead.com/wotlk/item=44707</v>
      </c>
    </row>
    <row r="283" spans="1:15" x14ac:dyDescent="0.35">
      <c r="A283">
        <v>61309</v>
      </c>
      <c r="B283" t="s">
        <v>350</v>
      </c>
      <c r="C283" t="s">
        <v>736</v>
      </c>
      <c r="D283">
        <v>2.8</v>
      </c>
      <c r="E283">
        <v>2.8</v>
      </c>
      <c r="F283">
        <v>0</v>
      </c>
      <c r="G283">
        <v>44558</v>
      </c>
      <c r="H283" t="s">
        <v>632</v>
      </c>
      <c r="I283">
        <v>1</v>
      </c>
      <c r="J283">
        <v>1</v>
      </c>
      <c r="L283">
        <v>1</v>
      </c>
      <c r="M283" t="str">
        <f>CONCATENATE(Table3[[#This Row],[Spell ID]]," - ",Table3[[#This Row],[ItemID]])</f>
        <v>61309 - 44558</v>
      </c>
      <c r="N28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["61309 - 44558"] ={"Magnificent Flying Carpet", 61309, 44558, 2.8, 2.8, 0, "Carpet", "Tailoring"},</v>
      </c>
      <c r="O283" s="2" t="str">
        <f>CONCATENATE("https://www.wowhead.com/wotlk/item=",Table3[[#This Row],[ItemID]])</f>
        <v>https://www.wowhead.com/wotlk/item=44558</v>
      </c>
    </row>
    <row r="284" spans="1:15" x14ac:dyDescent="0.35">
      <c r="A284">
        <v>61425</v>
      </c>
      <c r="B284" t="s">
        <v>574</v>
      </c>
      <c r="C284" t="s">
        <v>710</v>
      </c>
      <c r="D284">
        <v>1</v>
      </c>
      <c r="E284">
        <v>1</v>
      </c>
      <c r="F284">
        <v>0</v>
      </c>
      <c r="G284">
        <v>44234</v>
      </c>
      <c r="H284" t="s">
        <v>604</v>
      </c>
      <c r="J284">
        <v>1</v>
      </c>
      <c r="L284">
        <v>1</v>
      </c>
      <c r="M284" t="str">
        <f>CONCATENATE(Table3[[#This Row],[Spell ID]]," - ",Table3[[#This Row],[ItemID]])</f>
        <v>61425 - 44234</v>
      </c>
      <c r="N28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["61425 - 44234"] ={"Traveler's Tundra Mammoth", 61425, 44234, 1, 1, 0, "Mammoth", "Gold"},</v>
      </c>
      <c r="O284" s="2" t="str">
        <f>CONCATENATE("https://www.wowhead.com/wotlk/item=",Table3[[#This Row],[ItemID]])</f>
        <v>https://www.wowhead.com/wotlk/item=44234</v>
      </c>
    </row>
    <row r="285" spans="1:15" x14ac:dyDescent="0.35">
      <c r="A285">
        <v>61442</v>
      </c>
      <c r="B285" t="s">
        <v>690</v>
      </c>
      <c r="C285" t="s">
        <v>736</v>
      </c>
      <c r="D285">
        <v>2.8</v>
      </c>
      <c r="E285">
        <v>2.8</v>
      </c>
      <c r="F285">
        <v>0</v>
      </c>
      <c r="G285">
        <v>44555</v>
      </c>
      <c r="H285" t="s">
        <v>632</v>
      </c>
      <c r="I285">
        <v>1</v>
      </c>
      <c r="J285">
        <v>1</v>
      </c>
      <c r="L285">
        <v>1</v>
      </c>
      <c r="M285" t="str">
        <f>CONCATENATE(Table3[[#This Row],[Spell ID]]," - ",Table3[[#This Row],[ItemID]])</f>
        <v>61442 - 44555</v>
      </c>
      <c r="N2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["61442 - 44555"] ={"Swift Mooncloth Carpet", 61442, 44555, 2.8, 2.8, 0, "Carpet", "Tailoring"},</v>
      </c>
      <c r="O285" s="2" t="str">
        <f>CONCATENATE("https://www.wowhead.com/wotlk/item=",Table3[[#This Row],[ItemID]])</f>
        <v>https://www.wowhead.com/wotlk/item=44555</v>
      </c>
    </row>
    <row r="286" spans="1:15" x14ac:dyDescent="0.35">
      <c r="A286">
        <v>61444</v>
      </c>
      <c r="B286" t="s">
        <v>692</v>
      </c>
      <c r="C286" t="s">
        <v>736</v>
      </c>
      <c r="D286">
        <v>2.8</v>
      </c>
      <c r="E286">
        <v>2.8</v>
      </c>
      <c r="F286">
        <v>0</v>
      </c>
      <c r="G286">
        <v>44557</v>
      </c>
      <c r="H286" t="s">
        <v>632</v>
      </c>
      <c r="I286">
        <v>1</v>
      </c>
      <c r="J286">
        <v>1</v>
      </c>
      <c r="L286">
        <v>1</v>
      </c>
      <c r="M286" t="str">
        <f>CONCATENATE(Table3[[#This Row],[Spell ID]]," - ",Table3[[#This Row],[ItemID]])</f>
        <v>61444 - 44557</v>
      </c>
      <c r="N2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["61444 - 44557"] ={"Swift Shadoweave Carpet", 61444, 44557, 2.8, 2.8, 0, "Carpet", "Tailoring"},</v>
      </c>
      <c r="O286" s="2" t="str">
        <f>CONCATENATE("https://www.wowhead.com/wotlk/item=",Table3[[#This Row],[ItemID]])</f>
        <v>https://www.wowhead.com/wotlk/item=44557</v>
      </c>
    </row>
    <row r="287" spans="1:15" x14ac:dyDescent="0.35">
      <c r="A287">
        <v>61446</v>
      </c>
      <c r="B287" t="s">
        <v>691</v>
      </c>
      <c r="C287" t="s">
        <v>736</v>
      </c>
      <c r="D287">
        <v>2.8</v>
      </c>
      <c r="E287">
        <v>2.8</v>
      </c>
      <c r="F287">
        <v>0</v>
      </c>
      <c r="G287">
        <v>44556</v>
      </c>
      <c r="H287" t="s">
        <v>632</v>
      </c>
      <c r="I287">
        <v>1</v>
      </c>
      <c r="J287">
        <v>1</v>
      </c>
      <c r="L287">
        <v>1</v>
      </c>
      <c r="M287" t="str">
        <f>CONCATENATE(Table3[[#This Row],[Spell ID]]," - ",Table3[[#This Row],[ItemID]])</f>
        <v>61446 - 44556</v>
      </c>
      <c r="N2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["61446 - 44556"] ={"Swift Spellfire Carpet", 61446, 44556, 2.8, 2.8, 0, "Carpet", "Tailoring"},</v>
      </c>
      <c r="O287" s="2" t="str">
        <f>CONCATENATE("https://www.wowhead.com/wotlk/item=",Table3[[#This Row],[ItemID]])</f>
        <v>https://www.wowhead.com/wotlk/item=44556</v>
      </c>
    </row>
    <row r="288" spans="1:15" x14ac:dyDescent="0.35">
      <c r="A288">
        <v>61447</v>
      </c>
      <c r="B288" t="s">
        <v>574</v>
      </c>
      <c r="C288" t="s">
        <v>710</v>
      </c>
      <c r="D288">
        <v>1</v>
      </c>
      <c r="E288">
        <v>1</v>
      </c>
      <c r="F288">
        <v>0</v>
      </c>
      <c r="G288">
        <v>44235</v>
      </c>
      <c r="H288" t="s">
        <v>604</v>
      </c>
      <c r="I288">
        <v>1</v>
      </c>
      <c r="K288">
        <v>1</v>
      </c>
      <c r="L288">
        <v>1</v>
      </c>
      <c r="M288" t="str">
        <f>CONCATENATE(Table3[[#This Row],[Spell ID]]," - ",Table3[[#This Row],[ItemID]])</f>
        <v>61447 - 44235</v>
      </c>
      <c r="N28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["61447 - 44235"] ={"Traveler's Tundra Mammoth", 61447, 44235, 1, 1, 0, "Mammoth", "Gold"},</v>
      </c>
      <c r="O288" s="2" t="str">
        <f>CONCATENATE("https://www.wowhead.com/wotlk/item=",Table3[[#This Row],[ItemID]])</f>
        <v>https://www.wowhead.com/wotlk/item=44235</v>
      </c>
    </row>
    <row r="289" spans="1:15" x14ac:dyDescent="0.35">
      <c r="A289">
        <v>61451</v>
      </c>
      <c r="B289" t="s">
        <v>338</v>
      </c>
      <c r="C289" t="s">
        <v>736</v>
      </c>
      <c r="D289">
        <v>1.5</v>
      </c>
      <c r="E289">
        <v>1.5</v>
      </c>
      <c r="F289">
        <v>0</v>
      </c>
      <c r="G289">
        <v>44554</v>
      </c>
      <c r="H289" t="s">
        <v>632</v>
      </c>
      <c r="I289">
        <v>1</v>
      </c>
      <c r="J289">
        <v>1</v>
      </c>
      <c r="L289">
        <v>1</v>
      </c>
      <c r="M289" t="str">
        <f>CONCATENATE(Table3[[#This Row],[Spell ID]]," - ",Table3[[#This Row],[ItemID]])</f>
        <v>61451 - 44554</v>
      </c>
      <c r="N28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["61451 - 44554"] ={"Flying Carpet", 61451, 44554, 1.5, 1.5, 0, "Carpet", "Tailoring"},</v>
      </c>
      <c r="O289" s="2" t="str">
        <f>CONCATENATE("https://www.wowhead.com/wotlk/item=",Table3[[#This Row],[ItemID]])</f>
        <v>https://www.wowhead.com/wotlk/item=44554</v>
      </c>
    </row>
    <row r="290" spans="1:15" x14ac:dyDescent="0.35">
      <c r="A290">
        <v>61465</v>
      </c>
      <c r="B290" t="s">
        <v>459</v>
      </c>
      <c r="C290" t="s">
        <v>710</v>
      </c>
      <c r="D290">
        <v>1</v>
      </c>
      <c r="E290">
        <v>1</v>
      </c>
      <c r="F290">
        <v>0</v>
      </c>
      <c r="G290">
        <v>43959</v>
      </c>
      <c r="H290" t="s">
        <v>751</v>
      </c>
      <c r="I290">
        <v>1</v>
      </c>
      <c r="K290">
        <v>5</v>
      </c>
      <c r="L290">
        <v>1</v>
      </c>
      <c r="M290" t="str">
        <f>CONCATENATE(Table3[[#This Row],[Spell ID]]," - ",Table3[[#This Row],[ItemID]])</f>
        <v>61465 - 43959</v>
      </c>
      <c r="N29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["61465 - 43959"] ={"Grand Black War Mammoth", 61465, 43959, 1, 1, 0, "Mammoth", "Drop Vault"},</v>
      </c>
      <c r="O290" s="2" t="str">
        <f>CONCATENATE("https://www.wowhead.com/wotlk/item=",Table3[[#This Row],[ItemID]])</f>
        <v>https://www.wowhead.com/wotlk/item=43959</v>
      </c>
    </row>
    <row r="291" spans="1:15" x14ac:dyDescent="0.35">
      <c r="A291">
        <v>61467</v>
      </c>
      <c r="B291" t="s">
        <v>459</v>
      </c>
      <c r="C291" t="s">
        <v>710</v>
      </c>
      <c r="D291">
        <v>1</v>
      </c>
      <c r="E291">
        <v>1</v>
      </c>
      <c r="F291">
        <v>0</v>
      </c>
      <c r="G291">
        <v>44083</v>
      </c>
      <c r="H291" t="s">
        <v>751</v>
      </c>
      <c r="J291">
        <v>1</v>
      </c>
      <c r="L291">
        <v>1</v>
      </c>
      <c r="M291" t="str">
        <f>CONCATENATE(Table3[[#This Row],[Spell ID]]," - ",Table3[[#This Row],[ItemID]])</f>
        <v>61467 - 44083</v>
      </c>
      <c r="N29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["61467 - 44083"] ={"Grand Black War Mammoth", 61467, 44083, 1, 1, 0, "Mammoth", "Drop Vault"},</v>
      </c>
      <c r="O291" s="2" t="str">
        <f>CONCATENATE("https://www.wowhead.com/wotlk/item=",Table3[[#This Row],[ItemID]])</f>
        <v>https://www.wowhead.com/wotlk/item=44083</v>
      </c>
    </row>
    <row r="292" spans="1:15" x14ac:dyDescent="0.35">
      <c r="A292">
        <v>61469</v>
      </c>
      <c r="B292" t="s">
        <v>461</v>
      </c>
      <c r="C292" t="s">
        <v>710</v>
      </c>
      <c r="D292">
        <v>1</v>
      </c>
      <c r="E292">
        <v>1</v>
      </c>
      <c r="F292">
        <v>0</v>
      </c>
      <c r="G292">
        <v>43961</v>
      </c>
      <c r="H292" t="s">
        <v>745</v>
      </c>
      <c r="I292">
        <v>1</v>
      </c>
      <c r="K292">
        <v>2</v>
      </c>
      <c r="L292">
        <v>1</v>
      </c>
      <c r="M292" t="str">
        <f>CONCATENATE(Table3[[#This Row],[Spell ID]]," - ",Table3[[#This Row],[ItemID]])</f>
        <v>61469 - 43961</v>
      </c>
      <c r="N29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["61469 - 43961"] ={"Grand Ice Mammoth", 61469, 43961, 1, 1, 0, "Mammoth", "Exaulted Sons of Hodir"},</v>
      </c>
      <c r="O292" s="2" t="str">
        <f>CONCATENATE("https://www.wowhead.com/wotlk/item=",Table3[[#This Row],[ItemID]])</f>
        <v>https://www.wowhead.com/wotlk/item=43961</v>
      </c>
    </row>
    <row r="293" spans="1:15" x14ac:dyDescent="0.35">
      <c r="A293">
        <v>61470</v>
      </c>
      <c r="B293" t="s">
        <v>461</v>
      </c>
      <c r="C293" t="s">
        <v>710</v>
      </c>
      <c r="D293">
        <v>1</v>
      </c>
      <c r="E293">
        <v>1</v>
      </c>
      <c r="F293">
        <v>0</v>
      </c>
      <c r="G293">
        <v>44086</v>
      </c>
      <c r="H293" t="s">
        <v>745</v>
      </c>
      <c r="J293">
        <v>1</v>
      </c>
      <c r="L293">
        <v>1</v>
      </c>
      <c r="M293" t="str">
        <f>CONCATENATE(Table3[[#This Row],[Spell ID]]," - ",Table3[[#This Row],[ItemID]])</f>
        <v>61470 - 44086</v>
      </c>
      <c r="N29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["61470 - 44086"] ={"Grand Ice Mammoth", 61470, 44086, 1, 1, 0, "Mammoth", "Exaulted Sons of Hodir"},</v>
      </c>
      <c r="O293" s="2" t="str">
        <f>CONCATENATE("https://www.wowhead.com/wotlk/item=",Table3[[#This Row],[ItemID]])</f>
        <v>https://www.wowhead.com/wotlk/item=44086</v>
      </c>
    </row>
    <row r="294" spans="1:15" x14ac:dyDescent="0.35">
      <c r="A294">
        <v>61996</v>
      </c>
      <c r="B294" t="s">
        <v>327</v>
      </c>
      <c r="C294" t="s">
        <v>737</v>
      </c>
      <c r="D294">
        <v>2.8</v>
      </c>
      <c r="E294">
        <v>2.8</v>
      </c>
      <c r="F294">
        <v>0</v>
      </c>
      <c r="G294">
        <v>44843</v>
      </c>
      <c r="H294" t="s">
        <v>598</v>
      </c>
      <c r="I294">
        <v>1</v>
      </c>
      <c r="K294">
        <v>4</v>
      </c>
      <c r="L294">
        <v>1</v>
      </c>
      <c r="M294" t="str">
        <f>CONCATENATE(Table3[[#This Row],[Spell ID]]," - ",Table3[[#This Row],[ItemID]])</f>
        <v>61996 - 44843</v>
      </c>
      <c r="N29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["61996 - 44843"] ={"Blue Dragonhawk", 61996, 44843, 2.8, 2.8, 0, "DragonHawk", "Achievment"},</v>
      </c>
      <c r="O294" s="2" t="str">
        <f>CONCATENATE("https://www.wowhead.com/wotlk/item=",Table3[[#This Row],[ItemID]])</f>
        <v>https://www.wowhead.com/wotlk/item=44843</v>
      </c>
    </row>
    <row r="295" spans="1:15" x14ac:dyDescent="0.35">
      <c r="A295">
        <v>61997</v>
      </c>
      <c r="B295" t="s">
        <v>360</v>
      </c>
      <c r="C295" t="s">
        <v>737</v>
      </c>
      <c r="D295">
        <v>2.8</v>
      </c>
      <c r="E295">
        <v>2.8</v>
      </c>
      <c r="F295">
        <v>0</v>
      </c>
      <c r="G295">
        <v>44842</v>
      </c>
      <c r="H295" t="s">
        <v>598</v>
      </c>
      <c r="J295">
        <v>1</v>
      </c>
      <c r="L295">
        <v>1</v>
      </c>
      <c r="M295" t="str">
        <f>CONCATENATE(Table3[[#This Row],[Spell ID]]," - ",Table3[[#This Row],[ItemID]])</f>
        <v>61997 - 44842</v>
      </c>
      <c r="N29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["61997 - 44842"] ={"Red Dragonhawk", 61997, 44842, 2.8, 2.8, 0, "DragonHawk", "Achievment"},</v>
      </c>
      <c r="O295" s="2" t="str">
        <f>CONCATENATE("https://www.wowhead.com/wotlk/item=",Table3[[#This Row],[ItemID]])</f>
        <v>https://www.wowhead.com/wotlk/item=44842</v>
      </c>
    </row>
    <row r="296" spans="1:15" x14ac:dyDescent="0.35">
      <c r="A296">
        <v>62048</v>
      </c>
      <c r="B296" t="s">
        <v>323</v>
      </c>
      <c r="C296" t="s">
        <v>737</v>
      </c>
      <c r="D296">
        <v>2.8</v>
      </c>
      <c r="E296">
        <v>2.8</v>
      </c>
      <c r="F296">
        <v>0</v>
      </c>
      <c r="G296">
        <v>44857</v>
      </c>
      <c r="H296" t="s">
        <v>600</v>
      </c>
      <c r="I296">
        <v>1</v>
      </c>
      <c r="J296">
        <v>1</v>
      </c>
      <c r="L296">
        <v>1</v>
      </c>
      <c r="M296" t="str">
        <f>CONCATENATE(Table3[[#This Row],[Spell ID]]," - ",Table3[[#This Row],[ItemID]])</f>
        <v>62048 - 44857</v>
      </c>
      <c r="N29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["62048 - 44857"] ={"Black Dragonhawk Mount", 62048, 44857, 2.8, 2.8, 0, "DragonHawk", "Removed"},</v>
      </c>
      <c r="O296" s="2" t="str">
        <f>CONCATENATE("https://www.wowhead.com/wotlk/item=",Table3[[#This Row],[ItemID]])</f>
        <v>https://www.wowhead.com/wotlk/item=44857</v>
      </c>
    </row>
    <row r="297" spans="1:15" x14ac:dyDescent="0.35">
      <c r="A297">
        <v>63232</v>
      </c>
      <c r="B297" t="s">
        <v>521</v>
      </c>
      <c r="C297" t="s">
        <v>711</v>
      </c>
      <c r="D297">
        <v>1</v>
      </c>
      <c r="E297">
        <v>1</v>
      </c>
      <c r="F297">
        <v>0</v>
      </c>
      <c r="G297">
        <v>45125</v>
      </c>
      <c r="H297" t="s">
        <v>602</v>
      </c>
      <c r="I297">
        <v>1</v>
      </c>
      <c r="K297">
        <v>3</v>
      </c>
      <c r="L297">
        <v>1</v>
      </c>
      <c r="M297" t="str">
        <f>CONCATENATE(Table3[[#This Row],[Spell ID]]," - ",Table3[[#This Row],[ItemID]])</f>
        <v>63232 - 45125</v>
      </c>
      <c r="N29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["63232 - 45125"] ={"Stormwind Steed", 63232, 45125, 1, 1, 0, "Horse", "Champion's Seals"},</v>
      </c>
      <c r="O297" s="2" t="str">
        <f>CONCATENATE("https://www.wowhead.com/wotlk/item=",Table3[[#This Row],[ItemID]])</f>
        <v>https://www.wowhead.com/wotlk/item=45125</v>
      </c>
    </row>
    <row r="298" spans="1:15" x14ac:dyDescent="0.35">
      <c r="A298">
        <v>63635</v>
      </c>
      <c r="B298" t="s">
        <v>445</v>
      </c>
      <c r="C298" t="s">
        <v>714</v>
      </c>
      <c r="D298">
        <v>1</v>
      </c>
      <c r="E298">
        <v>1</v>
      </c>
      <c r="F298">
        <v>0</v>
      </c>
      <c r="G298">
        <v>45593</v>
      </c>
      <c r="H298" t="s">
        <v>600</v>
      </c>
      <c r="J298">
        <v>1</v>
      </c>
      <c r="L298">
        <v>1</v>
      </c>
      <c r="M298" t="str">
        <f>CONCATENATE(Table3[[#This Row],[Spell ID]]," - ",Table3[[#This Row],[ItemID]])</f>
        <v>63635 - 45593</v>
      </c>
      <c r="N29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["63635 - 45593"] ={"Darkspear Raptor", 63635, 45593, 1, 1, 0, "Raptor", "Removed"},</v>
      </c>
      <c r="O298" s="2" t="str">
        <f>CONCATENATE("https://www.wowhead.com/wotlk/item=",Table3[[#This Row],[ItemID]])</f>
        <v>https://www.wowhead.com/wotlk/item=45593</v>
      </c>
    </row>
    <row r="299" spans="1:15" x14ac:dyDescent="0.35">
      <c r="A299">
        <v>63636</v>
      </c>
      <c r="B299" t="s">
        <v>484</v>
      </c>
      <c r="C299" t="s">
        <v>713</v>
      </c>
      <c r="D299">
        <v>1</v>
      </c>
      <c r="E299">
        <v>1</v>
      </c>
      <c r="F299">
        <v>0</v>
      </c>
      <c r="G299">
        <v>45586</v>
      </c>
      <c r="H299" t="s">
        <v>602</v>
      </c>
      <c r="I299">
        <v>1</v>
      </c>
      <c r="K299">
        <v>3</v>
      </c>
      <c r="L299">
        <v>1</v>
      </c>
      <c r="M299" t="str">
        <f>CONCATENATE(Table3[[#This Row],[Spell ID]]," - ",Table3[[#This Row],[ItemID]])</f>
        <v>63636 - 45586</v>
      </c>
      <c r="N29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["63636 - 45586"] ={"Ironforge Ram", 63636, 45586, 1, 1, 0, "Ram", "Champion's Seals"},</v>
      </c>
      <c r="O299" s="2" t="str">
        <f>CONCATENATE("https://www.wowhead.com/wotlk/item=",Table3[[#This Row],[ItemID]])</f>
        <v>https://www.wowhead.com/wotlk/item=45586</v>
      </c>
    </row>
    <row r="300" spans="1:15" x14ac:dyDescent="0.35">
      <c r="A300">
        <v>63637</v>
      </c>
      <c r="B300" t="s">
        <v>446</v>
      </c>
      <c r="C300" t="s">
        <v>715</v>
      </c>
      <c r="D300">
        <v>1</v>
      </c>
      <c r="E300">
        <v>1</v>
      </c>
      <c r="F300">
        <v>0</v>
      </c>
      <c r="G300">
        <v>45591</v>
      </c>
      <c r="H300" t="s">
        <v>602</v>
      </c>
      <c r="I300">
        <v>1</v>
      </c>
      <c r="K300">
        <v>3</v>
      </c>
      <c r="L300">
        <v>1</v>
      </c>
      <c r="M300" t="str">
        <f>CONCATENATE(Table3[[#This Row],[Spell ID]]," - ",Table3[[#This Row],[ItemID]])</f>
        <v>63637 - 45591</v>
      </c>
      <c r="N30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["63637 - 45591"] ={"Darnassian Nightsaber", 63637, 45591, 1, 1, 0, "Saber", "Champion's Seals"},</v>
      </c>
      <c r="O300" s="2" t="str">
        <f>CONCATENATE("https://www.wowhead.com/wotlk/item=",Table3[[#This Row],[ItemID]])</f>
        <v>https://www.wowhead.com/wotlk/item=45591</v>
      </c>
    </row>
    <row r="301" spans="1:15" x14ac:dyDescent="0.35">
      <c r="A301">
        <v>63638</v>
      </c>
      <c r="B301" t="s">
        <v>457</v>
      </c>
      <c r="C301" t="s">
        <v>707</v>
      </c>
      <c r="D301">
        <v>1</v>
      </c>
      <c r="E301">
        <v>1</v>
      </c>
      <c r="F301">
        <v>0</v>
      </c>
      <c r="G301">
        <v>45589</v>
      </c>
      <c r="H301" t="s">
        <v>602</v>
      </c>
      <c r="I301">
        <v>1</v>
      </c>
      <c r="K301">
        <v>3</v>
      </c>
      <c r="L301">
        <v>1</v>
      </c>
      <c r="M301" t="str">
        <f>CONCATENATE(Table3[[#This Row],[Spell ID]]," - ",Table3[[#This Row],[ItemID]])</f>
        <v>63638 - 45589</v>
      </c>
      <c r="N30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["63638 - 45589"] ={"Gnomeregan Mechanostrider", 63638, 45589, 1, 1, 0, "Mechanostrider", "Champion's Seals"},</v>
      </c>
      <c r="O301" s="2" t="str">
        <f>CONCATENATE("https://www.wowhead.com/wotlk/item=",Table3[[#This Row],[ItemID]])</f>
        <v>https://www.wowhead.com/wotlk/item=45589</v>
      </c>
    </row>
    <row r="302" spans="1:15" x14ac:dyDescent="0.35">
      <c r="A302">
        <v>63639</v>
      </c>
      <c r="B302" t="s">
        <v>450</v>
      </c>
      <c r="C302" t="s">
        <v>709</v>
      </c>
      <c r="D302">
        <v>1</v>
      </c>
      <c r="E302">
        <v>1</v>
      </c>
      <c r="F302">
        <v>0</v>
      </c>
      <c r="G302">
        <v>45590</v>
      </c>
      <c r="H302" t="s">
        <v>602</v>
      </c>
      <c r="I302">
        <v>1</v>
      </c>
      <c r="K302">
        <v>3</v>
      </c>
      <c r="L302">
        <v>1</v>
      </c>
      <c r="M302" t="str">
        <f>CONCATENATE(Table3[[#This Row],[Spell ID]]," - ",Table3[[#This Row],[ItemID]])</f>
        <v>63639 - 45590</v>
      </c>
      <c r="N30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["63639 - 45590"] ={"Exodar Elekk", 63639, 45590, 1, 1, 0, "Elekk", "Champion's Seals"},</v>
      </c>
      <c r="O302" s="2" t="str">
        <f>CONCATENATE("https://www.wowhead.com/wotlk/item=",Table3[[#This Row],[ItemID]])</f>
        <v>https://www.wowhead.com/wotlk/item=45590</v>
      </c>
    </row>
    <row r="303" spans="1:15" x14ac:dyDescent="0.35">
      <c r="A303">
        <v>63640</v>
      </c>
      <c r="B303" t="s">
        <v>493</v>
      </c>
      <c r="C303" t="s">
        <v>712</v>
      </c>
      <c r="D303">
        <v>1</v>
      </c>
      <c r="E303">
        <v>1</v>
      </c>
      <c r="F303">
        <v>0</v>
      </c>
      <c r="G303">
        <v>45595</v>
      </c>
      <c r="H303" t="s">
        <v>602</v>
      </c>
      <c r="J303">
        <v>1</v>
      </c>
      <c r="L303">
        <v>1</v>
      </c>
      <c r="M303" t="str">
        <f>CONCATENATE(Table3[[#This Row],[Spell ID]]," - ",Table3[[#This Row],[ItemID]])</f>
        <v>63640 - 45595</v>
      </c>
      <c r="N30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["63640 - 45595"] ={"Orgrimmar Wolf", 63640, 45595, 1, 1, 0, "Wolf", "Champion's Seals"},</v>
      </c>
      <c r="O303" s="2" t="str">
        <f>CONCATENATE("https://www.wowhead.com/wotlk/item=",Table3[[#This Row],[ItemID]])</f>
        <v>https://www.wowhead.com/wotlk/item=45595</v>
      </c>
    </row>
    <row r="304" spans="1:15" x14ac:dyDescent="0.35">
      <c r="A304">
        <v>63641</v>
      </c>
      <c r="B304" t="s">
        <v>572</v>
      </c>
      <c r="C304" t="s">
        <v>717</v>
      </c>
      <c r="D304">
        <v>1</v>
      </c>
      <c r="E304">
        <v>1</v>
      </c>
      <c r="F304">
        <v>0</v>
      </c>
      <c r="G304">
        <v>45592</v>
      </c>
      <c r="H304" t="s">
        <v>602</v>
      </c>
      <c r="J304">
        <v>1</v>
      </c>
      <c r="L304">
        <v>1</v>
      </c>
      <c r="M304" t="str">
        <f>CONCATENATE(Table3[[#This Row],[Spell ID]]," - ",Table3[[#This Row],[ItemID]])</f>
        <v>63641 - 45592</v>
      </c>
      <c r="N30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["63641 - 45592"] ={"Thunder Bluff Kodo", 63641, 45592, 1, 1, 0, "Kodo", "Champion's Seals"},</v>
      </c>
      <c r="O304" s="2" t="str">
        <f>CONCATENATE("https://www.wowhead.com/wotlk/item=",Table3[[#This Row],[ItemID]])</f>
        <v>https://www.wowhead.com/wotlk/item=45592</v>
      </c>
    </row>
    <row r="305" spans="1:15" x14ac:dyDescent="0.35">
      <c r="A305">
        <v>63642</v>
      </c>
      <c r="B305" t="s">
        <v>515</v>
      </c>
      <c r="C305" t="s">
        <v>728</v>
      </c>
      <c r="D305">
        <v>1</v>
      </c>
      <c r="E305">
        <v>1</v>
      </c>
      <c r="F305">
        <v>0</v>
      </c>
      <c r="G305">
        <v>45596</v>
      </c>
      <c r="H305" t="s">
        <v>602</v>
      </c>
      <c r="J305">
        <v>1</v>
      </c>
      <c r="L305">
        <v>1</v>
      </c>
      <c r="M305" t="str">
        <f>CONCATENATE(Table3[[#This Row],[Spell ID]]," - ",Table3[[#This Row],[ItemID]])</f>
        <v>63642 - 45596</v>
      </c>
      <c r="N30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["63642 - 45596"] ={"Silvermoon Hawkstrider", 63642, 45596, 1, 1, 0, "Hawkstrider", "Champion's Seals"},</v>
      </c>
      <c r="O305" s="2" t="str">
        <f>CONCATENATE("https://www.wowhead.com/wotlk/item=",Table3[[#This Row],[ItemID]])</f>
        <v>https://www.wowhead.com/wotlk/item=45596</v>
      </c>
    </row>
    <row r="306" spans="1:15" x14ac:dyDescent="0.35">
      <c r="A306">
        <v>63643</v>
      </c>
      <c r="B306" t="s">
        <v>454</v>
      </c>
      <c r="C306" t="s">
        <v>711</v>
      </c>
      <c r="D306">
        <v>1</v>
      </c>
      <c r="E306">
        <v>1</v>
      </c>
      <c r="F306">
        <v>0</v>
      </c>
      <c r="G306">
        <v>45597</v>
      </c>
      <c r="H306" t="s">
        <v>602</v>
      </c>
      <c r="J306">
        <v>1</v>
      </c>
      <c r="L306">
        <v>1</v>
      </c>
      <c r="M306" t="str">
        <f>CONCATENATE(Table3[[#This Row],[Spell ID]]," - ",Table3[[#This Row],[ItemID]])</f>
        <v>63643 - 45597</v>
      </c>
      <c r="N30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["63643 - 45597"] ={"Forsaken Warhorse", 63643, 45597, 1, 1, 0, "Horse", "Champion's Seals"},</v>
      </c>
      <c r="O306" s="2" t="str">
        <f>CONCATENATE("https://www.wowhead.com/wotlk/item=",Table3[[#This Row],[ItemID]])</f>
        <v>https://www.wowhead.com/wotlk/item=45597</v>
      </c>
    </row>
    <row r="307" spans="1:15" x14ac:dyDescent="0.35">
      <c r="A307">
        <v>63796</v>
      </c>
      <c r="B307" t="s">
        <v>352</v>
      </c>
      <c r="C307" t="s">
        <v>733</v>
      </c>
      <c r="D307">
        <v>3.1</v>
      </c>
      <c r="E307">
        <v>3.1</v>
      </c>
      <c r="F307">
        <v>0</v>
      </c>
      <c r="G307">
        <v>45693</v>
      </c>
      <c r="H307" t="s">
        <v>647</v>
      </c>
      <c r="I307">
        <v>1</v>
      </c>
      <c r="J307">
        <v>1</v>
      </c>
      <c r="K307">
        <v>5</v>
      </c>
      <c r="L307">
        <v>1</v>
      </c>
      <c r="M307" t="str">
        <f>CONCATENATE(Table3[[#This Row],[Spell ID]]," - ",Table3[[#This Row],[ItemID]])</f>
        <v>63796 - 45693</v>
      </c>
      <c r="N30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["63796 - 45693"] ={"Mimiron's Head", 63796, 45693, 3.1, 3.1, 0, "Machine", "Drop Ulduar"},</v>
      </c>
      <c r="O307" s="2" t="str">
        <f>CONCATENATE("https://www.wowhead.com/wotlk/item=",Table3[[#This Row],[ItemID]])</f>
        <v>https://www.wowhead.com/wotlk/item=45693</v>
      </c>
    </row>
    <row r="308" spans="1:15" x14ac:dyDescent="0.35">
      <c r="A308">
        <v>63844</v>
      </c>
      <c r="B308" t="s">
        <v>317</v>
      </c>
      <c r="C308" t="s">
        <v>732</v>
      </c>
      <c r="D308">
        <v>2.8</v>
      </c>
      <c r="E308">
        <v>2.8</v>
      </c>
      <c r="F308">
        <v>0</v>
      </c>
      <c r="G308">
        <v>45725</v>
      </c>
      <c r="H308" t="s">
        <v>602</v>
      </c>
      <c r="I308">
        <v>1</v>
      </c>
      <c r="J308">
        <v>1</v>
      </c>
      <c r="K308">
        <v>3</v>
      </c>
      <c r="L308">
        <v>1</v>
      </c>
      <c r="M308" t="str">
        <f>CONCATENATE(Table3[[#This Row],[Spell ID]]," - ",Table3[[#This Row],[ItemID]])</f>
        <v>63844 - 45725</v>
      </c>
      <c r="N30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["63844 - 45725"] ={"Argent Hippogryph", 63844, 45725, 2.8, 2.8, 0, "Hippogryph", "Champion's Seals"},</v>
      </c>
      <c r="O308" s="2" t="str">
        <f>CONCATENATE("https://www.wowhead.com/wotlk/item=",Table3[[#This Row],[ItemID]])</f>
        <v>https://www.wowhead.com/wotlk/item=45725</v>
      </c>
    </row>
    <row r="309" spans="1:15" x14ac:dyDescent="0.35">
      <c r="A309">
        <v>63956</v>
      </c>
      <c r="B309" t="s">
        <v>349</v>
      </c>
      <c r="C309" t="s">
        <v>720</v>
      </c>
      <c r="D309">
        <v>3.1</v>
      </c>
      <c r="E309">
        <v>3.1</v>
      </c>
      <c r="F309">
        <v>0</v>
      </c>
      <c r="G309">
        <v>45801</v>
      </c>
      <c r="H309" t="s">
        <v>598</v>
      </c>
      <c r="I309">
        <v>1</v>
      </c>
      <c r="J309">
        <v>1</v>
      </c>
      <c r="K309">
        <v>4</v>
      </c>
      <c r="L309">
        <v>1</v>
      </c>
      <c r="M309" t="str">
        <f>CONCATENATE(Table3[[#This Row],[Spell ID]]," - ",Table3[[#This Row],[ItemID]])</f>
        <v>63956 - 45801</v>
      </c>
      <c r="N30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["63956 - 45801"] ={"Ironbound Proto-Drake", 63956, 45801, 3.1, 3.1, 0, "Proto-Drake", "Achievment"},</v>
      </c>
      <c r="O309" s="2" t="str">
        <f>CONCATENATE("https://www.wowhead.com/wotlk/item=",Table3[[#This Row],[ItemID]])</f>
        <v>https://www.wowhead.com/wotlk/item=45801</v>
      </c>
    </row>
    <row r="310" spans="1:15" x14ac:dyDescent="0.35">
      <c r="A310">
        <v>63963</v>
      </c>
      <c r="B310" t="s">
        <v>365</v>
      </c>
      <c r="C310" t="s">
        <v>720</v>
      </c>
      <c r="D310">
        <v>3.1</v>
      </c>
      <c r="E310">
        <v>3.1</v>
      </c>
      <c r="F310">
        <v>0</v>
      </c>
      <c r="G310">
        <v>45802</v>
      </c>
      <c r="H310" t="s">
        <v>598</v>
      </c>
      <c r="I310">
        <v>1</v>
      </c>
      <c r="J310">
        <v>1</v>
      </c>
      <c r="K310">
        <v>4</v>
      </c>
      <c r="L310">
        <v>1</v>
      </c>
      <c r="M310" t="str">
        <f>CONCATENATE(Table3[[#This Row],[Spell ID]]," - ",Table3[[#This Row],[ItemID]])</f>
        <v>63963 - 45802</v>
      </c>
      <c r="N31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["63963 - 45802"] ={"Rusted Proto-Drake", 63963, 45802, 3.1, 3.1, 0, "Proto-Drake", "Achievment"},</v>
      </c>
      <c r="O310" s="2" t="str">
        <f>CONCATENATE("https://www.wowhead.com/wotlk/item=",Table3[[#This Row],[ItemID]])</f>
        <v>https://www.wowhead.com/wotlk/item=45802</v>
      </c>
    </row>
    <row r="311" spans="1:15" x14ac:dyDescent="0.35">
      <c r="A311">
        <v>64656</v>
      </c>
      <c r="B311" t="s">
        <v>423</v>
      </c>
      <c r="C311" t="s">
        <v>711</v>
      </c>
      <c r="D311">
        <v>1</v>
      </c>
      <c r="E311">
        <v>1</v>
      </c>
      <c r="F311">
        <v>0</v>
      </c>
      <c r="G311">
        <v>46101</v>
      </c>
      <c r="H311" t="s">
        <v>600</v>
      </c>
      <c r="J311">
        <v>1</v>
      </c>
      <c r="L311">
        <v>1</v>
      </c>
      <c r="M311" t="str">
        <f>CONCATENATE(Table3[[#This Row],[Spell ID]]," - ",Table3[[#This Row],[ItemID]])</f>
        <v>64656 - 46101</v>
      </c>
      <c r="N31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["64656 - 46101"] ={"Blue Skeletal Warhorse", 64656, 46101, 1, 1, 0, "Horse", "Removed"},</v>
      </c>
      <c r="O311" s="2" t="str">
        <f>CONCATENATE("https://www.wowhead.com/wotlk/item=",Table3[[#This Row],[ItemID]])</f>
        <v>https://www.wowhead.com/wotlk/item=46101</v>
      </c>
    </row>
    <row r="312" spans="1:15" x14ac:dyDescent="0.35">
      <c r="A312">
        <v>64657</v>
      </c>
      <c r="B312" t="s">
        <v>581</v>
      </c>
      <c r="C312" t="s">
        <v>717</v>
      </c>
      <c r="D312">
        <v>0.6</v>
      </c>
      <c r="E312">
        <v>0.6</v>
      </c>
      <c r="F312">
        <v>0</v>
      </c>
      <c r="G312">
        <v>46100</v>
      </c>
      <c r="H312" t="s">
        <v>604</v>
      </c>
      <c r="J312">
        <v>1</v>
      </c>
      <c r="L312">
        <v>1</v>
      </c>
      <c r="M312" t="str">
        <f>CONCATENATE(Table3[[#This Row],[Spell ID]]," - ",Table3[[#This Row],[ItemID]])</f>
        <v>64657 - 46100</v>
      </c>
      <c r="N31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["64657 - 46100"] ={"White Kodo", 64657, 46100, 0.6, 0.6, 0, "Kodo", "Gold"},</v>
      </c>
      <c r="O312" s="2" t="str">
        <f>CONCATENATE("https://www.wowhead.com/wotlk/item=",Table3[[#This Row],[ItemID]])</f>
        <v>https://www.wowhead.com/wotlk/item=46100</v>
      </c>
    </row>
    <row r="313" spans="1:15" x14ac:dyDescent="0.35">
      <c r="A313">
        <v>64658</v>
      </c>
      <c r="B313" t="s">
        <v>417</v>
      </c>
      <c r="C313" t="s">
        <v>712</v>
      </c>
      <c r="D313">
        <v>0.6</v>
      </c>
      <c r="E313">
        <v>0.6</v>
      </c>
      <c r="F313">
        <v>0</v>
      </c>
      <c r="G313">
        <v>46099</v>
      </c>
      <c r="H313" t="s">
        <v>604</v>
      </c>
      <c r="J313">
        <v>1</v>
      </c>
      <c r="L313">
        <v>1</v>
      </c>
      <c r="M313" t="str">
        <f>CONCATENATE(Table3[[#This Row],[Spell ID]]," - ",Table3[[#This Row],[ItemID]])</f>
        <v>64658 - 46099</v>
      </c>
      <c r="N31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["64658 - 46099"] ={"Black Wolf", 64658, 46099, 0.6, 0.6, 0, "Wolf", "Gold"},</v>
      </c>
      <c r="O313" s="2" t="str">
        <f>CONCATENATE("https://www.wowhead.com/wotlk/item=",Table3[[#This Row],[ItemID]])</f>
        <v>https://www.wowhead.com/wotlk/item=46099</v>
      </c>
    </row>
    <row r="314" spans="1:15" x14ac:dyDescent="0.35">
      <c r="A314">
        <v>64659</v>
      </c>
      <c r="B314" t="s">
        <v>578</v>
      </c>
      <c r="C314" t="s">
        <v>714</v>
      </c>
      <c r="D314">
        <v>1</v>
      </c>
      <c r="E314">
        <v>1</v>
      </c>
      <c r="F314">
        <v>0</v>
      </c>
      <c r="G314">
        <v>46102</v>
      </c>
      <c r="H314" t="s">
        <v>750</v>
      </c>
      <c r="J314">
        <v>1</v>
      </c>
      <c r="L314">
        <v>1</v>
      </c>
      <c r="M314" t="str">
        <f>CONCATENATE(Table3[[#This Row],[Spell ID]]," - ",Table3[[#This Row],[ItemID]])</f>
        <v>64659 - 46102</v>
      </c>
      <c r="N31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["64659 - 46102"] ={"Venomhide Ravasaur", 64659, 46102, 1, 1, 0, "Raptor", "Dailies Ungoro Crator"},</v>
      </c>
      <c r="O314" s="2" t="str">
        <f>CONCATENATE("https://www.wowhead.com/wotlk/item=",Table3[[#This Row],[ItemID]])</f>
        <v>https://www.wowhead.com/wotlk/item=46102</v>
      </c>
    </row>
    <row r="315" spans="1:15" x14ac:dyDescent="0.35">
      <c r="A315">
        <v>64731</v>
      </c>
      <c r="B315" t="s">
        <v>693</v>
      </c>
      <c r="C315" t="s">
        <v>721</v>
      </c>
      <c r="D315">
        <v>0</v>
      </c>
      <c r="E315">
        <v>0</v>
      </c>
      <c r="F315">
        <v>1</v>
      </c>
      <c r="G315">
        <v>46109</v>
      </c>
      <c r="H315" t="s">
        <v>694</v>
      </c>
      <c r="I315">
        <v>1</v>
      </c>
      <c r="J315">
        <v>1</v>
      </c>
      <c r="K315">
        <v>1</v>
      </c>
      <c r="L315">
        <v>1</v>
      </c>
      <c r="M315" t="str">
        <f>CONCATENATE(Table3[[#This Row],[Spell ID]]," - ",Table3[[#This Row],[ItemID]])</f>
        <v>64731 - 46109</v>
      </c>
      <c r="N3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["64731 - 46109"] ={"Sea Turtle", 64731, 46109, 0, 0, 1, "Turtle", "fishing"},</v>
      </c>
      <c r="O315" s="2" t="str">
        <f>CONCATENATE("https://www.wowhead.com/wotlk/item=",Table3[[#This Row],[ItemID]])</f>
        <v>https://www.wowhead.com/wotlk/item=46109</v>
      </c>
    </row>
    <row r="316" spans="1:15" x14ac:dyDescent="0.35">
      <c r="A316">
        <v>64927</v>
      </c>
      <c r="B316" t="s">
        <v>336</v>
      </c>
      <c r="C316" t="s">
        <v>708</v>
      </c>
      <c r="D316">
        <v>3.1</v>
      </c>
      <c r="E316">
        <v>3.1</v>
      </c>
      <c r="F316">
        <v>0</v>
      </c>
      <c r="G316">
        <v>46708</v>
      </c>
      <c r="H316" t="s">
        <v>624</v>
      </c>
      <c r="I316">
        <v>1</v>
      </c>
      <c r="J316">
        <v>1</v>
      </c>
      <c r="L316">
        <v>1</v>
      </c>
      <c r="M316" t="str">
        <f>CONCATENATE(Table3[[#This Row],[Spell ID]]," - ",Table3[[#This Row],[ItemID]])</f>
        <v>64927 - 46708</v>
      </c>
      <c r="N31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["64927 - 46708"] ={"Deadly Gladiator's Frost Wyrm", 64927, 46708, 3.1, 3.1, 0, "Wyrm", "Gladiator"},</v>
      </c>
      <c r="O316" s="2" t="str">
        <f>CONCATENATE("https://www.wowhead.com/wotlk/item=",Table3[[#This Row],[ItemID]])</f>
        <v>https://www.wowhead.com/wotlk/item=46708</v>
      </c>
    </row>
    <row r="317" spans="1:15" x14ac:dyDescent="0.35">
      <c r="A317">
        <v>64977</v>
      </c>
      <c r="B317" t="s">
        <v>406</v>
      </c>
      <c r="C317" t="s">
        <v>716</v>
      </c>
      <c r="D317">
        <v>0.6</v>
      </c>
      <c r="E317">
        <v>0.6</v>
      </c>
      <c r="F317">
        <v>0</v>
      </c>
      <c r="G317">
        <v>46308</v>
      </c>
      <c r="H317" t="s">
        <v>604</v>
      </c>
      <c r="J317">
        <v>1</v>
      </c>
      <c r="L317">
        <v>1</v>
      </c>
      <c r="M317" t="str">
        <f>CONCATENATE(Table3[[#This Row],[Spell ID]]," - ",Table3[[#This Row],[ItemID]])</f>
        <v>64977 - 46308</v>
      </c>
      <c r="N31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["64977 - 46308"] ={"Black Skeletal Horse", 64977, 46308, 0.6, 0.6, 0, "DeadHorse", "Gold"},</v>
      </c>
      <c r="O317" s="2" t="str">
        <f>CONCATENATE("https://www.wowhead.com/wotlk/item=",Table3[[#This Row],[ItemID]])</f>
        <v>https://www.wowhead.com/wotlk/item=46308</v>
      </c>
    </row>
    <row r="318" spans="1:15" x14ac:dyDescent="0.35">
      <c r="A318">
        <v>65439</v>
      </c>
      <c r="B318" t="s">
        <v>343</v>
      </c>
      <c r="C318" t="s">
        <v>708</v>
      </c>
      <c r="D318">
        <v>3.1</v>
      </c>
      <c r="E318">
        <v>3.1</v>
      </c>
      <c r="F318">
        <v>0</v>
      </c>
      <c r="G318">
        <v>46171</v>
      </c>
      <c r="H318" t="s">
        <v>624</v>
      </c>
      <c r="I318">
        <v>1</v>
      </c>
      <c r="J318">
        <v>1</v>
      </c>
      <c r="L318">
        <v>1</v>
      </c>
      <c r="M318" t="str">
        <f>CONCATENATE(Table3[[#This Row],[Spell ID]]," - ",Table3[[#This Row],[ItemID]])</f>
        <v>65439 - 46171</v>
      </c>
      <c r="N31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["65439 - 46171"] ={"Furious Gladiator's Frost Wyrm", 65439, 46171, 3.1, 3.1, 0, "Wyrm", "Gladiator"},</v>
      </c>
      <c r="O318" s="2" t="str">
        <f>CONCATENATE("https://www.wowhead.com/wotlk/item=",Table3[[#This Row],[ItemID]])</f>
        <v>https://www.wowhead.com/wotlk/item=46171</v>
      </c>
    </row>
    <row r="319" spans="1:15" hidden="1" x14ac:dyDescent="0.35">
      <c r="A319">
        <v>65637</v>
      </c>
      <c r="B319" t="s">
        <v>474</v>
      </c>
      <c r="C319" t="s">
        <v>709</v>
      </c>
      <c r="D319">
        <v>1</v>
      </c>
      <c r="E319">
        <v>1</v>
      </c>
      <c r="F319">
        <v>0</v>
      </c>
      <c r="G319">
        <v>46745</v>
      </c>
      <c r="H319" t="s">
        <v>705</v>
      </c>
      <c r="I319">
        <v>1</v>
      </c>
      <c r="L319">
        <v>0</v>
      </c>
      <c r="M319" t="str">
        <f>CONCATENATE(Table3[[#This Row],[Spell ID]]," - ",Table3[[#This Row],[ItemID]])</f>
        <v>65637 - 46745</v>
      </c>
      <c r="N31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["65637 - 46745"] ={"Great Red Elekk", 65637, 46745, 1, 1, 0, "Elekk", "Duplicate"},</v>
      </c>
      <c r="O319" s="2" t="str">
        <f>CONCATENATE("https://www.wowhead.com/wotlk/item=",Table3[[#This Row],[ItemID]])</f>
        <v>https://www.wowhead.com/wotlk/item=46745</v>
      </c>
    </row>
    <row r="320" spans="1:15" x14ac:dyDescent="0.35">
      <c r="A320">
        <v>65637</v>
      </c>
      <c r="B320" t="s">
        <v>474</v>
      </c>
      <c r="C320" t="s">
        <v>709</v>
      </c>
      <c r="D320">
        <v>1</v>
      </c>
      <c r="E320">
        <v>1</v>
      </c>
      <c r="F320">
        <v>0</v>
      </c>
      <c r="G320">
        <v>46756</v>
      </c>
      <c r="H320" t="s">
        <v>602</v>
      </c>
      <c r="I320">
        <v>1</v>
      </c>
      <c r="K320">
        <v>3</v>
      </c>
      <c r="L320">
        <v>1</v>
      </c>
      <c r="M320" t="str">
        <f>CONCATENATE(Table3[[#This Row],[Spell ID]]," - ",Table3[[#This Row],[ItemID]])</f>
        <v>65637 - 46756</v>
      </c>
      <c r="N3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["65637 - 46756"] ={"Great Red Elekk", 65637, 46756, 1, 1, 0, "Elekk", "Champion's Seals"},</v>
      </c>
      <c r="O320" s="2" t="str">
        <f>CONCATENATE("https://www.wowhead.com/wotlk/item=",Table3[[#This Row],[ItemID]])</f>
        <v>https://www.wowhead.com/wotlk/item=46756</v>
      </c>
    </row>
    <row r="321" spans="1:15" x14ac:dyDescent="0.35">
      <c r="A321">
        <v>65638</v>
      </c>
      <c r="B321" t="s">
        <v>546</v>
      </c>
      <c r="C321" t="s">
        <v>715</v>
      </c>
      <c r="D321">
        <v>1</v>
      </c>
      <c r="E321">
        <v>1</v>
      </c>
      <c r="F321">
        <v>0</v>
      </c>
      <c r="G321">
        <v>46744</v>
      </c>
      <c r="H321" t="s">
        <v>602</v>
      </c>
      <c r="I321">
        <v>1</v>
      </c>
      <c r="K321">
        <v>3</v>
      </c>
      <c r="L321">
        <v>1</v>
      </c>
      <c r="M321" t="str">
        <f>CONCATENATE(Table3[[#This Row],[Spell ID]]," - ",Table3[[#This Row],[ItemID]])</f>
        <v>65638 - 46744</v>
      </c>
      <c r="N3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["65638 - 46744"] ={"Swift Moonsaber", 65638, 46744, 1, 1, 0, "Saber", "Champion's Seals"},</v>
      </c>
      <c r="O321" s="2" t="str">
        <f>CONCATENATE("https://www.wowhead.com/wotlk/item=",Table3[[#This Row],[ItemID]])</f>
        <v>https://www.wowhead.com/wotlk/item=46744</v>
      </c>
    </row>
    <row r="322" spans="1:15" hidden="1" x14ac:dyDescent="0.35">
      <c r="A322">
        <v>65638</v>
      </c>
      <c r="B322" t="s">
        <v>546</v>
      </c>
      <c r="C322" t="s">
        <v>715</v>
      </c>
      <c r="D322">
        <v>1</v>
      </c>
      <c r="E322">
        <v>1</v>
      </c>
      <c r="F322">
        <v>0</v>
      </c>
      <c r="G322">
        <v>46759</v>
      </c>
      <c r="H322" t="s">
        <v>705</v>
      </c>
      <c r="I322">
        <v>1</v>
      </c>
      <c r="L322">
        <v>0</v>
      </c>
      <c r="M322" t="str">
        <f>CONCATENATE(Table3[[#This Row],[Spell ID]]," - ",Table3[[#This Row],[ItemID]])</f>
        <v>65638 - 46759</v>
      </c>
      <c r="N32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["65638 - 46759"] ={"Swift Moonsaber", 65638, 46759, 1, 1, 0, "Saber", "Duplicate"},</v>
      </c>
      <c r="O322" s="2" t="str">
        <f>CONCATENATE("https://www.wowhead.com/wotlk/item=",Table3[[#This Row],[ItemID]])</f>
        <v>https://www.wowhead.com/wotlk/item=46759</v>
      </c>
    </row>
    <row r="323" spans="1:15" x14ac:dyDescent="0.35">
      <c r="A323">
        <v>65639</v>
      </c>
      <c r="B323" t="s">
        <v>554</v>
      </c>
      <c r="C323" t="s">
        <v>728</v>
      </c>
      <c r="D323">
        <v>1</v>
      </c>
      <c r="E323">
        <v>1</v>
      </c>
      <c r="F323">
        <v>0</v>
      </c>
      <c r="G323">
        <v>46751</v>
      </c>
      <c r="H323" t="s">
        <v>602</v>
      </c>
      <c r="J323">
        <v>1</v>
      </c>
      <c r="L323">
        <v>1</v>
      </c>
      <c r="M323" t="str">
        <f>CONCATENATE(Table3[[#This Row],[Spell ID]]," - ",Table3[[#This Row],[ItemID]])</f>
        <v>65639 - 46751</v>
      </c>
      <c r="N3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["65639 - 46751"] ={"Swift Red Hawkstrider", 65639, 46751, 1, 1, 0, "Hawkstrider", "Champion's Seals"},</v>
      </c>
      <c r="O323" s="2" t="str">
        <f>CONCATENATE("https://www.wowhead.com/wotlk/item=",Table3[[#This Row],[ItemID]])</f>
        <v>https://www.wowhead.com/wotlk/item=46751</v>
      </c>
    </row>
    <row r="324" spans="1:15" hidden="1" x14ac:dyDescent="0.35">
      <c r="A324">
        <v>65639</v>
      </c>
      <c r="B324" t="s">
        <v>554</v>
      </c>
      <c r="C324" t="s">
        <v>728</v>
      </c>
      <c r="D324">
        <v>1</v>
      </c>
      <c r="E324">
        <v>1</v>
      </c>
      <c r="F324">
        <v>0</v>
      </c>
      <c r="G324">
        <v>46761</v>
      </c>
      <c r="H324" t="s">
        <v>705</v>
      </c>
      <c r="J324">
        <v>1</v>
      </c>
      <c r="L324">
        <v>0</v>
      </c>
      <c r="M324" t="str">
        <f>CONCATENATE(Table3[[#This Row],[Spell ID]]," - ",Table3[[#This Row],[ItemID]])</f>
        <v>65639 - 46761</v>
      </c>
      <c r="N32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["65639 - 46761"] ={"Swift Red Hawkstrider", 65639, 46761, 1, 1, 0, "Hawkstrider", "Duplicate"},</v>
      </c>
      <c r="O324" s="2" t="str">
        <f>CONCATENATE("https://www.wowhead.com/wotlk/item=",Table3[[#This Row],[ItemID]])</f>
        <v>https://www.wowhead.com/wotlk/item=46761</v>
      </c>
    </row>
    <row r="325" spans="1:15" x14ac:dyDescent="0.35">
      <c r="A325">
        <v>65640</v>
      </c>
      <c r="B325" t="s">
        <v>540</v>
      </c>
      <c r="C325" t="s">
        <v>711</v>
      </c>
      <c r="D325">
        <v>1</v>
      </c>
      <c r="E325">
        <v>1</v>
      </c>
      <c r="F325">
        <v>0</v>
      </c>
      <c r="G325">
        <v>46752</v>
      </c>
      <c r="H325" t="s">
        <v>602</v>
      </c>
      <c r="I325">
        <v>1</v>
      </c>
      <c r="K325">
        <v>3</v>
      </c>
      <c r="L325">
        <v>1</v>
      </c>
      <c r="M325" t="str">
        <f>CONCATENATE(Table3[[#This Row],[Spell ID]]," - ",Table3[[#This Row],[ItemID]])</f>
        <v>65640 - 46752</v>
      </c>
      <c r="N3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["65640 - 46752"] ={"Swift Gray Steed", 65640, 46752, 1, 1, 0, "Horse", "Champion's Seals"},</v>
      </c>
      <c r="O325" s="2" t="str">
        <f>CONCATENATE("https://www.wowhead.com/wotlk/item=",Table3[[#This Row],[ItemID]])</f>
        <v>https://www.wowhead.com/wotlk/item=46752</v>
      </c>
    </row>
    <row r="326" spans="1:15" hidden="1" x14ac:dyDescent="0.35">
      <c r="A326">
        <v>65640</v>
      </c>
      <c r="B326" t="s">
        <v>540</v>
      </c>
      <c r="C326" t="s">
        <v>711</v>
      </c>
      <c r="D326">
        <v>1</v>
      </c>
      <c r="E326">
        <v>1</v>
      </c>
      <c r="F326">
        <v>0</v>
      </c>
      <c r="G326">
        <v>46758</v>
      </c>
      <c r="H326" t="s">
        <v>705</v>
      </c>
      <c r="I326">
        <v>1</v>
      </c>
      <c r="L326">
        <v>0</v>
      </c>
      <c r="M326" t="str">
        <f>CONCATENATE(Table3[[#This Row],[Spell ID]]," - ",Table3[[#This Row],[ItemID]])</f>
        <v>65640 - 46758</v>
      </c>
      <c r="N32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["65640 - 46758"] ={"Swift Gray Steed", 65640, 46758, 1, 1, 0, "Horse", "Duplicate"},</v>
      </c>
      <c r="O326" s="2" t="str">
        <f>CONCATENATE("https://www.wowhead.com/wotlk/item=",Table3[[#This Row],[ItemID]])</f>
        <v>https://www.wowhead.com/wotlk/item=46758</v>
      </c>
    </row>
    <row r="327" spans="1:15" hidden="1" x14ac:dyDescent="0.35">
      <c r="A327">
        <v>65641</v>
      </c>
      <c r="B327" t="s">
        <v>470</v>
      </c>
      <c r="C327" t="s">
        <v>717</v>
      </c>
      <c r="D327">
        <v>1</v>
      </c>
      <c r="E327">
        <v>1</v>
      </c>
      <c r="F327">
        <v>0</v>
      </c>
      <c r="G327">
        <v>46750</v>
      </c>
      <c r="H327" t="s">
        <v>705</v>
      </c>
      <c r="J327">
        <v>1</v>
      </c>
      <c r="L327">
        <v>0</v>
      </c>
      <c r="M327" t="str">
        <f>CONCATENATE(Table3[[#This Row],[Spell ID]]," - ",Table3[[#This Row],[ItemID]])</f>
        <v>65641 - 46750</v>
      </c>
      <c r="N32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["65641 - 46750"] ={"Great Golden Kodo", 65641, 46750, 1, 1, 0, "Kodo", "Duplicate"},</v>
      </c>
      <c r="O327" s="2" t="str">
        <f>CONCATENATE("https://www.wowhead.com/wotlk/item=",Table3[[#This Row],[ItemID]])</f>
        <v>https://www.wowhead.com/wotlk/item=46750</v>
      </c>
    </row>
    <row r="328" spans="1:15" x14ac:dyDescent="0.35">
      <c r="A328">
        <v>65641</v>
      </c>
      <c r="B328" t="s">
        <v>470</v>
      </c>
      <c r="C328" t="s">
        <v>717</v>
      </c>
      <c r="D328">
        <v>1</v>
      </c>
      <c r="E328">
        <v>1</v>
      </c>
      <c r="F328">
        <v>0</v>
      </c>
      <c r="G328">
        <v>46755</v>
      </c>
      <c r="H328" t="s">
        <v>602</v>
      </c>
      <c r="J328">
        <v>1</v>
      </c>
      <c r="L328">
        <v>1</v>
      </c>
      <c r="M328" t="str">
        <f>CONCATENATE(Table3[[#This Row],[Spell ID]]," - ",Table3[[#This Row],[ItemID]])</f>
        <v>65641 - 46755</v>
      </c>
      <c r="N3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["65641 - 46755"] ={"Great Golden Kodo", 65641, 46755, 1, 1, 0, "Kodo", "Champion's Seals"},</v>
      </c>
      <c r="O328" s="2" t="str">
        <f>CONCATENATE("https://www.wowhead.com/wotlk/item=",Table3[[#This Row],[ItemID]])</f>
        <v>https://www.wowhead.com/wotlk/item=46755</v>
      </c>
    </row>
    <row r="329" spans="1:15" x14ac:dyDescent="0.35">
      <c r="A329">
        <v>65642</v>
      </c>
      <c r="B329" t="s">
        <v>575</v>
      </c>
      <c r="C329" t="s">
        <v>707</v>
      </c>
      <c r="D329">
        <v>1</v>
      </c>
      <c r="E329">
        <v>1</v>
      </c>
      <c r="F329">
        <v>0</v>
      </c>
      <c r="G329">
        <v>46747</v>
      </c>
      <c r="H329" t="s">
        <v>602</v>
      </c>
      <c r="I329">
        <v>1</v>
      </c>
      <c r="K329">
        <v>3</v>
      </c>
      <c r="L329">
        <v>1</v>
      </c>
      <c r="M329" t="str">
        <f>CONCATENATE(Table3[[#This Row],[Spell ID]]," - ",Table3[[#This Row],[ItemID]])</f>
        <v>65642 - 46747</v>
      </c>
      <c r="N3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["65642 - 46747"] ={"Turbostrider", 65642, 46747, 1, 1, 0, "Mechanostrider", "Champion's Seals"},</v>
      </c>
      <c r="O329" s="2" t="str">
        <f>CONCATENATE("https://www.wowhead.com/wotlk/item=",Table3[[#This Row],[ItemID]])</f>
        <v>https://www.wowhead.com/wotlk/item=46747</v>
      </c>
    </row>
    <row r="330" spans="1:15" hidden="1" x14ac:dyDescent="0.35">
      <c r="A330">
        <v>65642</v>
      </c>
      <c r="B330" t="s">
        <v>575</v>
      </c>
      <c r="C330" t="s">
        <v>707</v>
      </c>
      <c r="D330">
        <v>1</v>
      </c>
      <c r="E330">
        <v>1</v>
      </c>
      <c r="F330">
        <v>0</v>
      </c>
      <c r="G330">
        <v>46763</v>
      </c>
      <c r="H330" t="s">
        <v>705</v>
      </c>
      <c r="I330">
        <v>1</v>
      </c>
      <c r="L330">
        <v>0</v>
      </c>
      <c r="M330" t="str">
        <f>CONCATENATE(Table3[[#This Row],[Spell ID]]," - ",Table3[[#This Row],[ItemID]])</f>
        <v>65642 - 46763</v>
      </c>
      <c r="N33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["65642 - 46763"] ={"Turbostrider", 65642, 46763, 1, 1, 0, "Mechanostrider", "Duplicate"},</v>
      </c>
      <c r="O330" s="2" t="str">
        <f>CONCATENATE("https://www.wowhead.com/wotlk/item=",Table3[[#This Row],[ItemID]])</f>
        <v>https://www.wowhead.com/wotlk/item=46763</v>
      </c>
    </row>
    <row r="331" spans="1:15" x14ac:dyDescent="0.35">
      <c r="A331">
        <v>65643</v>
      </c>
      <c r="B331" t="s">
        <v>558</v>
      </c>
      <c r="C331" t="s">
        <v>713</v>
      </c>
      <c r="D331">
        <v>1</v>
      </c>
      <c r="E331">
        <v>1</v>
      </c>
      <c r="F331">
        <v>0</v>
      </c>
      <c r="G331">
        <v>46748</v>
      </c>
      <c r="H331" t="s">
        <v>602</v>
      </c>
      <c r="I331">
        <v>1</v>
      </c>
      <c r="K331">
        <v>3</v>
      </c>
      <c r="L331">
        <v>1</v>
      </c>
      <c r="M331" t="str">
        <f>CONCATENATE(Table3[[#This Row],[Spell ID]]," - ",Table3[[#This Row],[ItemID]])</f>
        <v>65643 - 46748</v>
      </c>
      <c r="N3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["65643 - 46748"] ={"Swift Violet Ram", 65643, 46748, 1, 1, 0, "Ram", "Champion's Seals"},</v>
      </c>
      <c r="O331" s="2" t="str">
        <f>CONCATENATE("https://www.wowhead.com/wotlk/item=",Table3[[#This Row],[ItemID]])</f>
        <v>https://www.wowhead.com/wotlk/item=46748</v>
      </c>
    </row>
    <row r="332" spans="1:15" hidden="1" x14ac:dyDescent="0.35">
      <c r="A332">
        <v>65643</v>
      </c>
      <c r="B332" t="s">
        <v>558</v>
      </c>
      <c r="C332" t="s">
        <v>713</v>
      </c>
      <c r="D332">
        <v>1</v>
      </c>
      <c r="E332">
        <v>1</v>
      </c>
      <c r="F332">
        <v>0</v>
      </c>
      <c r="G332">
        <v>46762</v>
      </c>
      <c r="H332" t="s">
        <v>705</v>
      </c>
      <c r="I332">
        <v>1</v>
      </c>
      <c r="L332">
        <v>0</v>
      </c>
      <c r="M332" t="str">
        <f>CONCATENATE(Table3[[#This Row],[Spell ID]]," - ",Table3[[#This Row],[ItemID]])</f>
        <v>65643 - 46762</v>
      </c>
      <c r="N33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["65643 - 46762"] ={"Swift Violet Ram", 65643, 46762, 1, 1, 0, "Ram", "Duplicate"},</v>
      </c>
      <c r="O332" s="2" t="str">
        <f>CONCATENATE("https://www.wowhead.com/wotlk/item=",Table3[[#This Row],[ItemID]])</f>
        <v>https://www.wowhead.com/wotlk/item=46762</v>
      </c>
    </row>
    <row r="333" spans="1:15" x14ac:dyDescent="0.35">
      <c r="A333">
        <v>65644</v>
      </c>
      <c r="B333" t="s">
        <v>552</v>
      </c>
      <c r="C333" t="s">
        <v>714</v>
      </c>
      <c r="D333">
        <v>1</v>
      </c>
      <c r="E333">
        <v>1</v>
      </c>
      <c r="F333">
        <v>0</v>
      </c>
      <c r="G333">
        <v>46743</v>
      </c>
      <c r="H333" t="s">
        <v>602</v>
      </c>
      <c r="J333">
        <v>1</v>
      </c>
      <c r="L333">
        <v>1</v>
      </c>
      <c r="M333" t="str">
        <f>CONCATENATE(Table3[[#This Row],[Spell ID]]," - ",Table3[[#This Row],[ItemID]])</f>
        <v>65644 - 46743</v>
      </c>
      <c r="N3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["65644 - 46743"] ={"Swift Purple Raptor", 65644, 46743, 1, 1, 0, "Raptor", "Champion's Seals"},</v>
      </c>
      <c r="O333" s="2" t="str">
        <f>CONCATENATE("https://www.wowhead.com/wotlk/item=",Table3[[#This Row],[ItemID]])</f>
        <v>https://www.wowhead.com/wotlk/item=46743</v>
      </c>
    </row>
    <row r="334" spans="1:15" hidden="1" x14ac:dyDescent="0.35">
      <c r="A334">
        <v>65644</v>
      </c>
      <c r="B334" t="s">
        <v>552</v>
      </c>
      <c r="C334" t="s">
        <v>714</v>
      </c>
      <c r="D334">
        <v>1</v>
      </c>
      <c r="E334">
        <v>1</v>
      </c>
      <c r="F334">
        <v>0</v>
      </c>
      <c r="G334">
        <v>46760</v>
      </c>
      <c r="H334" t="s">
        <v>705</v>
      </c>
      <c r="J334">
        <v>1</v>
      </c>
      <c r="L334">
        <v>0</v>
      </c>
      <c r="M334" t="str">
        <f>CONCATENATE(Table3[[#This Row],[Spell ID]]," - ",Table3[[#This Row],[ItemID]])</f>
        <v>65644 - 46760</v>
      </c>
      <c r="N33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["65644 - 46760"] ={"Swift Purple Raptor", 65644, 46760, 1, 1, 0, "Raptor", "Duplicate"},</v>
      </c>
      <c r="O334" s="2" t="str">
        <f>CONCATENATE("https://www.wowhead.com/wotlk/item=",Table3[[#This Row],[ItemID]])</f>
        <v>https://www.wowhead.com/wotlk/item=46760</v>
      </c>
    </row>
    <row r="335" spans="1:15" hidden="1" x14ac:dyDescent="0.35">
      <c r="A335">
        <v>65645</v>
      </c>
      <c r="B335" t="s">
        <v>586</v>
      </c>
      <c r="C335" t="s">
        <v>711</v>
      </c>
      <c r="D335">
        <v>1</v>
      </c>
      <c r="E335">
        <v>1</v>
      </c>
      <c r="F335">
        <v>0</v>
      </c>
      <c r="G335">
        <v>46746</v>
      </c>
      <c r="H335" t="s">
        <v>705</v>
      </c>
      <c r="J335">
        <v>1</v>
      </c>
      <c r="L335">
        <v>0</v>
      </c>
      <c r="M335" t="str">
        <f>CONCATENATE(Table3[[#This Row],[Spell ID]]," - ",Table3[[#This Row],[ItemID]])</f>
        <v>65645 - 46746</v>
      </c>
      <c r="N33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["65645 - 46746"] ={"White Skeletal Warhorse", 65645, 46746, 1, 1, 0, "Horse", "Duplicate"},</v>
      </c>
      <c r="O335" s="2" t="str">
        <f>CONCATENATE("https://www.wowhead.com/wotlk/item=",Table3[[#This Row],[ItemID]])</f>
        <v>https://www.wowhead.com/wotlk/item=46746</v>
      </c>
    </row>
    <row r="336" spans="1:15" x14ac:dyDescent="0.35">
      <c r="A336">
        <v>65645</v>
      </c>
      <c r="B336" t="s">
        <v>586</v>
      </c>
      <c r="C336" t="s">
        <v>711</v>
      </c>
      <c r="D336">
        <v>1</v>
      </c>
      <c r="E336">
        <v>1</v>
      </c>
      <c r="F336">
        <v>0</v>
      </c>
      <c r="G336">
        <v>46764</v>
      </c>
      <c r="H336" t="s">
        <v>602</v>
      </c>
      <c r="J336">
        <v>1</v>
      </c>
      <c r="L336">
        <v>1</v>
      </c>
      <c r="M336" t="str">
        <f>CONCATENATE(Table3[[#This Row],[Spell ID]]," - ",Table3[[#This Row],[ItemID]])</f>
        <v>65645 - 46764</v>
      </c>
      <c r="N3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["65645 - 46764"] ={"White Skeletal Warhorse", 65645, 46764, 1, 1, 0, "Horse", "Champion's Seals"},</v>
      </c>
      <c r="O336" s="2" t="str">
        <f>CONCATENATE("https://www.wowhead.com/wotlk/item=",Table3[[#This Row],[ItemID]])</f>
        <v>https://www.wowhead.com/wotlk/item=46764</v>
      </c>
    </row>
    <row r="337" spans="1:15" hidden="1" x14ac:dyDescent="0.35">
      <c r="A337">
        <v>65646</v>
      </c>
      <c r="B337" t="s">
        <v>536</v>
      </c>
      <c r="C337" t="s">
        <v>712</v>
      </c>
      <c r="D337">
        <v>1</v>
      </c>
      <c r="E337">
        <v>1</v>
      </c>
      <c r="F337">
        <v>0</v>
      </c>
      <c r="G337">
        <v>46749</v>
      </c>
      <c r="H337" t="s">
        <v>705</v>
      </c>
      <c r="J337">
        <v>1</v>
      </c>
      <c r="L337">
        <v>0</v>
      </c>
      <c r="M337" t="str">
        <f>CONCATENATE(Table3[[#This Row],[Spell ID]]," - ",Table3[[#This Row],[ItemID]])</f>
        <v>65646 - 46749</v>
      </c>
      <c r="N33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["65646 - 46749"] ={"Swift Burgundy Wolf", 65646, 46749, 1, 1, 0, "Wolf", "Duplicate"},</v>
      </c>
      <c r="O337" s="2" t="str">
        <f>CONCATENATE("https://www.wowhead.com/wotlk/item=",Table3[[#This Row],[ItemID]])</f>
        <v>https://www.wowhead.com/wotlk/item=46749</v>
      </c>
    </row>
    <row r="338" spans="1:15" x14ac:dyDescent="0.35">
      <c r="A338">
        <v>65646</v>
      </c>
      <c r="B338" t="s">
        <v>536</v>
      </c>
      <c r="C338" t="s">
        <v>712</v>
      </c>
      <c r="D338">
        <v>1</v>
      </c>
      <c r="E338">
        <v>1</v>
      </c>
      <c r="F338">
        <v>0</v>
      </c>
      <c r="G338">
        <v>46757</v>
      </c>
      <c r="H338" t="s">
        <v>602</v>
      </c>
      <c r="J338">
        <v>1</v>
      </c>
      <c r="L338">
        <v>1</v>
      </c>
      <c r="M338" t="str">
        <f>CONCATENATE(Table3[[#This Row],[Spell ID]]," - ",Table3[[#This Row],[ItemID]])</f>
        <v>65646 - 46757</v>
      </c>
      <c r="N3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["65646 - 46757"] ={"Swift Burgundy Wolf", 65646, 46757, 1, 1, 0, "Wolf", "Champion's Seals"},</v>
      </c>
      <c r="O338" s="2" t="str">
        <f>CONCATENATE("https://www.wowhead.com/wotlk/item=",Table3[[#This Row],[ItemID]])</f>
        <v>https://www.wowhead.com/wotlk/item=46757</v>
      </c>
    </row>
    <row r="339" spans="1:15" x14ac:dyDescent="0.35">
      <c r="A339">
        <v>66087</v>
      </c>
      <c r="B339" t="s">
        <v>366</v>
      </c>
      <c r="C339" t="s">
        <v>732</v>
      </c>
      <c r="D339">
        <v>2.8</v>
      </c>
      <c r="E339">
        <v>2.8</v>
      </c>
      <c r="F339">
        <v>0</v>
      </c>
      <c r="G339">
        <v>46813</v>
      </c>
      <c r="H339" t="s">
        <v>602</v>
      </c>
      <c r="I339">
        <v>1</v>
      </c>
      <c r="K339">
        <v>3</v>
      </c>
      <c r="L339">
        <v>1</v>
      </c>
      <c r="M339" t="str">
        <f>CONCATENATE(Table3[[#This Row],[Spell ID]]," - ",Table3[[#This Row],[ItemID]])</f>
        <v>66087 - 46813</v>
      </c>
      <c r="N33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["66087 - 46813"] ={"Silver Covenant Hippogryph", 66087, 46813, 2.8, 2.8, 0, "Hippogryph", "Champion's Seals"},</v>
      </c>
      <c r="O339" s="2" t="str">
        <f>CONCATENATE("https://www.wowhead.com/wotlk/item=",Table3[[#This Row],[ItemID]])</f>
        <v>https://www.wowhead.com/wotlk/item=46813</v>
      </c>
    </row>
    <row r="340" spans="1:15" x14ac:dyDescent="0.35">
      <c r="A340">
        <v>66088</v>
      </c>
      <c r="B340" t="s">
        <v>369</v>
      </c>
      <c r="C340" t="s">
        <v>737</v>
      </c>
      <c r="D340">
        <v>2.8</v>
      </c>
      <c r="E340">
        <v>2.8</v>
      </c>
      <c r="F340">
        <v>0</v>
      </c>
      <c r="G340">
        <v>46814</v>
      </c>
      <c r="H340" t="s">
        <v>602</v>
      </c>
      <c r="J340">
        <v>1</v>
      </c>
      <c r="L340">
        <v>1</v>
      </c>
      <c r="M340" t="str">
        <f>CONCATENATE(Table3[[#This Row],[Spell ID]]," - ",Table3[[#This Row],[ItemID]])</f>
        <v>66088 - 46814</v>
      </c>
      <c r="N34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["66088 - 46814"] ={"Sunreaver Dragonhawk", 66088, 46814, 2.8, 2.8, 0, "DragonHawk", "Champion's Seals"},</v>
      </c>
      <c r="O340" s="2" t="str">
        <f>CONCATENATE("https://www.wowhead.com/wotlk/item=",Table3[[#This Row],[ItemID]])</f>
        <v>https://www.wowhead.com/wotlk/item=46814</v>
      </c>
    </row>
    <row r="341" spans="1:15" x14ac:dyDescent="0.35">
      <c r="A341">
        <v>66090</v>
      </c>
      <c r="B341" t="s">
        <v>502</v>
      </c>
      <c r="C341" t="s">
        <v>711</v>
      </c>
      <c r="D341">
        <v>1</v>
      </c>
      <c r="E341">
        <v>1</v>
      </c>
      <c r="F341">
        <v>0</v>
      </c>
      <c r="G341">
        <v>46815</v>
      </c>
      <c r="H341" t="s">
        <v>649</v>
      </c>
      <c r="I341">
        <v>1</v>
      </c>
      <c r="J341">
        <v>1</v>
      </c>
      <c r="K341">
        <v>3</v>
      </c>
      <c r="L341">
        <v>1</v>
      </c>
      <c r="M341" t="str">
        <f>CONCATENATE(Table3[[#This Row],[Spell ID]]," - ",Table3[[#This Row],[ItemID]])</f>
        <v>66090 - 46815</v>
      </c>
      <c r="N34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["66090 - 46815"] ={"Quel'dorei Steed", 66090, 46815, 1, 1, 0, "Horse", "Exaulted Argent Tournament"},</v>
      </c>
      <c r="O341" s="2" t="str">
        <f>CONCATENATE("https://www.wowhead.com/wotlk/item=",Table3[[#This Row],[ItemID]])</f>
        <v>https://www.wowhead.com/wotlk/item=46815</v>
      </c>
    </row>
    <row r="342" spans="1:15" x14ac:dyDescent="0.35">
      <c r="A342">
        <v>66091</v>
      </c>
      <c r="B342" t="s">
        <v>529</v>
      </c>
      <c r="C342" t="s">
        <v>728</v>
      </c>
      <c r="D342">
        <v>1</v>
      </c>
      <c r="E342">
        <v>1</v>
      </c>
      <c r="F342">
        <v>0</v>
      </c>
      <c r="G342">
        <v>46816</v>
      </c>
      <c r="H342" t="s">
        <v>602</v>
      </c>
      <c r="J342">
        <v>1</v>
      </c>
      <c r="L342">
        <v>1</v>
      </c>
      <c r="M342" t="str">
        <f>CONCATENATE(Table3[[#This Row],[Spell ID]]," - ",Table3[[#This Row],[ItemID]])</f>
        <v>66091 - 46816</v>
      </c>
      <c r="N34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["66091 - 46816"] ={"Sunreaver Hawkstrider", 66091, 46816, 1, 1, 0, "Hawkstrider", "Champion's Seals"},</v>
      </c>
      <c r="O342" s="2" t="str">
        <f>CONCATENATE("https://www.wowhead.com/wotlk/item=",Table3[[#This Row],[ItemID]])</f>
        <v>https://www.wowhead.com/wotlk/item=46816</v>
      </c>
    </row>
    <row r="343" spans="1:15" x14ac:dyDescent="0.35">
      <c r="A343">
        <v>66122</v>
      </c>
      <c r="B343" t="s">
        <v>486</v>
      </c>
      <c r="C343" t="s">
        <v>738</v>
      </c>
      <c r="D343">
        <v>1</v>
      </c>
      <c r="E343">
        <v>1</v>
      </c>
      <c r="F343">
        <v>0</v>
      </c>
      <c r="G343">
        <v>46778</v>
      </c>
      <c r="H343" t="s">
        <v>705</v>
      </c>
      <c r="I343">
        <v>1</v>
      </c>
      <c r="J343">
        <v>1</v>
      </c>
      <c r="L343">
        <v>1</v>
      </c>
      <c r="M343" t="str">
        <f>CONCATENATE(Table3[[#This Row],[Spell ID]]," - ",Table3[[#This Row],[ItemID]])</f>
        <v>66122 - 46778</v>
      </c>
      <c r="N34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["66122 - 46778"] ={"Magic Rooster", 66122, 46778, 1, 1, 0, "Rooster", "Duplicate"},</v>
      </c>
      <c r="O343" s="2" t="str">
        <f>CONCATENATE("https://www.wowhead.com/wotlk/item=",Table3[[#This Row],[ItemID]])</f>
        <v>https://www.wowhead.com/wotlk/item=46778</v>
      </c>
    </row>
    <row r="344" spans="1:15" x14ac:dyDescent="0.35">
      <c r="A344">
        <v>66123</v>
      </c>
      <c r="B344" t="s">
        <v>486</v>
      </c>
      <c r="C344" t="s">
        <v>738</v>
      </c>
      <c r="D344">
        <v>1</v>
      </c>
      <c r="E344">
        <v>1</v>
      </c>
      <c r="F344">
        <v>0</v>
      </c>
      <c r="G344">
        <v>49290</v>
      </c>
      <c r="H344" t="s">
        <v>705</v>
      </c>
      <c r="I344">
        <v>1</v>
      </c>
      <c r="J344">
        <v>1</v>
      </c>
      <c r="L344">
        <v>1</v>
      </c>
      <c r="M344" t="str">
        <f>CONCATENATE(Table3[[#This Row],[Spell ID]]," - ",Table3[[#This Row],[ItemID]])</f>
        <v>66123 - 49290</v>
      </c>
      <c r="N34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["66123 - 49290"] ={"Magic Rooster", 66123, 49290, 1, 1, 0, "Rooster", "Duplicate"},</v>
      </c>
      <c r="O344" s="2" t="str">
        <f>CONCATENATE("https://www.wowhead.com/wotlk/item=",Table3[[#This Row],[ItemID]])</f>
        <v>https://www.wowhead.com/wotlk/item=49290</v>
      </c>
    </row>
    <row r="345" spans="1:15" x14ac:dyDescent="0.35">
      <c r="A345">
        <v>66124</v>
      </c>
      <c r="B345" t="s">
        <v>486</v>
      </c>
      <c r="C345" t="s">
        <v>738</v>
      </c>
      <c r="D345">
        <v>1</v>
      </c>
      <c r="E345">
        <v>1</v>
      </c>
      <c r="F345">
        <v>0</v>
      </c>
      <c r="G345">
        <v>198631</v>
      </c>
      <c r="H345" t="s">
        <v>644</v>
      </c>
      <c r="I345">
        <v>1</v>
      </c>
      <c r="J345">
        <v>1</v>
      </c>
      <c r="L345">
        <v>1</v>
      </c>
      <c r="M345" t="str">
        <f>CONCATENATE(Table3[[#This Row],[Spell ID]]," - ",Table3[[#This Row],[ItemID]])</f>
        <v>66124 - 198631</v>
      </c>
      <c r="N34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["66124 - 198631"] ={"Magic Rooster", 66124, 198631, 1, 1, 0, "Rooster", "TCG"},</v>
      </c>
      <c r="O345" s="2" t="str">
        <f>CONCATENATE("https://www.wowhead.com/wotlk/item=",Table3[[#This Row],[ItemID]])</f>
        <v>https://www.wowhead.com/wotlk/item=198631</v>
      </c>
    </row>
    <row r="346" spans="1:15" x14ac:dyDescent="0.35">
      <c r="A346">
        <v>66846</v>
      </c>
      <c r="B346" t="s">
        <v>492</v>
      </c>
      <c r="C346" t="s">
        <v>716</v>
      </c>
      <c r="D346">
        <v>1</v>
      </c>
      <c r="E346">
        <v>1</v>
      </c>
      <c r="F346">
        <v>0</v>
      </c>
      <c r="G346">
        <v>47101</v>
      </c>
      <c r="H346" t="s">
        <v>604</v>
      </c>
      <c r="J346">
        <v>1</v>
      </c>
      <c r="L346">
        <v>1</v>
      </c>
      <c r="M346" t="str">
        <f>CONCATENATE(Table3[[#This Row],[Spell ID]]," - ",Table3[[#This Row],[ItemID]])</f>
        <v>66846 - 47101</v>
      </c>
      <c r="N34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["66846 - 47101"] ={"Ochre Skeletal Warhorse", 66846, 47101, 1, 1, 0, "DeadHorse", "Gold"},</v>
      </c>
      <c r="O346" s="2" t="str">
        <f>CONCATENATE("https://www.wowhead.com/wotlk/item=",Table3[[#This Row],[ItemID]])</f>
        <v>https://www.wowhead.com/wotlk/item=47101</v>
      </c>
    </row>
    <row r="347" spans="1:15" x14ac:dyDescent="0.35">
      <c r="A347">
        <v>66847</v>
      </c>
      <c r="B347" t="s">
        <v>522</v>
      </c>
      <c r="C347" t="s">
        <v>715</v>
      </c>
      <c r="D347">
        <v>0.6</v>
      </c>
      <c r="E347">
        <v>0.6</v>
      </c>
      <c r="F347">
        <v>0</v>
      </c>
      <c r="G347">
        <v>47100</v>
      </c>
      <c r="H347" t="s">
        <v>747</v>
      </c>
      <c r="I347">
        <v>1</v>
      </c>
      <c r="K347">
        <v>0.1</v>
      </c>
      <c r="L347">
        <v>1</v>
      </c>
      <c r="M347" t="str">
        <f>CONCATENATE(Table3[[#This Row],[Spell ID]]," - ",Table3[[#This Row],[ItemID]])</f>
        <v>66847 - 47100</v>
      </c>
      <c r="N347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["66847 - 47100"] ={"Striped Dawnsaber", 66847, 47100, 0.6, 0.6, 0, "Saber", "Exaulted Darnasses"},</v>
      </c>
      <c r="O347" s="2" t="str">
        <f>CONCATENATE("https://www.wowhead.com/wotlk/item=",Table3[[#This Row],[ItemID]])</f>
        <v>https://www.wowhead.com/wotlk/item=47100</v>
      </c>
    </row>
    <row r="348" spans="1:15" x14ac:dyDescent="0.35">
      <c r="A348">
        <v>66906</v>
      </c>
      <c r="B348" t="s">
        <v>396</v>
      </c>
      <c r="C348" t="s">
        <v>711</v>
      </c>
      <c r="D348">
        <v>1</v>
      </c>
      <c r="E348">
        <v>1</v>
      </c>
      <c r="F348">
        <v>0</v>
      </c>
      <c r="G348">
        <v>47179</v>
      </c>
      <c r="H348" t="s">
        <v>601</v>
      </c>
      <c r="I348">
        <v>1</v>
      </c>
      <c r="J348">
        <v>1</v>
      </c>
      <c r="K348">
        <v>5</v>
      </c>
      <c r="L348">
        <v>1</v>
      </c>
      <c r="M348" t="str">
        <f>CONCATENATE(Table3[[#This Row],[Spell ID]]," - ",Table3[[#This Row],[ItemID]])</f>
        <v>66906 - 47179</v>
      </c>
      <c r="N34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["66906 - 47179"] ={"Argent Charger", 66906, 47179, 1, 1, 0, "Horse", "Daily"},</v>
      </c>
      <c r="O348" s="2" t="str">
        <f>CONCATENATE("https://www.wowhead.com/wotlk/item=",Table3[[#This Row],[ItemID]])</f>
        <v>https://www.wowhead.com/wotlk/item=47179</v>
      </c>
    </row>
    <row r="349" spans="1:15" x14ac:dyDescent="0.35">
      <c r="A349">
        <v>66907</v>
      </c>
      <c r="B349" t="s">
        <v>397</v>
      </c>
      <c r="C349" t="s">
        <v>711</v>
      </c>
      <c r="D349">
        <v>0.6</v>
      </c>
      <c r="E349">
        <v>0.6</v>
      </c>
      <c r="F349">
        <v>0</v>
      </c>
      <c r="G349">
        <v>0</v>
      </c>
      <c r="H349" t="s">
        <v>600</v>
      </c>
      <c r="I349">
        <v>1</v>
      </c>
      <c r="J349">
        <v>1</v>
      </c>
      <c r="L349">
        <v>1</v>
      </c>
      <c r="M349" t="str">
        <f>CONCATENATE(Table3[[#This Row],[Spell ID]]," - ",Table3[[#This Row],[ItemID]])</f>
        <v>66907 - 0</v>
      </c>
      <c r="N349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["66907 - 0"] ={"Argent Warhorse", 66907, 0, 0.6, 0.6, 0, "Horse", "Removed"},</v>
      </c>
      <c r="O349" s="2" t="str">
        <f>CONCATENATE("https://www.wowhead.com/wotlk/item=",Table3[[#This Row],[ItemID]])</f>
        <v>https://www.wowhead.com/wotlk/item=0</v>
      </c>
    </row>
    <row r="350" spans="1:15" x14ac:dyDescent="0.35">
      <c r="A350">
        <v>67336</v>
      </c>
      <c r="B350" t="s">
        <v>364</v>
      </c>
      <c r="C350" t="s">
        <v>708</v>
      </c>
      <c r="D350">
        <v>3.1</v>
      </c>
      <c r="E350">
        <v>3.1</v>
      </c>
      <c r="F350">
        <v>0</v>
      </c>
      <c r="G350">
        <v>47840</v>
      </c>
      <c r="H350" t="s">
        <v>624</v>
      </c>
      <c r="I350">
        <v>1</v>
      </c>
      <c r="J350">
        <v>1</v>
      </c>
      <c r="L350">
        <v>1</v>
      </c>
      <c r="M350" t="str">
        <f>CONCATENATE(Table3[[#This Row],[Spell ID]]," - ",Table3[[#This Row],[ItemID]])</f>
        <v>67336 - 47840</v>
      </c>
      <c r="N35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["67336 - 47840"] ={"Relentless Gladiator's Frost Wyrm", 67336, 47840, 3.1, 3.1, 0, "Wyrm", "Gladiator"},</v>
      </c>
      <c r="O350" s="2" t="str">
        <f>CONCATENATE("https://www.wowhead.com/wotlk/item=",Table3[[#This Row],[ItemID]])</f>
        <v>https://www.wowhead.com/wotlk/item=47840</v>
      </c>
    </row>
    <row r="351" spans="1:15" x14ac:dyDescent="0.35">
      <c r="A351">
        <v>67466</v>
      </c>
      <c r="B351" t="s">
        <v>397</v>
      </c>
      <c r="C351" t="s">
        <v>711</v>
      </c>
      <c r="D351">
        <v>1</v>
      </c>
      <c r="E351">
        <v>1</v>
      </c>
      <c r="F351">
        <v>0</v>
      </c>
      <c r="G351">
        <v>47180</v>
      </c>
      <c r="H351" t="s">
        <v>603</v>
      </c>
      <c r="I351">
        <v>1</v>
      </c>
      <c r="J351">
        <v>1</v>
      </c>
      <c r="K351">
        <v>3</v>
      </c>
      <c r="L351">
        <v>1</v>
      </c>
      <c r="M351" t="str">
        <f>CONCATENATE(Table3[[#This Row],[Spell ID]]," - ",Table3[[#This Row],[ItemID]])</f>
        <v>67466 - 47180</v>
      </c>
      <c r="N35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["67466 - 47180"] ={"Argent Warhorse", 67466, 47180, 1, 1, 0, "Horse", "Exaulted Argent Champion"},</v>
      </c>
      <c r="O351" s="2" t="str">
        <f>CONCATENATE("https://www.wowhead.com/wotlk/item=",Table3[[#This Row],[ItemID]])</f>
        <v>https://www.wowhead.com/wotlk/item=47180</v>
      </c>
    </row>
    <row r="352" spans="1:15" x14ac:dyDescent="0.35">
      <c r="A352">
        <v>68056</v>
      </c>
      <c r="B352" t="s">
        <v>544</v>
      </c>
      <c r="C352" t="s">
        <v>712</v>
      </c>
      <c r="D352">
        <v>1</v>
      </c>
      <c r="E352">
        <v>1</v>
      </c>
      <c r="F352">
        <v>0</v>
      </c>
      <c r="G352">
        <v>49046</v>
      </c>
      <c r="H352" t="s">
        <v>653</v>
      </c>
      <c r="J352">
        <v>1</v>
      </c>
      <c r="L352">
        <v>1</v>
      </c>
      <c r="M352" t="str">
        <f>CONCATENATE(Table3[[#This Row],[Spell ID]]," - ",Table3[[#This Row],[ItemID]])</f>
        <v>68056 - 49046</v>
      </c>
      <c r="N35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["68056 - 49046"] ={"Swift Horde Wolf", 68056, 49046, 1, 1, 0, "Wolf", "Drop Trial of the Champion"},</v>
      </c>
      <c r="O352" s="2" t="str">
        <f>CONCATENATE("https://www.wowhead.com/wotlk/item=",Table3[[#This Row],[ItemID]])</f>
        <v>https://www.wowhead.com/wotlk/item=49046</v>
      </c>
    </row>
    <row r="353" spans="1:15" x14ac:dyDescent="0.35">
      <c r="A353">
        <v>68057</v>
      </c>
      <c r="B353" t="s">
        <v>530</v>
      </c>
      <c r="C353" t="s">
        <v>711</v>
      </c>
      <c r="D353">
        <v>1</v>
      </c>
      <c r="E353">
        <v>1</v>
      </c>
      <c r="F353">
        <v>0</v>
      </c>
      <c r="G353">
        <v>49044</v>
      </c>
      <c r="H353" t="s">
        <v>602</v>
      </c>
      <c r="I353">
        <v>1</v>
      </c>
      <c r="K353">
        <v>3</v>
      </c>
      <c r="L353">
        <v>1</v>
      </c>
      <c r="M353" t="str">
        <f>CONCATENATE(Table3[[#This Row],[Spell ID]]," - ",Table3[[#This Row],[ItemID]])</f>
        <v>68057 - 49044</v>
      </c>
      <c r="N353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["68057 - 49044"] ={"Swift Alliance Steed", 68057, 49044, 1, 1, 0, "Horse", "Champion's Seals"},</v>
      </c>
      <c r="O353" s="2" t="str">
        <f>CONCATENATE("https://www.wowhead.com/wotlk/item=",Table3[[#This Row],[ItemID]])</f>
        <v>https://www.wowhead.com/wotlk/item=49044</v>
      </c>
    </row>
    <row r="354" spans="1:15" x14ac:dyDescent="0.35">
      <c r="A354">
        <v>68187</v>
      </c>
      <c r="B354" t="s">
        <v>442</v>
      </c>
      <c r="C354" t="s">
        <v>711</v>
      </c>
      <c r="D354">
        <v>1</v>
      </c>
      <c r="E354">
        <v>1</v>
      </c>
      <c r="F354">
        <v>0</v>
      </c>
      <c r="G354">
        <v>49096</v>
      </c>
      <c r="H354" t="s">
        <v>598</v>
      </c>
      <c r="I354">
        <v>1</v>
      </c>
      <c r="K354">
        <v>4</v>
      </c>
      <c r="L354">
        <v>1</v>
      </c>
      <c r="M354" t="str">
        <f>CONCATENATE(Table3[[#This Row],[Spell ID]]," - ",Table3[[#This Row],[ItemID]])</f>
        <v>68187 - 49096</v>
      </c>
      <c r="N35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["68187 - 49096"] ={"Crusader's White Warhorse", 68187, 49096, 1, 1, 0, "Horse", "Achievment"},</v>
      </c>
      <c r="O354" s="2" t="str">
        <f>CONCATENATE("https://www.wowhead.com/wotlk/item=",Table3[[#This Row],[ItemID]])</f>
        <v>https://www.wowhead.com/wotlk/item=49096</v>
      </c>
    </row>
    <row r="355" spans="1:15" x14ac:dyDescent="0.35">
      <c r="A355">
        <v>68188</v>
      </c>
      <c r="B355" t="s">
        <v>441</v>
      </c>
      <c r="C355" t="s">
        <v>711</v>
      </c>
      <c r="D355">
        <v>1</v>
      </c>
      <c r="E355">
        <v>1</v>
      </c>
      <c r="F355">
        <v>0</v>
      </c>
      <c r="G355">
        <v>49098</v>
      </c>
      <c r="H355" t="s">
        <v>598</v>
      </c>
      <c r="J355">
        <v>1</v>
      </c>
      <c r="L355">
        <v>1</v>
      </c>
      <c r="M355" t="str">
        <f>CONCATENATE(Table3[[#This Row],[Spell ID]]," - ",Table3[[#This Row],[ItemID]])</f>
        <v>68188 - 49098</v>
      </c>
      <c r="N35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["68188 - 49098"] ={"Crusader's Black Warhorse", 68188, 49098, 1, 1, 0, "Horse", "Achievment"},</v>
      </c>
      <c r="O355" s="2" t="str">
        <f>CONCATENATE("https://www.wowhead.com/wotlk/item=",Table3[[#This Row],[ItemID]])</f>
        <v>https://www.wowhead.com/wotlk/item=49098</v>
      </c>
    </row>
    <row r="356" spans="1:15" x14ac:dyDescent="0.35">
      <c r="A356">
        <v>69395</v>
      </c>
      <c r="B356" t="s">
        <v>355</v>
      </c>
      <c r="C356" t="s">
        <v>718</v>
      </c>
      <c r="D356">
        <v>3.1</v>
      </c>
      <c r="E356">
        <v>3.1</v>
      </c>
      <c r="F356">
        <v>0</v>
      </c>
      <c r="G356">
        <v>49636</v>
      </c>
      <c r="H356" t="s">
        <v>648</v>
      </c>
      <c r="I356">
        <v>1</v>
      </c>
      <c r="J356">
        <v>1</v>
      </c>
      <c r="K356">
        <v>5</v>
      </c>
      <c r="L356">
        <v>1</v>
      </c>
      <c r="M356" t="str">
        <f>CONCATENATE(Table3[[#This Row],[Spell ID]]," - ",Table3[[#This Row],[ItemID]])</f>
        <v>69395 - 49636</v>
      </c>
      <c r="N356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["69395 - 49636"] ={"Onyxian Drake", 69395, 49636, 3.1, 3.1, 0, "Drake", "Drop Onyxia'a Lair"},</v>
      </c>
      <c r="O356" s="2" t="str">
        <f>CONCATENATE("https://www.wowhead.com/wotlk/item=",Table3[[#This Row],[ItemID]])</f>
        <v>https://www.wowhead.com/wotlk/item=49636</v>
      </c>
    </row>
    <row r="357" spans="1:15" x14ac:dyDescent="0.35">
      <c r="A357">
        <v>71342</v>
      </c>
      <c r="B357" t="s">
        <v>696</v>
      </c>
      <c r="C357" t="s">
        <v>734</v>
      </c>
      <c r="D357">
        <v>2.8</v>
      </c>
      <c r="E357">
        <v>0.6</v>
      </c>
      <c r="F357">
        <v>0</v>
      </c>
      <c r="G357">
        <v>50250</v>
      </c>
      <c r="H357" t="s">
        <v>697</v>
      </c>
      <c r="I357">
        <v>1</v>
      </c>
      <c r="J357">
        <v>1</v>
      </c>
      <c r="K357">
        <v>5</v>
      </c>
      <c r="L357">
        <v>1</v>
      </c>
      <c r="M357" t="str">
        <f>CONCATENATE(Table3[[#This Row],[Spell ID]]," - ",Table3[[#This Row],[ItemID]])</f>
        <v>71342 - 50250</v>
      </c>
      <c r="N3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["71342 - 50250"] ={"X-45 Heartbreaker", 71342, 50250, 2.8, 0.6, 0, "Rocket", "Drop Valentines"},</v>
      </c>
      <c r="O357" s="2" t="str">
        <f>CONCATENATE("https://www.wowhead.com/wotlk/item=",Table3[[#This Row],[ItemID]])</f>
        <v>https://www.wowhead.com/wotlk/item=50250</v>
      </c>
    </row>
    <row r="358" spans="1:15" x14ac:dyDescent="0.35">
      <c r="A358">
        <v>71810</v>
      </c>
      <c r="B358" t="s">
        <v>387</v>
      </c>
      <c r="C358" t="s">
        <v>708</v>
      </c>
      <c r="D358">
        <v>3.1</v>
      </c>
      <c r="E358">
        <v>3.1</v>
      </c>
      <c r="F358">
        <v>0</v>
      </c>
      <c r="G358">
        <v>50435</v>
      </c>
      <c r="H358" t="s">
        <v>624</v>
      </c>
      <c r="I358">
        <v>1</v>
      </c>
      <c r="J358">
        <v>1</v>
      </c>
      <c r="L358">
        <v>1</v>
      </c>
      <c r="M358" t="str">
        <f>CONCATENATE(Table3[[#This Row],[Spell ID]]," - ",Table3[[#This Row],[ItemID]])</f>
        <v>71810 - 50435</v>
      </c>
      <c r="N358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["71810 - 50435"] ={"Wrathful Gladiator's Frost Wyrm", 71810, 50435, 3.1, 3.1, 0, "Wyrm", "Gladiator"},</v>
      </c>
      <c r="O358" s="2" t="str">
        <f>CONCATENATE("https://www.wowhead.com/wotlk/item=",Table3[[#This Row],[ItemID]])</f>
        <v>https://www.wowhead.com/wotlk/item=50435</v>
      </c>
    </row>
    <row r="359" spans="1:15" x14ac:dyDescent="0.35">
      <c r="A359">
        <v>72286</v>
      </c>
      <c r="B359" t="s">
        <v>698</v>
      </c>
      <c r="C359" t="s">
        <v>708</v>
      </c>
      <c r="D359">
        <v>2.8</v>
      </c>
      <c r="E359">
        <v>2.8</v>
      </c>
      <c r="F359">
        <v>0</v>
      </c>
      <c r="G359">
        <v>50818</v>
      </c>
      <c r="H359" t="s">
        <v>699</v>
      </c>
      <c r="I359">
        <v>1</v>
      </c>
      <c r="J359">
        <v>1</v>
      </c>
      <c r="K359">
        <v>5</v>
      </c>
      <c r="L359">
        <v>1</v>
      </c>
      <c r="M359" t="str">
        <f>CONCATENATE(Table3[[#This Row],[Spell ID]]," - ",Table3[[#This Row],[ItemID]])</f>
        <v>72286 - 50818</v>
      </c>
      <c r="N3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["72286 - 50818"] ={"Invincible", 72286, 50818, 2.8, 2.8, 0, "Wyrm", "Drop Icecrown"},</v>
      </c>
      <c r="O359" s="2" t="str">
        <f>CONCATENATE("https://www.wowhead.com/wotlk/item=",Table3[[#This Row],[ItemID]])</f>
        <v>https://www.wowhead.com/wotlk/item=50818</v>
      </c>
    </row>
    <row r="360" spans="1:15" x14ac:dyDescent="0.35">
      <c r="A360">
        <v>72807</v>
      </c>
      <c r="B360" t="s">
        <v>348</v>
      </c>
      <c r="C360" t="s">
        <v>708</v>
      </c>
      <c r="D360">
        <v>3.1</v>
      </c>
      <c r="E360">
        <v>3.1</v>
      </c>
      <c r="F360">
        <v>0</v>
      </c>
      <c r="G360">
        <v>51955</v>
      </c>
      <c r="H360" t="s">
        <v>598</v>
      </c>
      <c r="I360">
        <v>1</v>
      </c>
      <c r="J360">
        <v>1</v>
      </c>
      <c r="K360">
        <v>4</v>
      </c>
      <c r="L360">
        <v>1</v>
      </c>
      <c r="M360" t="str">
        <f>CONCATENATE(Table3[[#This Row],[Spell ID]]," - ",Table3[[#This Row],[ItemID]])</f>
        <v>72807 - 51955</v>
      </c>
      <c r="N360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["72807 - 51955"] ={"Icebound Frostbrood Vanquisher", 72807, 51955, 3.1, 3.1, 0, "Wyrm", "Achievment"},</v>
      </c>
      <c r="O360" s="2" t="str">
        <f>CONCATENATE("https://www.wowhead.com/wotlk/item=",Table3[[#This Row],[ItemID]])</f>
        <v>https://www.wowhead.com/wotlk/item=51955</v>
      </c>
    </row>
    <row r="361" spans="1:15" x14ac:dyDescent="0.35">
      <c r="A361">
        <v>72808</v>
      </c>
      <c r="B361" t="s">
        <v>326</v>
      </c>
      <c r="C361" t="s">
        <v>708</v>
      </c>
      <c r="D361">
        <v>3.1</v>
      </c>
      <c r="E361">
        <v>3.1</v>
      </c>
      <c r="F361">
        <v>0</v>
      </c>
      <c r="G361">
        <v>51954</v>
      </c>
      <c r="H361" t="s">
        <v>598</v>
      </c>
      <c r="I361">
        <v>1</v>
      </c>
      <c r="J361">
        <v>1</v>
      </c>
      <c r="K361">
        <v>4</v>
      </c>
      <c r="L361">
        <v>1</v>
      </c>
      <c r="M361" t="str">
        <f>CONCATENATE(Table3[[#This Row],[Spell ID]]," - ",Table3[[#This Row],[ItemID]])</f>
        <v>72808 - 51954</v>
      </c>
      <c r="N361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["72808 - 51954"] ={"Bloodbathed Frostbrood Vanquisher", 72808, 51954, 3.1, 3.1, 0, "Wyrm", "Achievment"},</v>
      </c>
      <c r="O361" s="2" t="str">
        <f>CONCATENATE("https://www.wowhead.com/wotlk/item=",Table3[[#This Row],[ItemID]])</f>
        <v>https://www.wowhead.com/wotlk/item=51954</v>
      </c>
    </row>
    <row r="362" spans="1:15" x14ac:dyDescent="0.35">
      <c r="A362">
        <v>73313</v>
      </c>
      <c r="B362" t="s">
        <v>440</v>
      </c>
      <c r="C362" t="s">
        <v>716</v>
      </c>
      <c r="D362">
        <v>1</v>
      </c>
      <c r="E362">
        <v>1</v>
      </c>
      <c r="F362">
        <v>0</v>
      </c>
      <c r="G362">
        <v>52200</v>
      </c>
      <c r="H362" t="s">
        <v>628</v>
      </c>
      <c r="I362">
        <v>1</v>
      </c>
      <c r="J362">
        <v>1</v>
      </c>
      <c r="L362">
        <v>1</v>
      </c>
      <c r="M362" t="str">
        <f>CONCATENATE(Table3[[#This Row],[Spell ID]]," - ",Table3[[#This Row],[ItemID]])</f>
        <v>73313 - 52200</v>
      </c>
      <c r="N36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["73313 - 52200"] ={"Crimson Deathcharger", 73313, 52200, 1, 1, 0, "DeadHorse", "Shadowmourn Quest"},</v>
      </c>
      <c r="O362" s="2" t="str">
        <f>CONCATENATE("https://www.wowhead.com/wotlk/item=",Table3[[#This Row],[ItemID]])</f>
        <v>https://www.wowhead.com/wotlk/item=52200</v>
      </c>
    </row>
    <row r="363" spans="1:15" x14ac:dyDescent="0.35">
      <c r="A363">
        <v>74856</v>
      </c>
      <c r="B363" t="s">
        <v>700</v>
      </c>
      <c r="C363" t="s">
        <v>732</v>
      </c>
      <c r="D363">
        <v>2.8</v>
      </c>
      <c r="E363">
        <v>2.8</v>
      </c>
      <c r="F363">
        <v>0</v>
      </c>
      <c r="G363">
        <v>54069</v>
      </c>
      <c r="H363" t="s">
        <v>644</v>
      </c>
      <c r="I363">
        <v>1</v>
      </c>
      <c r="J363">
        <v>1</v>
      </c>
      <c r="L363">
        <v>1</v>
      </c>
      <c r="M363" t="str">
        <f>CONCATENATE(Table3[[#This Row],[Spell ID]]," - ",Table3[[#This Row],[ItemID]])</f>
        <v>74856 - 54069</v>
      </c>
      <c r="N3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["74856 - 54069"] ={"Blazing Hippogryph", 74856, 54069, 2.8, 2.8, 0, "Hippogryph", "TCG"},</v>
      </c>
      <c r="O363" s="2" t="str">
        <f>CONCATENATE("https://www.wowhead.com/wotlk/item=",Table3[[#This Row],[ItemID]])</f>
        <v>https://www.wowhead.com/wotlk/item=54069</v>
      </c>
    </row>
    <row r="364" spans="1:15" x14ac:dyDescent="0.35">
      <c r="A364">
        <v>74918</v>
      </c>
      <c r="B364" t="s">
        <v>592</v>
      </c>
      <c r="C364" t="s">
        <v>739</v>
      </c>
      <c r="D364">
        <v>1</v>
      </c>
      <c r="E364">
        <v>1</v>
      </c>
      <c r="F364">
        <v>0</v>
      </c>
      <c r="G364">
        <v>54068</v>
      </c>
      <c r="H364" t="s">
        <v>705</v>
      </c>
      <c r="I364">
        <v>1</v>
      </c>
      <c r="J364">
        <v>1</v>
      </c>
      <c r="L364">
        <v>1</v>
      </c>
      <c r="M364" t="str">
        <f>CONCATENATE(Table3[[#This Row],[Spell ID]]," - ",Table3[[#This Row],[ItemID]])</f>
        <v>74918 - 54068</v>
      </c>
      <c r="N364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["74918 - 54068"] ={"Wooly White Rhino", 74918, 54068, 1, 1, 0, "Rhino", "Duplicate"},</v>
      </c>
      <c r="O364" s="2" t="str">
        <f>CONCATENATE("https://www.wowhead.com/wotlk/item=",Table3[[#This Row],[ItemID]])</f>
        <v>https://www.wowhead.com/wotlk/item=54068</v>
      </c>
    </row>
    <row r="365" spans="1:15" x14ac:dyDescent="0.35">
      <c r="A365">
        <v>75596</v>
      </c>
      <c r="B365" t="s">
        <v>342</v>
      </c>
      <c r="C365" t="s">
        <v>736</v>
      </c>
      <c r="D365">
        <v>2.8</v>
      </c>
      <c r="E365">
        <v>2.8</v>
      </c>
      <c r="F365">
        <v>0</v>
      </c>
      <c r="G365">
        <v>54797</v>
      </c>
      <c r="H365" t="s">
        <v>632</v>
      </c>
      <c r="I365">
        <v>1</v>
      </c>
      <c r="J365">
        <v>1</v>
      </c>
      <c r="L365">
        <v>1</v>
      </c>
      <c r="M365" t="str">
        <f>CONCATENATE(Table3[[#This Row],[Spell ID]]," - ",Table3[[#This Row],[ItemID]])</f>
        <v>75596 - 54797</v>
      </c>
      <c r="N365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["75596 - 54797"] ={"Frosty Flying Carpet", 75596, 54797, 2.8, 2.8, 0, "Carpet", "Tailoring"},</v>
      </c>
      <c r="O365" s="2" t="str">
        <f>CONCATENATE("https://www.wowhead.com/wotlk/item=",Table3[[#This Row],[ItemID]])</f>
        <v>https://www.wowhead.com/wotlk/item=54797</v>
      </c>
    </row>
    <row r="366" spans="1:15" x14ac:dyDescent="0.35">
      <c r="A366">
        <v>75614</v>
      </c>
      <c r="B366" t="s">
        <v>701</v>
      </c>
      <c r="C366" t="s">
        <v>711</v>
      </c>
      <c r="D366">
        <v>2.8</v>
      </c>
      <c r="E366">
        <v>2.8</v>
      </c>
      <c r="F366">
        <v>0</v>
      </c>
      <c r="G366">
        <v>54811</v>
      </c>
      <c r="H366" t="s">
        <v>702</v>
      </c>
      <c r="I366">
        <v>1</v>
      </c>
      <c r="J366">
        <v>1</v>
      </c>
      <c r="L366">
        <v>1</v>
      </c>
      <c r="M366" t="str">
        <f>CONCATENATE(Table3[[#This Row],[Spell ID]]," - ",Table3[[#This Row],[ItemID]])</f>
        <v>75614 - 54811</v>
      </c>
      <c r="N3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["75614 - 54811"] ={"Celestial Steed", 75614, 54811, 2.8, 2.8, 0, "Horse", "Store"},</v>
      </c>
      <c r="O366" s="2" t="str">
        <f>CONCATENATE("https://www.wowhead.com/wotlk/item=",Table3[[#This Row],[ItemID]])</f>
        <v>https://www.wowhead.com/wotlk/item=54811</v>
      </c>
    </row>
    <row r="367" spans="1:15" x14ac:dyDescent="0.35">
      <c r="A367">
        <v>75973</v>
      </c>
      <c r="B367" t="s">
        <v>703</v>
      </c>
      <c r="C367" t="s">
        <v>734</v>
      </c>
      <c r="D367">
        <v>2.8</v>
      </c>
      <c r="E367">
        <v>2.8</v>
      </c>
      <c r="F367">
        <v>0</v>
      </c>
      <c r="G367">
        <v>54860</v>
      </c>
      <c r="H367" t="s">
        <v>656</v>
      </c>
      <c r="I367">
        <v>1</v>
      </c>
      <c r="J367">
        <v>1</v>
      </c>
      <c r="L367">
        <v>1</v>
      </c>
      <c r="M367" t="str">
        <f>CONCATENATE(Table3[[#This Row],[Spell ID]]," - ",Table3[[#This Row],[ItemID]])</f>
        <v>75973 - 54860</v>
      </c>
      <c r="N3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["75973 - 54860"] ={"X-53 Touring Rocket", 75973, 54860, 2.8, 2.8, 0, "Rocket", "Recruit a Friend"},</v>
      </c>
      <c r="O367" s="2" t="str">
        <f>CONCATENATE("https://www.wowhead.com/wotlk/item=",Table3[[#This Row],[ItemID]])</f>
        <v>https://www.wowhead.com/wotlk/item=54860</v>
      </c>
    </row>
    <row r="368" spans="1:15" x14ac:dyDescent="0.35">
      <c r="A368">
        <v>348459</v>
      </c>
      <c r="B368" t="s">
        <v>704</v>
      </c>
      <c r="C368" t="s">
        <v>735</v>
      </c>
      <c r="D368">
        <v>1</v>
      </c>
      <c r="E368">
        <v>1</v>
      </c>
      <c r="F368">
        <v>0</v>
      </c>
      <c r="G368">
        <v>184865</v>
      </c>
      <c r="H368" t="s">
        <v>702</v>
      </c>
      <c r="I368">
        <v>1</v>
      </c>
      <c r="J368">
        <v>1</v>
      </c>
      <c r="L368">
        <v>1</v>
      </c>
      <c r="M368" t="str">
        <f>CONCATENATE(Table3[[#This Row],[Spell ID]]," - ",Table3[[#This Row],[ItemID]])</f>
        <v>348459 - 184865</v>
      </c>
      <c r="N3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["348459 - 184865"] ={"Reawakened Phase-Hunter", 348459, 184865, 1, 1, 0, "Warp Stalker", "Store"},</v>
      </c>
      <c r="O368" s="2" t="str">
        <f>CONCATENATE("https://www.wowhead.com/wotlk/item=",Table3[[#This Row],[ItemID]])</f>
        <v>https://www.wowhead.com/wotlk/item=184865</v>
      </c>
    </row>
    <row r="369" spans="1:15" x14ac:dyDescent="0.35">
      <c r="A369">
        <v>387320</v>
      </c>
      <c r="B369" t="s">
        <v>700</v>
      </c>
      <c r="C369" t="s">
        <v>732</v>
      </c>
      <c r="D369">
        <v>1.5</v>
      </c>
      <c r="E369">
        <v>1.5</v>
      </c>
      <c r="F369">
        <v>0</v>
      </c>
      <c r="G369">
        <v>198630</v>
      </c>
      <c r="H369" t="s">
        <v>644</v>
      </c>
      <c r="I369">
        <v>1</v>
      </c>
      <c r="J369">
        <v>1</v>
      </c>
      <c r="L369">
        <v>1</v>
      </c>
      <c r="M369" t="str">
        <f>CONCATENATE(Table3[[#This Row],[Spell ID]]," - ",Table3[[#This Row],[ItemID]])</f>
        <v>387320 - 198630</v>
      </c>
      <c r="N3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["387320 - 198630"] ={"Blazing Hippogryph", 387320, 198630, 1.5, 1.5, 0, "Hippogryph", "TCG"},</v>
      </c>
      <c r="O369" s="2" t="str">
        <f>CONCATENATE("https://www.wowhead.com/wotlk/item=",Table3[[#This Row],[ItemID]])</f>
        <v>https://www.wowhead.com/wotlk/item=198630</v>
      </c>
    </row>
    <row r="370" spans="1:15" x14ac:dyDescent="0.35">
      <c r="A370">
        <v>387321</v>
      </c>
      <c r="B370" t="s">
        <v>592</v>
      </c>
      <c r="C370" t="s">
        <v>739</v>
      </c>
      <c r="D370">
        <v>1</v>
      </c>
      <c r="E370">
        <v>1</v>
      </c>
      <c r="F370">
        <v>0</v>
      </c>
      <c r="G370">
        <v>198633</v>
      </c>
      <c r="H370" t="s">
        <v>644</v>
      </c>
      <c r="I370">
        <v>1</v>
      </c>
      <c r="J370">
        <v>1</v>
      </c>
      <c r="L370">
        <v>1</v>
      </c>
      <c r="M370" t="str">
        <f>CONCATENATE(Table3[[#This Row],[Spell ID]]," - ",Table3[[#This Row],[ItemID]])</f>
        <v>387321 - 198633</v>
      </c>
      <c r="N3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["387321 - 198633"] ={"Wooly White Rhino", 387321, 198633, 1, 1, 0, "Rhino", "TCG"},</v>
      </c>
      <c r="O370" s="2" t="str">
        <f>CONCATENATE("https://www.wowhead.com/wotlk/item=",Table3[[#This Row],[ItemID]])</f>
        <v>https://www.wowhead.com/wotlk/item=198633</v>
      </c>
    </row>
    <row r="371" spans="1:15" x14ac:dyDescent="0.35">
      <c r="A371">
        <v>372677</v>
      </c>
      <c r="B371" t="s">
        <v>760</v>
      </c>
      <c r="C371" t="s">
        <v>761</v>
      </c>
      <c r="D371">
        <v>2.8</v>
      </c>
      <c r="E371" s="2">
        <v>0.6</v>
      </c>
      <c r="F371">
        <v>0</v>
      </c>
      <c r="G371">
        <v>192455</v>
      </c>
      <c r="H371" t="s">
        <v>702</v>
      </c>
      <c r="I371">
        <v>1</v>
      </c>
      <c r="J371">
        <v>1</v>
      </c>
      <c r="L371">
        <v>1</v>
      </c>
      <c r="M371" s="2" t="str">
        <f>CONCATENATE(Table3[[#This Row],[Spell ID]]," - ",Table3[[#This Row],[ItemID]])</f>
        <v>372677 - 192455</v>
      </c>
      <c r="N3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Row],[Source]],"""},")</f>
        <v>["372677 - 192455"] ={"Kalu'ak Whalebone Glider", 372677, 192455, 2.8, 0.6, 0, "Glider", "Store"},</v>
      </c>
      <c r="O371" s="2" t="str">
        <f>CONCATENATE("https://www.wowhead.com/wotlk/item=",Table3[[#This Row],[ItemID]])</f>
        <v>https://www.wowhead.com/wotlk/item=192455</v>
      </c>
    </row>
  </sheetData>
  <conditionalFormatting sqref="A1:A1048576">
    <cfRule type="duplicateValues" dxfId="8" priority="3"/>
  </conditionalFormatting>
  <conditionalFormatting sqref="E371:E1048576 G1:G371">
    <cfRule type="duplicateValues" dxfId="7" priority="2"/>
  </conditionalFormatting>
  <conditionalFormatting sqref="M2:M371">
    <cfRule type="duplicateValues" dxfId="6" priority="9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694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705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681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706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679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702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688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683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686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697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699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MountsByItem</vt:lpstr>
      <vt:lpstr>MountsBySpell</vt:lpstr>
      <vt:lpstr>FinalData</vt:lpstr>
      <vt:lpstr>ItemID List</vt:lpstr>
      <vt:lpstr>SpellID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</cp:lastModifiedBy>
  <dcterms:created xsi:type="dcterms:W3CDTF">2022-07-28T01:24:52Z</dcterms:created>
  <dcterms:modified xsi:type="dcterms:W3CDTF">2022-09-11T22:21:40Z</dcterms:modified>
</cp:coreProperties>
</file>