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7" i="1" l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J25" i="1"/>
  <c r="J26" i="1"/>
  <c r="J27" i="1"/>
  <c r="J9" i="1"/>
  <c r="J10" i="1"/>
  <c r="J11" i="1"/>
  <c r="J17" i="1"/>
  <c r="J18" i="1"/>
  <c r="J19" i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G10" i="1"/>
  <c r="G11" i="1"/>
  <c r="G12" i="1"/>
  <c r="J12" i="1" s="1"/>
  <c r="G13" i="1"/>
  <c r="J13" i="1" s="1"/>
  <c r="G14" i="1"/>
  <c r="J14" i="1" s="1"/>
  <c r="G15" i="1"/>
  <c r="J15" i="1" s="1"/>
  <c r="G16" i="1"/>
  <c r="J16" i="1" s="1"/>
  <c r="G17" i="1"/>
  <c r="G18" i="1"/>
  <c r="G19" i="1"/>
  <c r="G20" i="1"/>
  <c r="J20" i="1" s="1"/>
  <c r="G21" i="1"/>
  <c r="J21" i="1" s="1"/>
  <c r="G22" i="1"/>
  <c r="J22" i="1" s="1"/>
  <c r="G23" i="1"/>
  <c r="J23" i="1" s="1"/>
  <c r="G24" i="1"/>
  <c r="J24" i="1" s="1"/>
  <c r="G25" i="1"/>
  <c r="G26" i="1"/>
  <c r="G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<sst xmlns="http://schemas.openxmlformats.org/spreadsheetml/2006/main" count="7" uniqueCount="6">
  <si>
    <t xml:space="preserve"> G0</t>
  </si>
  <si>
    <t>T</t>
  </si>
  <si>
    <t xml:space="preserve"> G90</t>
  </si>
  <si>
    <t xml:space="preserve"> G180</t>
  </si>
  <si>
    <t xml:space="preserve"> dG90</t>
  </si>
  <si>
    <t>Ab G180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</si>
</sst>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6684164479441"/>
          <c:y val="4.6770924467774859E-2"/>
          <c:w val="0.67949715660542431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Sheet1!$J$3:$J$27</c:f>
              <c:numCache>
                <c:formatCode>General</c:formatCode>
                <c:ptCount val="25"/>
                <c:pt idx="0">
                  <c:v>0</c:v>
                </c:pt>
                <c:pt idx="1">
                  <c:v>5.2169624486319737E-52</c:v>
                </c:pt>
                <c:pt idx="2">
                  <c:v>1.8070065540481227E-25</c:v>
                </c:pt>
                <c:pt idx="3">
                  <c:v>1.8536971384762562E-16</c:v>
                </c:pt>
                <c:pt idx="4">
                  <c:v>6.7631269474871876E-12</c:v>
                </c:pt>
                <c:pt idx="5">
                  <c:v>3.9464961070650377E-9</c:v>
                </c:pt>
                <c:pt idx="6">
                  <c:v>2.8293232352440097E-7</c:v>
                </c:pt>
                <c:pt idx="7">
                  <c:v>6.0933390654420855E-6</c:v>
                </c:pt>
                <c:pt idx="8">
                  <c:v>6.1642122925003879E-5</c:v>
                </c:pt>
                <c:pt idx="9">
                  <c:v>3.7418407768350335E-4</c:v>
                </c:pt>
                <c:pt idx="10">
                  <c:v>1.5911405343133748E-3</c:v>
                </c:pt>
                <c:pt idx="11">
                  <c:v>5.2153486523185558E-3</c:v>
                </c:pt>
                <c:pt idx="12">
                  <c:v>1.4044310605620145E-2</c:v>
                </c:pt>
                <c:pt idx="13">
                  <c:v>3.2552561353374518E-2</c:v>
                </c:pt>
                <c:pt idx="14">
                  <c:v>6.6687680568618318E-2</c:v>
                </c:pt>
                <c:pt idx="15">
                  <c:v>0.12481409307948571</c:v>
                </c:pt>
                <c:pt idx="16">
                  <c:v>0.21536182463678366</c:v>
                </c:pt>
                <c:pt idx="17">
                  <c:v>0.34914780999817141</c:v>
                </c:pt>
                <c:pt idx="18">
                  <c:v>0.5359858970753113</c:v>
                </c:pt>
                <c:pt idx="19">
                  <c:v>0.78781649570653833</c:v>
                </c:pt>
                <c:pt idx="20">
                  <c:v>1.111580898334334</c:v>
                </c:pt>
                <c:pt idx="21">
                  <c:v>1.5223816218052626</c:v>
                </c:pt>
                <c:pt idx="22">
                  <c:v>2.0189753739533849</c:v>
                </c:pt>
                <c:pt idx="23">
                  <c:v>2.627011602211681</c:v>
                </c:pt>
                <c:pt idx="24">
                  <c:v>3.3155168355782818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5056"/>
        <c:axId val="90043520"/>
      </c:scatterChart>
      <c:valAx>
        <c:axId val="900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043520"/>
        <c:crosses val="autoZero"/>
        <c:crossBetween val="midCat"/>
      </c:valAx>
      <c:valAx>
        <c:axId val="900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4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10.20142194149747</c:v>
                </c:pt>
                <c:pt idx="1">
                  <c:v>10.163143861880094</c:v>
                </c:pt>
                <c:pt idx="2">
                  <c:v>10.044544566465511</c:v>
                </c:pt>
                <c:pt idx="3">
                  <c:v>9.8958248149842944</c:v>
                </c:pt>
                <c:pt idx="4">
                  <c:v>9.7389474400950125</c:v>
                </c:pt>
                <c:pt idx="5">
                  <c:v>9.5826975744901297</c:v>
                </c:pt>
                <c:pt idx="6">
                  <c:v>9.4314677850152489</c:v>
                </c:pt>
                <c:pt idx="7">
                  <c:v>9.2858855810974514</c:v>
                </c:pt>
                <c:pt idx="8">
                  <c:v>9.1465784718784509</c:v>
                </c:pt>
                <c:pt idx="9">
                  <c:v>9.0135464579289657</c:v>
                </c:pt>
                <c:pt idx="10">
                  <c:v>8.8861620295365622</c:v>
                </c:pt>
                <c:pt idx="11">
                  <c:v>8.7644251864158811</c:v>
                </c:pt>
                <c:pt idx="12">
                  <c:v>8.6483359289949586</c:v>
                </c:pt>
                <c:pt idx="13">
                  <c:v>8.5378942569884391</c:v>
                </c:pt>
                <c:pt idx="14">
                  <c:v>8.4324726609692444</c:v>
                </c:pt>
                <c:pt idx="15">
                  <c:v>8.3320711409373764</c:v>
                </c:pt>
                <c:pt idx="16">
                  <c:v>8.2366896970355121</c:v>
                </c:pt>
                <c:pt idx="17">
                  <c:v>8.145700819408539</c:v>
                </c:pt>
                <c:pt idx="18">
                  <c:v>8.059104508484495</c:v>
                </c:pt>
                <c:pt idx="19">
                  <c:v>7.9762732545509447</c:v>
                </c:pt>
                <c:pt idx="20">
                  <c:v>7.8984620764620406</c:v>
                </c:pt>
                <c:pt idx="21">
                  <c:v>7.8237884460792335</c:v>
                </c:pt>
                <c:pt idx="22">
                  <c:v>7.7535073819713185</c:v>
                </c:pt>
                <c:pt idx="23">
                  <c:v>7.6863638655694997</c:v>
                </c:pt>
                <c:pt idx="24">
                  <c:v>7.6229854060154958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4.7602870669664785</c:v>
                </c:pt>
                <c:pt idx="1">
                  <c:v>4.6931435504219809</c:v>
                </c:pt>
                <c:pt idx="2">
                  <c:v>4.5287360615517116</c:v>
                </c:pt>
                <c:pt idx="3">
                  <c:v>4.3191478885101544</c:v>
                </c:pt>
                <c:pt idx="4">
                  <c:v>4.0888519020922187</c:v>
                </c:pt>
                <c:pt idx="5">
                  <c:v>3.8453782159935348</c:v>
                </c:pt>
                <c:pt idx="6">
                  <c:v>3.5956294350533735</c:v>
                </c:pt>
                <c:pt idx="7">
                  <c:v>3.3408605779832072</c:v>
                </c:pt>
                <c:pt idx="8">
                  <c:v>3.0823266639225468</c:v>
                </c:pt>
                <c:pt idx="9">
                  <c:v>2.8225377310077344</c:v>
                </c:pt>
                <c:pt idx="10">
                  <c:v>2.5608662695263353</c:v>
                </c:pt>
                <c:pt idx="11">
                  <c:v>2.2979397889054254</c:v>
                </c:pt>
                <c:pt idx="12">
                  <c:v>2.0343857990001188</c:v>
                </c:pt>
                <c:pt idx="13">
                  <c:v>1.7695767899553014</c:v>
                </c:pt>
                <c:pt idx="14">
                  <c:v>1.5066503094770709</c:v>
                </c:pt>
                <c:pt idx="15">
                  <c:v>1.2405862814354223</c:v>
                </c:pt>
                <c:pt idx="16">
                  <c:v>0.97640478196036029</c:v>
                </c:pt>
                <c:pt idx="17">
                  <c:v>0.71096826348846698</c:v>
                </c:pt>
                <c:pt idx="18">
                  <c:v>0.44615925458632888</c:v>
                </c:pt>
                <c:pt idx="19">
                  <c:v>0.18009522654468027</c:v>
                </c:pt>
                <c:pt idx="20">
                  <c:v>-8.4086272930381706E-2</c:v>
                </c:pt>
                <c:pt idx="21">
                  <c:v>-0.35077781039910644</c:v>
                </c:pt>
                <c:pt idx="22">
                  <c:v>-0.61433180044709235</c:v>
                </c:pt>
                <c:pt idx="23">
                  <c:v>-0.88290586648240366</c:v>
                </c:pt>
                <c:pt idx="24">
                  <c:v>-1.1433223089669715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2080"/>
        <c:axId val="90940544"/>
      </c:scatterChart>
      <c:valAx>
        <c:axId val="90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40544"/>
        <c:crosses val="autoZero"/>
        <c:crossBetween val="midCat"/>
      </c:valAx>
      <c:valAx>
        <c:axId val="909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4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10.20142194149747</c:v>
                </c:pt>
                <c:pt idx="1">
                  <c:v>10.163143861880094</c:v>
                </c:pt>
                <c:pt idx="2">
                  <c:v>10.044544566465511</c:v>
                </c:pt>
                <c:pt idx="3">
                  <c:v>9.8958248149842944</c:v>
                </c:pt>
                <c:pt idx="4">
                  <c:v>9.7389474400950125</c:v>
                </c:pt>
                <c:pt idx="5">
                  <c:v>9.5826975744901297</c:v>
                </c:pt>
                <c:pt idx="6">
                  <c:v>9.4314677850152489</c:v>
                </c:pt>
                <c:pt idx="7">
                  <c:v>9.2858855810974514</c:v>
                </c:pt>
                <c:pt idx="8">
                  <c:v>9.1465784718784509</c:v>
                </c:pt>
                <c:pt idx="9">
                  <c:v>9.0135464579289657</c:v>
                </c:pt>
                <c:pt idx="10">
                  <c:v>8.8861620295365622</c:v>
                </c:pt>
                <c:pt idx="11">
                  <c:v>8.7644251864158811</c:v>
                </c:pt>
                <c:pt idx="12">
                  <c:v>8.6483359289949586</c:v>
                </c:pt>
                <c:pt idx="13">
                  <c:v>8.5378942569884391</c:v>
                </c:pt>
                <c:pt idx="14">
                  <c:v>8.4324726609692444</c:v>
                </c:pt>
                <c:pt idx="15">
                  <c:v>8.3320711409373764</c:v>
                </c:pt>
                <c:pt idx="16">
                  <c:v>8.2366896970355121</c:v>
                </c:pt>
                <c:pt idx="17">
                  <c:v>8.145700819408539</c:v>
                </c:pt>
                <c:pt idx="18">
                  <c:v>8.059104508484495</c:v>
                </c:pt>
                <c:pt idx="19">
                  <c:v>7.9762732545509447</c:v>
                </c:pt>
                <c:pt idx="20">
                  <c:v>7.8984620764620406</c:v>
                </c:pt>
                <c:pt idx="21">
                  <c:v>7.8237884460792335</c:v>
                </c:pt>
                <c:pt idx="22">
                  <c:v>7.7535073819713185</c:v>
                </c:pt>
                <c:pt idx="23">
                  <c:v>7.6863638655694997</c:v>
                </c:pt>
                <c:pt idx="24">
                  <c:v>7.6229854060154958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4.7602870669664785</c:v>
                </c:pt>
                <c:pt idx="1">
                  <c:v>4.6931435504219809</c:v>
                </c:pt>
                <c:pt idx="2">
                  <c:v>4.5287360615517116</c:v>
                </c:pt>
                <c:pt idx="3">
                  <c:v>4.3191478885101544</c:v>
                </c:pt>
                <c:pt idx="4">
                  <c:v>4.0888519020922187</c:v>
                </c:pt>
                <c:pt idx="5">
                  <c:v>3.8453782159935348</c:v>
                </c:pt>
                <c:pt idx="6">
                  <c:v>3.5956294350533735</c:v>
                </c:pt>
                <c:pt idx="7">
                  <c:v>3.3408605779832072</c:v>
                </c:pt>
                <c:pt idx="8">
                  <c:v>3.0823266639225468</c:v>
                </c:pt>
                <c:pt idx="9">
                  <c:v>2.8225377310077344</c:v>
                </c:pt>
                <c:pt idx="10">
                  <c:v>2.5608662695263353</c:v>
                </c:pt>
                <c:pt idx="11">
                  <c:v>2.2979397889054254</c:v>
                </c:pt>
                <c:pt idx="12">
                  <c:v>2.0343857990001188</c:v>
                </c:pt>
                <c:pt idx="13">
                  <c:v>1.7695767899553014</c:v>
                </c:pt>
                <c:pt idx="14">
                  <c:v>1.5066503094770709</c:v>
                </c:pt>
                <c:pt idx="15">
                  <c:v>1.2405862814354223</c:v>
                </c:pt>
                <c:pt idx="16">
                  <c:v>0.97640478196036029</c:v>
                </c:pt>
                <c:pt idx="17">
                  <c:v>0.71096826348846698</c:v>
                </c:pt>
                <c:pt idx="18">
                  <c:v>0.44615925458632888</c:v>
                </c:pt>
                <c:pt idx="19">
                  <c:v>0.18009522654468027</c:v>
                </c:pt>
                <c:pt idx="20">
                  <c:v>-8.4086272930381706E-2</c:v>
                </c:pt>
                <c:pt idx="21">
                  <c:v>-0.35077781039910644</c:v>
                </c:pt>
                <c:pt idx="22">
                  <c:v>-0.61433180044709235</c:v>
                </c:pt>
                <c:pt idx="23">
                  <c:v>-0.88290586648240366</c:v>
                </c:pt>
                <c:pt idx="24">
                  <c:v>-1.1433223089669715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Sheet1!$A$3:$A$27</c:f>
              <c:numCache>
                <c:formatCode>General</c:formatCode>
                <c:ptCount val="25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Sheet1!$H$3:$H$27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3840"/>
        <c:axId val="100252672"/>
      </c:scatterChart>
      <c:valAx>
        <c:axId val="901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2672"/>
        <c:crosses val="autoZero"/>
        <c:crossBetween val="midCat"/>
      </c:valAx>
      <c:valAx>
        <c:axId val="1002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6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442912</xdr:colOff>
      <xdr:row>0</xdr:row>
      <xdr:rowOff>133350</xdr:rowOff>
    </xdr:from>
    <xdr:to>
      <xdr:col>18</xdr:col>
      <xdr:colOff>138112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15</xdr:row>
      <xdr:rowOff>52387</xdr:rowOff>
    </xdr:from>
    <xdr:to>
      <xdr:col>18</xdr:col>
      <xdr:colOff>238125</xdr:colOff>
      <xdr:row>29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16</xdr:row>
      <xdr:rowOff>14287</xdr:rowOff>
    </xdr:from>
    <xdr:to>
      <xdr:col>18</xdr:col>
      <xdr:colOff>390525</xdr:colOff>
      <xdr:row>30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F3" sqref="F3"/>
    </sheetView>
  </sheetViews>
  <sheetFormatPr defaultRowHeight="15" x14ac:dyDescent="0.25"/>
  <cols>
    <col min="2" max="2" width="9.140625" style="1"/>
  </cols>
  <sheetData>
    <row r="1" spans="1:10" x14ac:dyDescent="0.25">
      <c r="A1" s="2" t="s">
        <v>1</v>
      </c>
      <c r="B1" s="1" t="s">
        <v>0</v>
      </c>
      <c r="C1" s="3" t="s">
        <v>2</v>
      </c>
      <c r="D1" s="4" t="s">
        <v>3</v>
      </c>
      <c r="F1" s="4" t="s">
        <v>4</v>
      </c>
      <c r="G1" s="4" t="s">
        <v>3</v>
      </c>
      <c r="J1" t="s">
        <v>5</v>
      </c>
    </row>
    <row r="3" spans="1:10" x14ac:dyDescent="0.25">
      <c r="A3" s="2">
        <v>1</v>
      </c>
      <c r="B3" s="1">
        <v>-1064.528552</v>
      </c>
      <c r="C3" s="3">
        <v>-1064.512295</v>
      </c>
      <c r="D3" s="4">
        <v>-1064.520966</v>
      </c>
      <c r="F3">
        <f>(C3-B3)*627.5095</f>
        <v>10.20142194149747</v>
      </c>
      <c r="G3">
        <f>(D3-B3)*627.5095</f>
        <v>4.7602870669664785</v>
      </c>
      <c r="H3">
        <v>0</v>
      </c>
      <c r="J3">
        <f>EXP(-G3/(1.987230611*0.001*A3))</f>
        <v>0</v>
      </c>
    </row>
    <row r="4" spans="1:10" x14ac:dyDescent="0.25">
      <c r="A4" s="2">
        <v>20</v>
      </c>
      <c r="B4" s="1">
        <v>-1064.5301669999999</v>
      </c>
      <c r="C4" s="3">
        <v>-1064.5139710000001</v>
      </c>
      <c r="D4" s="4">
        <v>-1064.522688</v>
      </c>
      <c r="F4" s="4">
        <f t="shared" ref="F4:F27" si="0">(C4-B4)*627.5095</f>
        <v>10.163143861880094</v>
      </c>
      <c r="G4" s="4">
        <f t="shared" ref="G4:G27" si="1">(D4-B4)*627.5095</f>
        <v>4.6931435504219809</v>
      </c>
      <c r="H4">
        <f>H5</f>
        <v>0</v>
      </c>
      <c r="J4" s="4">
        <f>EXP(-G4/(1.987230611*0.001*A4))</f>
        <v>5.2169624486319737E-52</v>
      </c>
    </row>
    <row r="5" spans="1:10" x14ac:dyDescent="0.25">
      <c r="A5" s="2">
        <v>40</v>
      </c>
      <c r="B5" s="1">
        <v>-1064.532326</v>
      </c>
      <c r="C5" s="3">
        <v>-1064.5163190000001</v>
      </c>
      <c r="D5" s="4">
        <v>-1064.5251089999999</v>
      </c>
      <c r="F5" s="4">
        <f t="shared" si="0"/>
        <v>10.044544566465511</v>
      </c>
      <c r="G5" s="4">
        <f t="shared" si="1"/>
        <v>4.5287360615517116</v>
      </c>
      <c r="H5" s="4">
        <f t="shared" ref="H5:H27" si="2">H6</f>
        <v>0</v>
      </c>
      <c r="J5" s="4">
        <f>EXP(-G5/(1.987230611*0.001*A5))</f>
        <v>1.8070065540481227E-25</v>
      </c>
    </row>
    <row r="6" spans="1:10" x14ac:dyDescent="0.25">
      <c r="A6" s="2">
        <v>60</v>
      </c>
      <c r="B6" s="1">
        <v>-1064.534856</v>
      </c>
      <c r="C6" s="3">
        <v>-1064.519086</v>
      </c>
      <c r="D6" s="4">
        <v>-1064.527973</v>
      </c>
      <c r="F6" s="4">
        <f t="shared" si="0"/>
        <v>9.8958248149842944</v>
      </c>
      <c r="G6" s="4">
        <f t="shared" si="1"/>
        <v>4.3191478885101544</v>
      </c>
      <c r="H6" s="4">
        <f t="shared" si="2"/>
        <v>0</v>
      </c>
      <c r="J6" s="4">
        <f>EXP(-G6/(1.987230611*0.001*A6))</f>
        <v>1.8536971384762562E-16</v>
      </c>
    </row>
    <row r="7" spans="1:10" x14ac:dyDescent="0.25">
      <c r="A7" s="2">
        <v>80</v>
      </c>
      <c r="B7" s="1">
        <v>-1064.5377350000001</v>
      </c>
      <c r="C7" s="3">
        <v>-1064.522215</v>
      </c>
      <c r="D7" s="4">
        <v>-1064.531219</v>
      </c>
      <c r="F7" s="4">
        <f t="shared" si="0"/>
        <v>9.7389474400950125</v>
      </c>
      <c r="G7" s="4">
        <f t="shared" si="1"/>
        <v>4.0888519020922187</v>
      </c>
      <c r="H7" s="4">
        <f t="shared" si="2"/>
        <v>0</v>
      </c>
      <c r="J7" s="4">
        <f>EXP(-G7/(1.987230611*0.001*A7))</f>
        <v>6.7631269474871876E-12</v>
      </c>
    </row>
    <row r="8" spans="1:10" x14ac:dyDescent="0.25">
      <c r="A8" s="2">
        <v>100</v>
      </c>
      <c r="B8" s="1">
        <v>-1064.5409400000001</v>
      </c>
      <c r="C8" s="3">
        <v>-1064.5256690000001</v>
      </c>
      <c r="D8" s="4">
        <v>-1064.5348120000001</v>
      </c>
      <c r="F8" s="4">
        <f t="shared" si="0"/>
        <v>9.5826975744901297</v>
      </c>
      <c r="G8" s="4">
        <f t="shared" si="1"/>
        <v>3.8453782159935348</v>
      </c>
      <c r="H8" s="4">
        <f t="shared" si="2"/>
        <v>0</v>
      </c>
      <c r="J8" s="4">
        <f>EXP(-G8/(1.987230611*0.001*A8))</f>
        <v>3.9464961070650377E-9</v>
      </c>
    </row>
    <row r="9" spans="1:10" x14ac:dyDescent="0.25">
      <c r="A9" s="2">
        <v>120</v>
      </c>
      <c r="B9" s="1">
        <v>-1064.5444500000001</v>
      </c>
      <c r="C9" s="3">
        <v>-1064.5294200000001</v>
      </c>
      <c r="D9" s="4">
        <v>-1064.53872</v>
      </c>
      <c r="F9" s="4">
        <f t="shared" si="0"/>
        <v>9.4314677850152489</v>
      </c>
      <c r="G9" s="4">
        <f t="shared" si="1"/>
        <v>3.5956294350533735</v>
      </c>
      <c r="H9" s="4">
        <f t="shared" si="2"/>
        <v>0</v>
      </c>
      <c r="J9" s="4">
        <f>EXP(-G9/(1.987230611*0.001*A9))</f>
        <v>2.8293232352440097E-7</v>
      </c>
    </row>
    <row r="10" spans="1:10" x14ac:dyDescent="0.25">
      <c r="A10" s="2">
        <v>140</v>
      </c>
      <c r="B10" s="1">
        <v>-1064.5482460000001</v>
      </c>
      <c r="C10" s="3">
        <v>-1064.5334479999999</v>
      </c>
      <c r="D10" s="4">
        <v>-1064.5429220000001</v>
      </c>
      <c r="F10" s="4">
        <f t="shared" si="0"/>
        <v>9.2858855810974514</v>
      </c>
      <c r="G10" s="4">
        <f t="shared" si="1"/>
        <v>3.3408605779832072</v>
      </c>
      <c r="H10" s="4">
        <f t="shared" si="2"/>
        <v>0</v>
      </c>
      <c r="J10" s="4">
        <f>EXP(-G10/(1.987230611*0.001*A10))</f>
        <v>6.0933390654420855E-6</v>
      </c>
    </row>
    <row r="11" spans="1:10" x14ac:dyDescent="0.25">
      <c r="A11" s="2">
        <v>160</v>
      </c>
      <c r="B11" s="1">
        <v>-1064.5523129999999</v>
      </c>
      <c r="C11" s="3">
        <v>-1064.5377370000001</v>
      </c>
      <c r="D11" s="4">
        <v>-1064.547401</v>
      </c>
      <c r="F11" s="4">
        <f t="shared" si="0"/>
        <v>9.1465784718784509</v>
      </c>
      <c r="G11" s="4">
        <f t="shared" si="1"/>
        <v>3.0823266639225468</v>
      </c>
      <c r="H11" s="4">
        <f t="shared" si="2"/>
        <v>0</v>
      </c>
      <c r="J11" s="4">
        <f>EXP(-G11/(1.987230611*0.001*A11))</f>
        <v>6.1642122925003879E-5</v>
      </c>
    </row>
    <row r="12" spans="1:10" x14ac:dyDescent="0.25">
      <c r="A12" s="2">
        <v>180</v>
      </c>
      <c r="B12" s="1">
        <v>-1064.5566389999999</v>
      </c>
      <c r="C12" s="3">
        <v>-1064.542275</v>
      </c>
      <c r="D12" s="4">
        <v>-1064.5521409999999</v>
      </c>
      <c r="F12" s="4">
        <f t="shared" si="0"/>
        <v>9.0135464579289657</v>
      </c>
      <c r="G12" s="4">
        <f t="shared" si="1"/>
        <v>2.8225377310077344</v>
      </c>
      <c r="H12" s="4">
        <f t="shared" si="2"/>
        <v>0</v>
      </c>
      <c r="J12" s="4">
        <f>EXP(-G12/(1.987230611*0.001*A12))</f>
        <v>3.7418407768350335E-4</v>
      </c>
    </row>
    <row r="13" spans="1:10" x14ac:dyDescent="0.25">
      <c r="A13" s="2">
        <v>200</v>
      </c>
      <c r="B13" s="1">
        <v>-1064.5612140000001</v>
      </c>
      <c r="C13" s="3">
        <v>-1064.547053</v>
      </c>
      <c r="D13" s="4">
        <v>-1064.557133</v>
      </c>
      <c r="F13" s="4">
        <f t="shared" si="0"/>
        <v>8.8861620295365622</v>
      </c>
      <c r="G13" s="4">
        <f t="shared" si="1"/>
        <v>2.5608662695263353</v>
      </c>
      <c r="H13" s="4">
        <f t="shared" si="2"/>
        <v>0</v>
      </c>
      <c r="J13" s="4">
        <f>EXP(-G13/(1.987230611*0.001*A13))</f>
        <v>1.5911405343133748E-3</v>
      </c>
    </row>
    <row r="14" spans="1:10" x14ac:dyDescent="0.25">
      <c r="A14" s="2">
        <v>220</v>
      </c>
      <c r="B14" s="1">
        <v>-1064.566032</v>
      </c>
      <c r="C14" s="3">
        <v>-1064.5520650000001</v>
      </c>
      <c r="D14" s="4">
        <v>-1064.5623700000001</v>
      </c>
      <c r="F14" s="4">
        <f t="shared" si="0"/>
        <v>8.7644251864158811</v>
      </c>
      <c r="G14" s="4">
        <f t="shared" si="1"/>
        <v>2.2979397889054254</v>
      </c>
      <c r="H14" s="4">
        <f t="shared" si="2"/>
        <v>0</v>
      </c>
      <c r="J14" s="4">
        <f>EXP(-G14/(1.987230611*0.001*A14))</f>
        <v>5.2153486523185558E-3</v>
      </c>
    </row>
    <row r="15" spans="1:10" x14ac:dyDescent="0.25">
      <c r="A15" s="2">
        <v>240</v>
      </c>
      <c r="B15" s="1">
        <v>-1064.5710859999999</v>
      </c>
      <c r="C15" s="3">
        <v>-1064.5573039999999</v>
      </c>
      <c r="D15" s="4">
        <v>-1064.5678439999999</v>
      </c>
      <c r="F15" s="4">
        <f t="shared" si="0"/>
        <v>8.6483359289949586</v>
      </c>
      <c r="G15" s="4">
        <f t="shared" si="1"/>
        <v>2.0343857990001188</v>
      </c>
      <c r="H15" s="4">
        <f t="shared" si="2"/>
        <v>0</v>
      </c>
      <c r="J15" s="4">
        <f>EXP(-G15/(1.987230611*0.001*A15))</f>
        <v>1.4044310605620145E-2</v>
      </c>
    </row>
    <row r="16" spans="1:10" x14ac:dyDescent="0.25">
      <c r="A16" s="2">
        <v>260</v>
      </c>
      <c r="B16" s="1">
        <v>-1064.576374</v>
      </c>
      <c r="C16" s="3">
        <v>-1064.562768</v>
      </c>
      <c r="D16" s="4">
        <v>-1064.5735540000001</v>
      </c>
      <c r="F16" s="4">
        <f t="shared" si="0"/>
        <v>8.5378942569884391</v>
      </c>
      <c r="G16" s="4">
        <f t="shared" si="1"/>
        <v>1.7695767899553014</v>
      </c>
      <c r="H16" s="4">
        <f t="shared" si="2"/>
        <v>0</v>
      </c>
      <c r="J16" s="4">
        <f>EXP(-G16/(1.987230611*0.001*A16))</f>
        <v>3.2552561353374518E-2</v>
      </c>
    </row>
    <row r="17" spans="1:10" x14ac:dyDescent="0.25">
      <c r="A17" s="2">
        <v>280</v>
      </c>
      <c r="B17" s="1">
        <v>-1064.581893</v>
      </c>
      <c r="C17" s="3">
        <v>-1064.5684550000001</v>
      </c>
      <c r="D17" s="4">
        <v>-1064.5794920000001</v>
      </c>
      <c r="F17" s="4">
        <f t="shared" si="0"/>
        <v>8.4324726609692444</v>
      </c>
      <c r="G17" s="4">
        <f t="shared" si="1"/>
        <v>1.5066503094770709</v>
      </c>
      <c r="H17" s="4">
        <f t="shared" si="2"/>
        <v>0</v>
      </c>
      <c r="J17" s="4">
        <f>EXP(-G17/(1.987230611*0.001*A17))</f>
        <v>6.6687680568618318E-2</v>
      </c>
    </row>
    <row r="18" spans="1:10" x14ac:dyDescent="0.25">
      <c r="A18" s="2">
        <v>300</v>
      </c>
      <c r="B18" s="1">
        <v>-1064.58764</v>
      </c>
      <c r="C18" s="3">
        <v>-1064.5743620000001</v>
      </c>
      <c r="D18" s="4">
        <v>-1064.5856630000001</v>
      </c>
      <c r="F18" s="4">
        <f t="shared" si="0"/>
        <v>8.3320711409373764</v>
      </c>
      <c r="G18" s="4">
        <f t="shared" si="1"/>
        <v>1.2405862814354223</v>
      </c>
      <c r="H18" s="4">
        <f t="shared" si="2"/>
        <v>0</v>
      </c>
      <c r="J18" s="4">
        <f>EXP(-G18/(1.987230611*0.001*A18))</f>
        <v>0.12481409307948571</v>
      </c>
    </row>
    <row r="19" spans="1:10" x14ac:dyDescent="0.25">
      <c r="A19" s="2">
        <v>320</v>
      </c>
      <c r="B19" s="1">
        <v>-1064.593615</v>
      </c>
      <c r="C19" s="3">
        <v>-1064.5804889999999</v>
      </c>
      <c r="D19" s="4">
        <v>-1064.5920590000001</v>
      </c>
      <c r="F19" s="4">
        <f t="shared" si="0"/>
        <v>8.2366896970355121</v>
      </c>
      <c r="G19" s="4">
        <f t="shared" si="1"/>
        <v>0.97640478196036029</v>
      </c>
      <c r="H19" s="4">
        <f t="shared" si="2"/>
        <v>0</v>
      </c>
      <c r="J19" s="4">
        <f>EXP(-G19/(1.987230611*0.001*A19))</f>
        <v>0.21536182463678366</v>
      </c>
    </row>
    <row r="20" spans="1:10" x14ac:dyDescent="0.25">
      <c r="A20" s="2">
        <v>340</v>
      </c>
      <c r="B20" s="1">
        <v>-1064.5998159999999</v>
      </c>
      <c r="C20" s="3">
        <v>-1064.5868350000001</v>
      </c>
      <c r="D20" s="4">
        <v>-1064.5986829999999</v>
      </c>
      <c r="F20" s="4">
        <f t="shared" si="0"/>
        <v>8.145700819408539</v>
      </c>
      <c r="G20" s="4">
        <f t="shared" si="1"/>
        <v>0.71096826348846698</v>
      </c>
      <c r="H20" s="4">
        <f t="shared" si="2"/>
        <v>0</v>
      </c>
      <c r="J20" s="4">
        <f>EXP(-G20/(1.987230611*0.001*A20))</f>
        <v>0.34914780999817141</v>
      </c>
    </row>
    <row r="21" spans="1:10" x14ac:dyDescent="0.25">
      <c r="A21" s="2">
        <v>360</v>
      </c>
      <c r="B21" s="1">
        <v>-1064.6062420000001</v>
      </c>
      <c r="C21" s="3">
        <v>-1064.5933990000001</v>
      </c>
      <c r="D21" s="4">
        <v>-1064.6055309999999</v>
      </c>
      <c r="F21" s="4">
        <f t="shared" si="0"/>
        <v>8.059104508484495</v>
      </c>
      <c r="G21" s="4">
        <f t="shared" si="1"/>
        <v>0.44615925458632888</v>
      </c>
      <c r="H21" s="4">
        <f t="shared" si="2"/>
        <v>0</v>
      </c>
      <c r="J21" s="4">
        <f>EXP(-G21/(1.987230611*0.001*A21))</f>
        <v>0.5359858970753113</v>
      </c>
    </row>
    <row r="22" spans="1:10" x14ac:dyDescent="0.25">
      <c r="A22" s="2">
        <v>380</v>
      </c>
      <c r="B22" s="1">
        <v>-1064.612893</v>
      </c>
      <c r="C22" s="3">
        <v>-1064.6001819999999</v>
      </c>
      <c r="D22" s="4">
        <v>-1064.6126059999999</v>
      </c>
      <c r="F22" s="4">
        <f t="shared" si="0"/>
        <v>7.9762732545509447</v>
      </c>
      <c r="G22" s="4">
        <f t="shared" si="1"/>
        <v>0.18009522654468027</v>
      </c>
      <c r="H22" s="4">
        <f t="shared" si="2"/>
        <v>0</v>
      </c>
      <c r="J22" s="4">
        <f>EXP(-G22/(1.987230611*0.001*A22))</f>
        <v>0.78781649570653833</v>
      </c>
    </row>
    <row r="23" spans="1:10" x14ac:dyDescent="0.25">
      <c r="A23" s="2">
        <v>400</v>
      </c>
      <c r="B23" s="1">
        <v>-1064.619768</v>
      </c>
      <c r="C23" s="3">
        <v>-1064.6071810000001</v>
      </c>
      <c r="D23" s="4">
        <v>-1064.6199019999999</v>
      </c>
      <c r="F23" s="4">
        <f t="shared" si="0"/>
        <v>7.8984620764620406</v>
      </c>
      <c r="G23" s="4">
        <f t="shared" si="1"/>
        <v>-8.4086272930381706E-2</v>
      </c>
      <c r="H23" s="4">
        <f t="shared" si="2"/>
        <v>0</v>
      </c>
      <c r="J23" s="4">
        <f>EXP(-G23/(1.987230611*0.001*A23))</f>
        <v>1.111580898334334</v>
      </c>
    </row>
    <row r="24" spans="1:10" x14ac:dyDescent="0.25">
      <c r="A24" s="2">
        <v>420</v>
      </c>
      <c r="B24" s="1">
        <v>-1064.6268660000001</v>
      </c>
      <c r="C24" s="3">
        <v>-1064.6143979999999</v>
      </c>
      <c r="D24" s="4">
        <v>-1064.6274249999999</v>
      </c>
      <c r="F24" s="4">
        <f t="shared" si="0"/>
        <v>7.8237884460792335</v>
      </c>
      <c r="G24" s="4">
        <f t="shared" si="1"/>
        <v>-0.35077781039910644</v>
      </c>
      <c r="H24" s="4">
        <f t="shared" si="2"/>
        <v>0</v>
      </c>
      <c r="J24" s="4">
        <f>EXP(-G24/(1.987230611*0.001*A24))</f>
        <v>1.5223816218052626</v>
      </c>
    </row>
    <row r="25" spans="1:10" x14ac:dyDescent="0.25">
      <c r="A25" s="2">
        <v>440</v>
      </c>
      <c r="B25" s="1">
        <v>-1064.634186</v>
      </c>
      <c r="C25" s="3">
        <v>-1064.62183</v>
      </c>
      <c r="D25" s="4">
        <v>-1064.6351649999999</v>
      </c>
      <c r="F25" s="4">
        <f t="shared" si="0"/>
        <v>7.7535073819713185</v>
      </c>
      <c r="G25" s="4">
        <f t="shared" si="1"/>
        <v>-0.61433180044709235</v>
      </c>
      <c r="H25" s="4">
        <f t="shared" si="2"/>
        <v>0</v>
      </c>
      <c r="J25" s="4">
        <f>EXP(-G25/(1.987230611*0.001*A25))</f>
        <v>2.0189753739533849</v>
      </c>
    </row>
    <row r="26" spans="1:10" x14ac:dyDescent="0.25">
      <c r="A26" s="2">
        <v>460</v>
      </c>
      <c r="B26" s="1">
        <v>-1064.6417260000001</v>
      </c>
      <c r="C26" s="3">
        <v>-1064.629477</v>
      </c>
      <c r="D26" s="4">
        <v>-1064.643133</v>
      </c>
      <c r="F26" s="4">
        <f t="shared" si="0"/>
        <v>7.6863638655694997</v>
      </c>
      <c r="G26" s="4">
        <f t="shared" si="1"/>
        <v>-0.88290586648240366</v>
      </c>
      <c r="H26" s="4">
        <f t="shared" si="2"/>
        <v>0</v>
      </c>
      <c r="J26" s="4">
        <f>EXP(-G26/(1.987230611*0.001*A26))</f>
        <v>2.627011602211681</v>
      </c>
    </row>
    <row r="27" spans="1:10" x14ac:dyDescent="0.25">
      <c r="A27" s="2">
        <v>480</v>
      </c>
      <c r="B27" s="1">
        <v>-1064.649486</v>
      </c>
      <c r="C27" s="3">
        <v>-1064.637338</v>
      </c>
      <c r="D27" s="4">
        <v>-1064.651308</v>
      </c>
      <c r="F27" s="4">
        <f t="shared" si="0"/>
        <v>7.6229854060154958</v>
      </c>
      <c r="G27" s="4">
        <f t="shared" si="1"/>
        <v>-1.1433223089669715</v>
      </c>
      <c r="H27" s="4">
        <f t="shared" si="2"/>
        <v>0</v>
      </c>
      <c r="J27" s="4">
        <f>EXP(-G27/(1.987230611*0.001*A27))</f>
        <v>3.3155168355782818</v>
      </c>
    </row>
    <row r="28" spans="1:10" x14ac:dyDescent="0.25">
      <c r="G28" s="4"/>
    </row>
    <row r="29" spans="1:10" x14ac:dyDescent="0.25">
      <c r="G29" s="4"/>
    </row>
    <row r="30" spans="1:10" x14ac:dyDescent="0.25">
      <c r="G30" s="4"/>
    </row>
    <row r="31" spans="1:10" x14ac:dyDescent="0.25">
      <c r="G31" s="4"/>
    </row>
    <row r="32" spans="1:10" x14ac:dyDescent="0.25">
      <c r="G3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Bergström</dc:creator>
  <cp:lastModifiedBy>Timothy Bergström</cp:lastModifiedBy>
  <dcterms:created xsi:type="dcterms:W3CDTF">2017-05-16T09:30:21Z</dcterms:created>
  <dcterms:modified xsi:type="dcterms:W3CDTF">2017-05-16T10:50:16Z</dcterms:modified>
</cp:coreProperties>
</file>