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4235"/>
  </bookViews>
  <sheets>
    <sheet name="AzoCAM-B3LYPwater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</calcChain>
</file>

<file path=xl/sharedStrings.xml><?xml version="1.0" encoding="utf-8"?>
<sst xmlns="http://schemas.openxmlformats.org/spreadsheetml/2006/main" count="8" uniqueCount="8">
  <si>
    <t>Deg</t>
  </si>
  <si>
    <t>GS</t>
  </si>
  <si>
    <t>S1</t>
  </si>
  <si>
    <t>T1</t>
  </si>
  <si>
    <t>Min</t>
  </si>
  <si>
    <t>Max</t>
  </si>
  <si>
    <t>Diff1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</si>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</sst>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HBC-Azo in water, optimized at first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electronic </a:t>
            </a:r>
            <a:r>
              <a:rPr lang="en-US"/>
              <a:t>excited state with CAM-B3LYP</a:t>
            </a:r>
          </a:p>
        </c:rich>
      </c:tx>
      <c:layout>
        <c:manualLayout>
          <c:xMode val="edge"/>
          <c:yMode val="edge"/>
          <c:x val="0.26378451178451179"/>
          <c:y val="2.294893861158921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76399162225937E-2"/>
          <c:y val="9.012355383287933E-2"/>
          <c:w val="0.87900135210371422"/>
          <c:h val="0.88437872976721288"/>
        </c:manualLayout>
      </c:layout>
      <c:scatterChart>
        <c:scatterStyle val="lineMarker"/>
        <c:varyColors val="0"/>
        <c:ser>
          <c:idx val="0"/>
          <c:order val="0"/>
          <c:tx>
            <c:v>GS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'AzoCAM-B3LYPwater'!$A$3:$A$21</c:f>
              <c:numCache>
                <c:formatCode>General</c:formatCode>
                <c:ptCount val="19"/>
                <c:pt idx="0">
                  <c:v>0</c:v>
                </c:pt>
                <c:pt idx="1">
                  <c:v>#N/A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#N/A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'AzoCAM-B3LYPwater'!$B$3:$B$21</c:f>
              <c:numCache>
                <c:formatCode>General</c:formatCode>
                <c:ptCount val="19"/>
                <c:pt idx="0">
                  <c:v>1.53417084069951</c:v>
                </c:pt>
                <c:pt idx="2">
                  <c:v>1.2061042157874899</c:v>
                </c:pt>
                <c:pt idx="3">
                  <c:v>1.1201983702121601</c:v>
                </c:pt>
                <c:pt idx="4">
                  <c:v>1.12207731738453</c:v>
                </c:pt>
                <c:pt idx="5">
                  <c:v>1.2222354058176199</c:v>
                </c:pt>
                <c:pt idx="6">
                  <c:v>1.38880101115501</c:v>
                </c:pt>
                <c:pt idx="12">
                  <c:v>1.24155114599125</c:v>
                </c:pt>
                <c:pt idx="13">
                  <c:v>0.48195090150693398</c:v>
                </c:pt>
                <c:pt idx="14">
                  <c:v>0.25168749047588701</c:v>
                </c:pt>
                <c:pt idx="16">
                  <c:v>1.209900478716E-2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94-4862-8A06-51DF1C0093A0}"/>
            </c:ext>
          </c:extLst>
        </c:ser>
        <c:ser>
          <c:idx val="1"/>
          <c:order val="1"/>
          <c:tx>
            <c:v>S1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'AzoCAM-B3LYPwater'!$A$3:$A$21</c:f>
              <c:numCache>
                <c:formatCode>General</c:formatCode>
                <c:ptCount val="19"/>
                <c:pt idx="0">
                  <c:v>0</c:v>
                </c:pt>
                <c:pt idx="1">
                  <c:v>#N/A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#N/A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'AzoCAM-B3LYPwater'!$C$3:$C$21</c:f>
              <c:numCache>
                <c:formatCode>General</c:formatCode>
                <c:ptCount val="19"/>
                <c:pt idx="0">
                  <c:v>2.78227084069951</c:v>
                </c:pt>
                <c:pt idx="2">
                  <c:v>2.65310421578749</c:v>
                </c:pt>
                <c:pt idx="3">
                  <c:v>2.56449837021216</c:v>
                </c:pt>
                <c:pt idx="4">
                  <c:v>2.4644773173845298</c:v>
                </c:pt>
                <c:pt idx="5">
                  <c:v>2.35883540581762</c:v>
                </c:pt>
                <c:pt idx="6">
                  <c:v>2.2544010111550099</c:v>
                </c:pt>
                <c:pt idx="12">
                  <c:v>1.9731511459912501</c:v>
                </c:pt>
                <c:pt idx="13">
                  <c:v>1.53685090150693</c:v>
                </c:pt>
                <c:pt idx="14">
                  <c:v>1.5725874904758801</c:v>
                </c:pt>
                <c:pt idx="16">
                  <c:v>1.6594990047871601</c:v>
                </c:pt>
                <c:pt idx="17">
                  <c:v>1.6956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94-4862-8A06-51DF1C0093A0}"/>
            </c:ext>
          </c:extLst>
        </c:ser>
        <c:ser>
          <c:idx val="2"/>
          <c:order val="2"/>
          <c:tx>
            <c:v>T1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'AzoCAM-B3LYPwater'!$A$3:$A$21</c:f>
              <c:numCache>
                <c:formatCode>General</c:formatCode>
                <c:ptCount val="19"/>
                <c:pt idx="0">
                  <c:v>0</c:v>
                </c:pt>
                <c:pt idx="1">
                  <c:v>#N/A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#N/A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'AzoCAM-B3LYPwater'!$D$3:$D$21</c:f>
              <c:numCache>
                <c:formatCode>General</c:formatCode>
                <c:ptCount val="19"/>
                <c:pt idx="0">
                  <c:v>1.7356708406995101</c:v>
                </c:pt>
                <c:pt idx="2">
                  <c:v>1.5960042157874901</c:v>
                </c:pt>
                <c:pt idx="3">
                  <c:v>1.38689837021216</c:v>
                </c:pt>
                <c:pt idx="4">
                  <c:v>0.78467731738453705</c:v>
                </c:pt>
                <c:pt idx="5">
                  <c:v>0.658935405817627</c:v>
                </c:pt>
                <c:pt idx="6">
                  <c:v>0.74780101115500996</c:v>
                </c:pt>
                <c:pt idx="12">
                  <c:v>0.60035114599125206</c:v>
                </c:pt>
                <c:pt idx="13">
                  <c:v>-0.124849098493065</c:v>
                </c:pt>
                <c:pt idx="14">
                  <c:v>-0.10841250952411199</c:v>
                </c:pt>
                <c:pt idx="16">
                  <c:v>0.76279900478716001</c:v>
                </c:pt>
                <c:pt idx="17">
                  <c:v>0.91930000000000001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94-4862-8A06-51DF1C00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9424"/>
        <c:axId val="191890176"/>
      </c:scatterChart>
      <c:valAx>
        <c:axId val="1918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0.48204469895808477"/>
              <c:y val="0.959551585335997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890176"/>
        <c:crosses val="autoZero"/>
        <c:crossBetween val="midCat"/>
      </c:valAx>
      <c:valAx>
        <c:axId val="191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8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HBC-Azo IN WATER, optimized at </a:t>
            </a:r>
            <a:r>
              <a:rPr lang="en-US" sz="1600" b="1" i="0" u="none" strike="noStrike" cap="all" normalizeH="0" baseline="0">
                <a:effectLst/>
              </a:rPr>
              <a:t>first electronic  </a:t>
            </a:r>
            <a:r>
              <a:rPr lang="en-US"/>
              <a:t>excited state with CAM-B3LYP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816803202629976E-2"/>
          <c:y val="6.7677364624432787E-2"/>
          <c:w val="0.87630774278215218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'AzoCAM-B3LYPwater'!$A$3:$A$21</c:f>
              <c:numCache>
                <c:formatCode>General</c:formatCode>
                <c:ptCount val="19"/>
                <c:pt idx="0">
                  <c:v>0</c:v>
                </c:pt>
                <c:pt idx="1">
                  <c:v>#N/A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#N/A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'AzoCAM-B3LYPwater'!$E$3:$E$21</c:f>
              <c:numCache>
                <c:formatCode>General</c:formatCode>
                <c:ptCount val="19"/>
                <c:pt idx="0">
                  <c:v>35.379360340287398</c:v>
                </c:pt>
                <c:pt idx="2">
                  <c:v>27.813848709853701</c:v>
                </c:pt>
                <c:pt idx="3">
                  <c:v>25.832782595625702</c:v>
                </c:pt>
                <c:pt idx="4">
                  <c:v>25.876112808473</c:v>
                </c:pt>
                <c:pt idx="5">
                  <c:v>28.1858484700197</c:v>
                </c:pt>
                <c:pt idx="6">
                  <c:v>32.0270012381445</c:v>
                </c:pt>
                <c:pt idx="12">
                  <c:v>28.631286822589601</c:v>
                </c:pt>
                <c:pt idx="13">
                  <c:v>11.1142215445612</c:v>
                </c:pt>
                <c:pt idx="14">
                  <c:v>5.8041400491154</c:v>
                </c:pt>
                <c:pt idx="16">
                  <c:v>0.27901393949622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6-4380-B1E4-F1C0AE28C9C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'AzoCAM-B3LYPwater'!$A$3:$A$21</c:f>
              <c:numCache>
                <c:formatCode>General</c:formatCode>
                <c:ptCount val="19"/>
                <c:pt idx="0">
                  <c:v>0</c:v>
                </c:pt>
                <c:pt idx="1">
                  <c:v>#N/A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#N/A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'AzoCAM-B3LYPwater'!$F$3:$F$21</c:f>
              <c:numCache>
                <c:formatCode>General</c:formatCode>
                <c:ptCount val="19"/>
                <c:pt idx="0">
                  <c:v>64.161669630287406</c:v>
                </c:pt>
                <c:pt idx="2">
                  <c:v>61.182971009853702</c:v>
                </c:pt>
                <c:pt idx="3">
                  <c:v>59.139640465625703</c:v>
                </c:pt>
                <c:pt idx="4">
                  <c:v>56.833064968473003</c:v>
                </c:pt>
                <c:pt idx="5">
                  <c:v>54.396867410019702</c:v>
                </c:pt>
                <c:pt idx="6">
                  <c:v>51.988516278144502</c:v>
                </c:pt>
                <c:pt idx="12">
                  <c:v>45.502641262589599</c:v>
                </c:pt>
                <c:pt idx="13">
                  <c:v>35.441164954561202</c:v>
                </c:pt>
                <c:pt idx="14">
                  <c:v>36.265282859115402</c:v>
                </c:pt>
                <c:pt idx="16">
                  <c:v>38.269540599496203</c:v>
                </c:pt>
                <c:pt idx="17">
                  <c:v>39.10206204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6-4380-B1E4-F1C0AE28C9C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'AzoCAM-B3LYPwater'!$A$3:$A$21</c:f>
              <c:numCache>
                <c:formatCode>General</c:formatCode>
                <c:ptCount val="19"/>
                <c:pt idx="0">
                  <c:v>0</c:v>
                </c:pt>
                <c:pt idx="1">
                  <c:v>#N/A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#N/A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'AzoCAM-B3LYPwater'!$G$3:$G$21</c:f>
              <c:numCache>
                <c:formatCode>General</c:formatCode>
                <c:ptCount val="19"/>
                <c:pt idx="0">
                  <c:v>40.0261316902874</c:v>
                </c:pt>
                <c:pt idx="2">
                  <c:v>36.8052936198537</c:v>
                </c:pt>
                <c:pt idx="3">
                  <c:v>31.983124625625699</c:v>
                </c:pt>
                <c:pt idx="4">
                  <c:v>18.095365148473</c:v>
                </c:pt>
                <c:pt idx="5">
                  <c:v>15.195643500019701</c:v>
                </c:pt>
                <c:pt idx="6">
                  <c:v>17.244964338144499</c:v>
                </c:pt>
                <c:pt idx="12">
                  <c:v>13.844637742589599</c:v>
                </c:pt>
                <c:pt idx="13">
                  <c:v>-2.8791325754387298</c:v>
                </c:pt>
                <c:pt idx="14">
                  <c:v>-2.5000900408845901</c:v>
                </c:pt>
                <c:pt idx="16">
                  <c:v>17.590831569496199</c:v>
                </c:pt>
                <c:pt idx="17">
                  <c:v>21.199885370000001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6-4380-B1E4-F1C0AE28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2016"/>
        <c:axId val="191948672"/>
      </c:scatterChart>
      <c:valAx>
        <c:axId val="1919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0.48204469895808477"/>
              <c:y val="0.959551585335997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948672"/>
        <c:crosses val="autoZero"/>
        <c:crossBetween val="midCat"/>
      </c:valAx>
      <c:valAx>
        <c:axId val="191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Kcal/mol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9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104774</xdr:rowOff>
    </xdr:from>
    <xdr:to>
      <xdr:col>22</xdr:col>
      <xdr:colOff>381000</xdr:colOff>
      <xdr:row>32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32</xdr:row>
      <xdr:rowOff>76200</xdr:rowOff>
    </xdr:from>
    <xdr:to>
      <xdr:col>22</xdr:col>
      <xdr:colOff>361950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2" sqref="B22:D25"/>
    </sheetView>
  </sheetViews>
  <sheetFormatPr defaultRowHeight="15" x14ac:dyDescent="0.25"/>
  <cols>
    <col min="1" max="7" width="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3" spans="1:7" x14ac:dyDescent="0.25">
      <c r="A3">
        <v>0</v>
      </c>
      <c r="B3">
        <v>1.53417084069951</v>
      </c>
      <c r="C3">
        <v>2.78227084069951</v>
      </c>
      <c r="D3">
        <v>1.7356708406995101</v>
      </c>
      <c r="E3">
        <v>35.379360340287398</v>
      </c>
      <c r="F3">
        <v>64.161669630287406</v>
      </c>
      <c r="G3">
        <v>40.0261316902874</v>
      </c>
    </row>
    <row r="4" spans="1:7" x14ac:dyDescent="0.25">
      <c r="A4" t="e">
        <v>#N/A</v>
      </c>
    </row>
    <row r="5" spans="1:7" x14ac:dyDescent="0.25">
      <c r="A5">
        <v>20</v>
      </c>
      <c r="B5">
        <v>1.2061042157874899</v>
      </c>
      <c r="C5">
        <v>2.65310421578749</v>
      </c>
      <c r="D5">
        <v>1.5960042157874901</v>
      </c>
      <c r="E5">
        <v>27.813848709853701</v>
      </c>
      <c r="F5">
        <v>61.182971009853702</v>
      </c>
      <c r="G5">
        <v>36.8052936198537</v>
      </c>
    </row>
    <row r="6" spans="1:7" x14ac:dyDescent="0.25">
      <c r="A6">
        <v>30</v>
      </c>
      <c r="B6">
        <v>1.1201983702121601</v>
      </c>
      <c r="C6">
        <v>2.56449837021216</v>
      </c>
      <c r="D6">
        <v>1.38689837021216</v>
      </c>
      <c r="E6">
        <v>25.832782595625702</v>
      </c>
      <c r="F6">
        <v>59.139640465625703</v>
      </c>
      <c r="G6">
        <v>31.983124625625699</v>
      </c>
    </row>
    <row r="7" spans="1:7" x14ac:dyDescent="0.25">
      <c r="A7">
        <v>40</v>
      </c>
      <c r="B7">
        <v>1.12207731738453</v>
      </c>
      <c r="C7">
        <v>2.4644773173845298</v>
      </c>
      <c r="D7">
        <v>0.78467731738453705</v>
      </c>
      <c r="E7">
        <v>25.876112808473</v>
      </c>
      <c r="F7">
        <v>56.833064968473003</v>
      </c>
      <c r="G7">
        <v>18.095365148473</v>
      </c>
    </row>
    <row r="8" spans="1:7" x14ac:dyDescent="0.25">
      <c r="A8">
        <v>50</v>
      </c>
      <c r="B8">
        <v>1.2222354058176199</v>
      </c>
      <c r="C8">
        <v>2.35883540581762</v>
      </c>
      <c r="D8">
        <v>0.658935405817627</v>
      </c>
      <c r="E8">
        <v>28.1858484700197</v>
      </c>
      <c r="F8">
        <v>54.396867410019702</v>
      </c>
      <c r="G8">
        <v>15.195643500019701</v>
      </c>
    </row>
    <row r="9" spans="1:7" x14ac:dyDescent="0.25">
      <c r="A9">
        <v>60</v>
      </c>
      <c r="B9">
        <v>1.38880101115501</v>
      </c>
      <c r="C9">
        <v>2.2544010111550099</v>
      </c>
      <c r="D9">
        <v>0.74780101115500996</v>
      </c>
      <c r="E9">
        <v>32.0270012381445</v>
      </c>
      <c r="F9">
        <v>51.988516278144502</v>
      </c>
      <c r="G9">
        <v>17.244964338144499</v>
      </c>
    </row>
    <row r="10" spans="1:7" x14ac:dyDescent="0.25">
      <c r="A10">
        <v>70</v>
      </c>
    </row>
    <row r="11" spans="1:7" x14ac:dyDescent="0.25">
      <c r="A11">
        <v>80</v>
      </c>
    </row>
    <row r="12" spans="1:7" x14ac:dyDescent="0.25">
      <c r="A12">
        <v>90</v>
      </c>
    </row>
    <row r="13" spans="1:7" x14ac:dyDescent="0.25">
      <c r="A13">
        <v>100</v>
      </c>
    </row>
    <row r="14" spans="1:7" x14ac:dyDescent="0.25">
      <c r="A14">
        <v>110</v>
      </c>
    </row>
    <row r="15" spans="1:7" x14ac:dyDescent="0.25">
      <c r="A15">
        <v>120</v>
      </c>
      <c r="B15">
        <v>1.24155114599125</v>
      </c>
      <c r="C15">
        <v>1.9731511459912501</v>
      </c>
      <c r="D15">
        <v>0.60035114599125206</v>
      </c>
      <c r="E15">
        <v>28.631286822589601</v>
      </c>
      <c r="F15">
        <v>45.502641262589599</v>
      </c>
      <c r="G15">
        <v>13.844637742589599</v>
      </c>
    </row>
    <row r="16" spans="1:7" x14ac:dyDescent="0.25">
      <c r="A16">
        <v>130</v>
      </c>
      <c r="B16">
        <v>0.48195090150693398</v>
      </c>
      <c r="C16">
        <v>1.53685090150693</v>
      </c>
      <c r="D16">
        <v>-0.124849098493065</v>
      </c>
      <c r="E16">
        <v>11.1142215445612</v>
      </c>
      <c r="F16">
        <v>35.441164954561202</v>
      </c>
      <c r="G16">
        <v>-2.8791325754387298</v>
      </c>
    </row>
    <row r="17" spans="1:7" x14ac:dyDescent="0.25">
      <c r="A17">
        <v>140</v>
      </c>
      <c r="B17">
        <v>0.25168749047588701</v>
      </c>
      <c r="C17">
        <v>1.5725874904758801</v>
      </c>
      <c r="D17">
        <v>-0.10841250952411199</v>
      </c>
      <c r="E17">
        <v>5.8041400491154</v>
      </c>
      <c r="F17">
        <v>36.265282859115402</v>
      </c>
      <c r="G17">
        <v>-2.5000900408845901</v>
      </c>
    </row>
    <row r="18" spans="1:7" ht="15" customHeight="1" x14ac:dyDescent="0.25">
      <c r="A18" t="e">
        <v>#N/A</v>
      </c>
    </row>
    <row r="19" spans="1:7" x14ac:dyDescent="0.25">
      <c r="A19">
        <v>160</v>
      </c>
      <c r="B19">
        <v>1.209900478716E-2</v>
      </c>
      <c r="C19">
        <v>1.6594990047871601</v>
      </c>
      <c r="D19">
        <v>0.76279900478716001</v>
      </c>
      <c r="E19">
        <v>0.27901393949622</v>
      </c>
      <c r="F19">
        <v>38.269540599496203</v>
      </c>
      <c r="G19">
        <v>17.590831569496199</v>
      </c>
    </row>
    <row r="20" spans="1:7" x14ac:dyDescent="0.25">
      <c r="A20">
        <v>170</v>
      </c>
      <c r="B20">
        <v>0</v>
      </c>
      <c r="C20">
        <v>1.6956</v>
      </c>
      <c r="D20">
        <v>0.91930000000000001</v>
      </c>
      <c r="E20">
        <v>0</v>
      </c>
      <c r="F20">
        <v>39.10206204</v>
      </c>
      <c r="G20">
        <v>21.199885370000001</v>
      </c>
    </row>
    <row r="22" spans="1:7" x14ac:dyDescent="0.25">
      <c r="A22" t="s">
        <v>4</v>
      </c>
      <c r="B22">
        <f>MIN(B3:B21)</f>
        <v>0</v>
      </c>
      <c r="C22">
        <f>MIN(C3:C21)</f>
        <v>1.53685090150693</v>
      </c>
      <c r="D22">
        <f t="shared" ref="D22:G22" si="0">MIN(D3:D21)</f>
        <v>-0.124849098493065</v>
      </c>
      <c r="E22">
        <f t="shared" si="0"/>
        <v>0</v>
      </c>
      <c r="F22">
        <f t="shared" si="0"/>
        <v>35.441164954561202</v>
      </c>
      <c r="G22">
        <f t="shared" si="0"/>
        <v>-2.8791325754387298</v>
      </c>
    </row>
    <row r="23" spans="1:7" x14ac:dyDescent="0.25">
      <c r="A23" t="s">
        <v>5</v>
      </c>
      <c r="B23">
        <f>MAX(B3:B21)</f>
        <v>1.53417084069951</v>
      </c>
      <c r="C23">
        <f t="shared" ref="C23:G23" si="1">MAX(C3:C21)</f>
        <v>2.78227084069951</v>
      </c>
      <c r="D23">
        <f t="shared" si="1"/>
        <v>1.7356708406995101</v>
      </c>
      <c r="E23">
        <f t="shared" si="1"/>
        <v>35.379360340287398</v>
      </c>
      <c r="F23">
        <f t="shared" si="1"/>
        <v>64.161669630287406</v>
      </c>
      <c r="G23">
        <f t="shared" si="1"/>
        <v>40.0261316902874</v>
      </c>
    </row>
    <row r="24" spans="1:7" x14ac:dyDescent="0.25">
      <c r="A24" t="s">
        <v>6</v>
      </c>
      <c r="B24">
        <f>MAX(B3:B21)-MIN(B3:B21)</f>
        <v>1.53417084069951</v>
      </c>
      <c r="C24">
        <f t="shared" ref="C24:G24" si="2">MAX(C3:C21)-MIN(C3:C21)</f>
        <v>1.24541993919258</v>
      </c>
      <c r="D24">
        <f t="shared" si="2"/>
        <v>1.8605199391925751</v>
      </c>
      <c r="E24">
        <f t="shared" si="2"/>
        <v>35.379360340287398</v>
      </c>
      <c r="F24">
        <f t="shared" si="2"/>
        <v>28.720504675726204</v>
      </c>
      <c r="G24">
        <f t="shared" si="2"/>
        <v>42.905264265726132</v>
      </c>
    </row>
    <row r="25" spans="1:7" x14ac:dyDescent="0.25">
      <c r="A25" t="s">
        <v>7</v>
      </c>
      <c r="B25">
        <f>B3-B21</f>
        <v>1.53417084069951</v>
      </c>
      <c r="C25">
        <f t="shared" ref="C25:G25" si="3">C3-C21</f>
        <v>2.78227084069951</v>
      </c>
      <c r="D25">
        <f t="shared" si="3"/>
        <v>1.7356708406995101</v>
      </c>
      <c r="E25">
        <f t="shared" si="3"/>
        <v>35.379360340287398</v>
      </c>
      <c r="F25">
        <f t="shared" si="3"/>
        <v>64.161669630287406</v>
      </c>
      <c r="G25">
        <f t="shared" si="3"/>
        <v>40.0261316902874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AzoCAM-B3LYPwater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Bergström, Timothy</dc:creator>
  <cp:lastModifiedBy>Timothy Bergström</cp:lastModifiedBy>
  <dcterms:created xsi:type="dcterms:W3CDTF">2017-05-17T10:14:30Z</dcterms:created>
  <dcterms:modified xsi:type="dcterms:W3CDTF">2017-05-29T09:29:26Z</dcterms:modified>
</cp:coreProperties>
</file>