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wnloads\KEX\superscripts\data\fixed\"/>
    </mc:Choice>
  </mc:AlternateContent>
  <bookViews>
    <workbookView xWindow="0" yWindow="0" windowWidth="28800" windowHeight="14235"/>
  </bookViews>
  <sheets>
    <sheet name="AzoCAM-B3LYPwaternoroot" sheetId="1" r:id="rId1"/>
  </sheets>
  <calcPr calcId="171027"/>
</workbook>
</file>

<file path=xl/calcChain.xml><?xml version="1.0" encoding="utf-8"?>
<calcChain xmlns="http://schemas.openxmlformats.org/spreadsheetml/2006/main">
  <c r="C23" i="1" l="1"/>
  <c r="B22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B23" i="1"/>
  <c r="G22" i="1"/>
  <c r="F22" i="1"/>
  <c r="E22" i="1"/>
  <c r="D22" i="1"/>
  <c r="C22" i="1"/>
</calcChain>
</file>

<file path=xl/sharedStrings.xml><?xml version="1.0" encoding="utf-8"?>
<sst xmlns="http://schemas.openxmlformats.org/spreadsheetml/2006/main" count="12" uniqueCount="9">
  <si>
    <t>Deg</t>
  </si>
  <si>
    <t>GS</t>
  </si>
  <si>
    <t>S1</t>
  </si>
  <si>
    <t>T1</t>
  </si>
  <si>
    <t xml:space="preserve"> NaN</t>
  </si>
  <si>
    <t>Min</t>
  </si>
  <si>
    <t>Max</t>
  </si>
  <si>
    <t>Diff1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</si>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</sst>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HBC-Azo IN WATER, optimized at ground state with CAM-B3LYP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047003499562555E-2"/>
          <c:y val="7.6354257801108188E-2"/>
          <c:w val="0.8763077427821521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GS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'AzoCAM-B3LYPwaternoroot'!$A$3:$A$21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'AzoCAM-B3LYPwaternoroot'!$B$3:$B$21</c:f>
              <c:numCache>
                <c:formatCode>General</c:formatCode>
                <c:ptCount val="18"/>
                <c:pt idx="0">
                  <c:v>0.69001198704063404</c:v>
                </c:pt>
                <c:pt idx="1">
                  <c:v>0.67285084551985996</c:v>
                </c:pt>
                <c:pt idx="2">
                  <c:v>0.70441362049314105</c:v>
                </c:pt>
                <c:pt idx="3">
                  <c:v>0.78757601272081901</c:v>
                </c:pt>
                <c:pt idx="4">
                  <c:v>0.92364253670530105</c:v>
                </c:pt>
                <c:pt idx="5">
                  <c:v>1.1115397027315299</c:v>
                </c:pt>
                <c:pt idx="6">
                  <c:v>1.3484432395853201</c:v>
                </c:pt>
                <c:pt idx="7">
                  <c:v>1.7492930124208199</c:v>
                </c:pt>
                <c:pt idx="8">
                  <c:v>1.75198177085258</c:v>
                </c:pt>
                <c:pt idx="9">
                  <c:v>1.7496309780108199</c:v>
                </c:pt>
                <c:pt idx="10">
                  <c:v>1.55968887526978</c:v>
                </c:pt>
                <c:pt idx="11">
                  <c:v>1.19035616226756</c:v>
                </c:pt>
                <c:pt idx="12">
                  <c:v>0.84998263747547698</c:v>
                </c:pt>
                <c:pt idx="13">
                  <c:v>0.55378926961566299</c:v>
                </c:pt>
                <c:pt idx="14">
                  <c:v>0.31523400078003699</c:v>
                </c:pt>
                <c:pt idx="15">
                  <c:v>0.14292679004574799</c:v>
                </c:pt>
                <c:pt idx="16">
                  <c:v>3.4748685684462502E-2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4-451E-A8DC-4FEBC679277F}"/>
            </c:ext>
          </c:extLst>
        </c:ser>
        <c:ser>
          <c:idx val="1"/>
          <c:order val="1"/>
          <c:tx>
            <c:v>S1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'AzoCAM-B3LYPwaternoroot'!$A$3:$A$21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'AzoCAM-B3LYPwaternoroot'!$C$3:$C$21</c:f>
              <c:numCache>
                <c:formatCode>General</c:formatCode>
                <c:ptCount val="18"/>
                <c:pt idx="0">
                  <c:v>3.5484119870406299</c:v>
                </c:pt>
                <c:pt idx="1">
                  <c:v>3.4070508455198598</c:v>
                </c:pt>
                <c:pt idx="2">
                  <c:v>3.2456136204931401</c:v>
                </c:pt>
                <c:pt idx="3">
                  <c:v>3.0752760127208099</c:v>
                </c:pt>
                <c:pt idx="4">
                  <c:v>2.8950425367052999</c:v>
                </c:pt>
                <c:pt idx="5">
                  <c:v>2.7190397027315298</c:v>
                </c:pt>
                <c:pt idx="6">
                  <c:v>2.5538432395853201</c:v>
                </c:pt>
                <c:pt idx="7">
                  <c:v>3.1748930124208199</c:v>
                </c:pt>
                <c:pt idx="8">
                  <c:v>3.1724817708525799</c:v>
                </c:pt>
                <c:pt idx="9">
                  <c:v>3.1753309780108201</c:v>
                </c:pt>
                <c:pt idx="10">
                  <c:v>2.28098887526978</c:v>
                </c:pt>
                <c:pt idx="11">
                  <c:v>2.34785616226756</c:v>
                </c:pt>
                <c:pt idx="12">
                  <c:v>2.42048263747547</c:v>
                </c:pt>
                <c:pt idx="13">
                  <c:v>2.5048892696156599</c:v>
                </c:pt>
                <c:pt idx="14">
                  <c:v>2.5986340007800299</c:v>
                </c:pt>
                <c:pt idx="15">
                  <c:v>2.69762679004574</c:v>
                </c:pt>
                <c:pt idx="16">
                  <c:v>2.79214868568446</c:v>
                </c:pt>
                <c:pt idx="17">
                  <c:v>3.2313000000000001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4-451E-A8DC-4FEBC679277F}"/>
            </c:ext>
          </c:extLst>
        </c:ser>
        <c:ser>
          <c:idx val="2"/>
          <c:order val="2"/>
          <c:tx>
            <c:v>T1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'AzoCAM-B3LYPwaternoroot'!$A$3:$A$21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'AzoCAM-B3LYPwaternoroot'!$D$3:$D$21</c:f>
              <c:numCache>
                <c:formatCode>General</c:formatCode>
                <c:ptCount val="18"/>
                <c:pt idx="0">
                  <c:v>2.46301198704063</c:v>
                </c:pt>
                <c:pt idx="1">
                  <c:v>2.3174508455198599</c:v>
                </c:pt>
                <c:pt idx="2">
                  <c:v>2.13361362049314</c:v>
                </c:pt>
                <c:pt idx="3">
                  <c:v>1.9161760127208101</c:v>
                </c:pt>
                <c:pt idx="4">
                  <c:v>1.6407425367052999</c:v>
                </c:pt>
                <c:pt idx="5">
                  <c:v>0.81663970273153397</c:v>
                </c:pt>
                <c:pt idx="6">
                  <c:v>0.69974323958532103</c:v>
                </c:pt>
                <c:pt idx="7">
                  <c:v>2.4908930124208202</c:v>
                </c:pt>
                <c:pt idx="8">
                  <c:v>2.4884817708525802</c:v>
                </c:pt>
                <c:pt idx="9">
                  <c:v>2.4915309780108199</c:v>
                </c:pt>
                <c:pt idx="10">
                  <c:v>0.87848887526978503</c:v>
                </c:pt>
                <c:pt idx="11">
                  <c:v>0.46935616226756199</c:v>
                </c:pt>
                <c:pt idx="12">
                  <c:v>0.39938263747547698</c:v>
                </c:pt>
                <c:pt idx="13">
                  <c:v>1.21028926961566</c:v>
                </c:pt>
                <c:pt idx="14">
                  <c:v>1.43873400078003</c:v>
                </c:pt>
                <c:pt idx="15">
                  <c:v>1.61292679004574</c:v>
                </c:pt>
                <c:pt idx="16">
                  <c:v>1.7586486856844601</c:v>
                </c:pt>
                <c:pt idx="17">
                  <c:v>1.8238000000000001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4-451E-A8DC-4FEBC679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20680"/>
        <c:axId val="276276816"/>
      </c:scatterChart>
      <c:valAx>
        <c:axId val="3110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0.48204469895808477"/>
              <c:y val="0.9595515853359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6276816"/>
        <c:crosses val="autoZero"/>
        <c:crossBetween val="midCat"/>
      </c:valAx>
      <c:valAx>
        <c:axId val="2762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10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HBC-Azo IN</a:t>
            </a:r>
            <a:r>
              <a:rPr lang="en-US" baseline="0"/>
              <a:t> WATER</a:t>
            </a:r>
            <a:r>
              <a:rPr lang="en-US"/>
              <a:t>, optimized at ground state with CAM-B3LYP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8.047003499562555E-2"/>
          <c:y val="7.6354257801108188E-2"/>
          <c:w val="0.8763077427821521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GS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'AzoCAM-B3LYPwaternoroot'!$A$3:$A$21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'AzoCAM-B3LYPwaternoroot'!$B$3:$B$21</c:f>
              <c:numCache>
                <c:formatCode>General</c:formatCode>
                <c:ptCount val="18"/>
                <c:pt idx="0">
                  <c:v>0.69001198704063404</c:v>
                </c:pt>
                <c:pt idx="1">
                  <c:v>0.67285084551985996</c:v>
                </c:pt>
                <c:pt idx="2">
                  <c:v>0.70441362049314105</c:v>
                </c:pt>
                <c:pt idx="3">
                  <c:v>0.78757601272081901</c:v>
                </c:pt>
                <c:pt idx="4">
                  <c:v>0.92364253670530105</c:v>
                </c:pt>
                <c:pt idx="5">
                  <c:v>1.1115397027315299</c:v>
                </c:pt>
                <c:pt idx="6">
                  <c:v>1.3484432395853201</c:v>
                </c:pt>
                <c:pt idx="7">
                  <c:v>1.7492930124208199</c:v>
                </c:pt>
                <c:pt idx="8">
                  <c:v>1.75198177085258</c:v>
                </c:pt>
                <c:pt idx="9">
                  <c:v>1.7496309780108199</c:v>
                </c:pt>
                <c:pt idx="10">
                  <c:v>1.55968887526978</c:v>
                </c:pt>
                <c:pt idx="11">
                  <c:v>1.19035616226756</c:v>
                </c:pt>
                <c:pt idx="12">
                  <c:v>0.84998263747547698</c:v>
                </c:pt>
                <c:pt idx="13">
                  <c:v>0.55378926961566299</c:v>
                </c:pt>
                <c:pt idx="14">
                  <c:v>0.31523400078003699</c:v>
                </c:pt>
                <c:pt idx="15">
                  <c:v>0.14292679004574799</c:v>
                </c:pt>
                <c:pt idx="16">
                  <c:v>3.4748685684462502E-2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A-4847-95EE-86E0474642E1}"/>
            </c:ext>
          </c:extLst>
        </c:ser>
        <c:ser>
          <c:idx val="1"/>
          <c:order val="1"/>
          <c:tx>
            <c:v>S1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'AzoCAM-B3LYPwaternoroot'!$A$3:$A$21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'AzoCAM-B3LYPwaternoroot'!$C$3:$C$21</c:f>
              <c:numCache>
                <c:formatCode>General</c:formatCode>
                <c:ptCount val="18"/>
                <c:pt idx="0">
                  <c:v>3.5484119870406299</c:v>
                </c:pt>
                <c:pt idx="1">
                  <c:v>3.4070508455198598</c:v>
                </c:pt>
                <c:pt idx="2">
                  <c:v>3.2456136204931401</c:v>
                </c:pt>
                <c:pt idx="3">
                  <c:v>3.0752760127208099</c:v>
                </c:pt>
                <c:pt idx="4">
                  <c:v>2.8950425367052999</c:v>
                </c:pt>
                <c:pt idx="5">
                  <c:v>2.7190397027315298</c:v>
                </c:pt>
                <c:pt idx="6">
                  <c:v>2.5538432395853201</c:v>
                </c:pt>
                <c:pt idx="7">
                  <c:v>3.1748930124208199</c:v>
                </c:pt>
                <c:pt idx="8">
                  <c:v>3.1724817708525799</c:v>
                </c:pt>
                <c:pt idx="9">
                  <c:v>3.1753309780108201</c:v>
                </c:pt>
                <c:pt idx="10">
                  <c:v>2.28098887526978</c:v>
                </c:pt>
                <c:pt idx="11">
                  <c:v>2.34785616226756</c:v>
                </c:pt>
                <c:pt idx="12">
                  <c:v>2.42048263747547</c:v>
                </c:pt>
                <c:pt idx="13">
                  <c:v>2.5048892696156599</c:v>
                </c:pt>
                <c:pt idx="14">
                  <c:v>2.5986340007800299</c:v>
                </c:pt>
                <c:pt idx="15">
                  <c:v>2.69762679004574</c:v>
                </c:pt>
                <c:pt idx="16">
                  <c:v>2.79214868568446</c:v>
                </c:pt>
                <c:pt idx="17">
                  <c:v>3.2313000000000001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A-4847-95EE-86E0474642E1}"/>
            </c:ext>
          </c:extLst>
        </c:ser>
        <c:ser>
          <c:idx val="2"/>
          <c:order val="2"/>
          <c:tx>
            <c:v>T1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'AzoCAM-B3LYPwaternoroot'!$A$3:$A$21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'AzoCAM-B3LYPwaternoroot'!$D$3:$D$21</c:f>
              <c:numCache>
                <c:formatCode>General</c:formatCode>
                <c:ptCount val="18"/>
                <c:pt idx="0">
                  <c:v>2.46301198704063</c:v>
                </c:pt>
                <c:pt idx="1">
                  <c:v>2.3174508455198599</c:v>
                </c:pt>
                <c:pt idx="2">
                  <c:v>2.13361362049314</c:v>
                </c:pt>
                <c:pt idx="3">
                  <c:v>1.9161760127208101</c:v>
                </c:pt>
                <c:pt idx="4">
                  <c:v>1.6407425367052999</c:v>
                </c:pt>
                <c:pt idx="5">
                  <c:v>0.81663970273153397</c:v>
                </c:pt>
                <c:pt idx="6">
                  <c:v>0.69974323958532103</c:v>
                </c:pt>
                <c:pt idx="7">
                  <c:v>2.4908930124208202</c:v>
                </c:pt>
                <c:pt idx="8">
                  <c:v>2.4884817708525802</c:v>
                </c:pt>
                <c:pt idx="9">
                  <c:v>2.4915309780108199</c:v>
                </c:pt>
                <c:pt idx="10">
                  <c:v>0.87848887526978503</c:v>
                </c:pt>
                <c:pt idx="11">
                  <c:v>0.46935616226756199</c:v>
                </c:pt>
                <c:pt idx="12">
                  <c:v>0.39938263747547698</c:v>
                </c:pt>
                <c:pt idx="13">
                  <c:v>1.21028926961566</c:v>
                </c:pt>
                <c:pt idx="14">
                  <c:v>1.43873400078003</c:v>
                </c:pt>
                <c:pt idx="15">
                  <c:v>1.61292679004574</c:v>
                </c:pt>
                <c:pt idx="16">
                  <c:v>1.7586486856844601</c:v>
                </c:pt>
                <c:pt idx="17">
                  <c:v>1.8238000000000001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A-4847-95EE-86E04746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28712"/>
        <c:axId val="311327928"/>
      </c:scatterChart>
      <c:valAx>
        <c:axId val="31132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0.48204469895808477"/>
              <c:y val="0.9595515853359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1327928"/>
        <c:crosses val="autoZero"/>
        <c:crossBetween val="midCat"/>
      </c:valAx>
      <c:valAx>
        <c:axId val="3113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Kcal/mol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132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66675</xdr:rowOff>
    </xdr:from>
    <xdr:to>
      <xdr:col>22</xdr:col>
      <xdr:colOff>466725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24</xdr:row>
      <xdr:rowOff>57150</xdr:rowOff>
    </xdr:from>
    <xdr:to>
      <xdr:col>22</xdr:col>
      <xdr:colOff>466725</xdr:colOff>
      <xdr:row>47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3" sqref="B3:G2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3" spans="1:7" x14ac:dyDescent="0.25">
      <c r="A3">
        <v>0</v>
      </c>
      <c r="B3">
        <v>0.69001198704063404</v>
      </c>
      <c r="C3">
        <v>3.5484119870406299</v>
      </c>
      <c r="D3">
        <v>2.46301198704063</v>
      </c>
      <c r="E3">
        <v>15.9122974319453</v>
      </c>
      <c r="F3">
        <v>81.829573991945296</v>
      </c>
      <c r="G3">
        <v>56.799273131945299</v>
      </c>
    </row>
    <row r="4" spans="1:7" x14ac:dyDescent="0.25">
      <c r="A4">
        <v>10</v>
      </c>
      <c r="B4">
        <v>0.67285084551985996</v>
      </c>
      <c r="C4">
        <v>3.4070508455198598</v>
      </c>
      <c r="D4">
        <v>2.3174508455198599</v>
      </c>
      <c r="E4">
        <v>15.516546063448899</v>
      </c>
      <c r="F4">
        <v>78.569658843448906</v>
      </c>
      <c r="G4">
        <v>53.442502203448903</v>
      </c>
    </row>
    <row r="5" spans="1:7" x14ac:dyDescent="0.25">
      <c r="A5">
        <v>20</v>
      </c>
      <c r="B5">
        <v>0.70441362049314105</v>
      </c>
      <c r="C5">
        <v>3.2456136204931401</v>
      </c>
      <c r="D5">
        <v>2.13361362049314</v>
      </c>
      <c r="E5">
        <v>16.2444120608302</v>
      </c>
      <c r="F5">
        <v>74.846771140830299</v>
      </c>
      <c r="G5">
        <v>49.203050340830202</v>
      </c>
    </row>
    <row r="6" spans="1:7" x14ac:dyDescent="0.25">
      <c r="A6">
        <v>30</v>
      </c>
      <c r="B6">
        <v>0.78757601272081901</v>
      </c>
      <c r="C6">
        <v>3.0752760127208099</v>
      </c>
      <c r="D6">
        <v>1.9161760127208101</v>
      </c>
      <c r="E6">
        <v>18.1622116717535</v>
      </c>
      <c r="F6">
        <v>70.918632601753501</v>
      </c>
      <c r="G6">
        <v>44.188743411753499</v>
      </c>
    </row>
    <row r="7" spans="1:7" x14ac:dyDescent="0.25">
      <c r="A7">
        <v>40</v>
      </c>
      <c r="B7">
        <v>0.92364253670530105</v>
      </c>
      <c r="C7">
        <v>2.8950425367052999</v>
      </c>
      <c r="D7">
        <v>1.6407425367052999</v>
      </c>
      <c r="E7">
        <v>21.300028174707201</v>
      </c>
      <c r="F7">
        <v>66.762286434707207</v>
      </c>
      <c r="G7">
        <v>37.836999564707199</v>
      </c>
    </row>
    <row r="8" spans="1:7" x14ac:dyDescent="0.25">
      <c r="A8">
        <v>50</v>
      </c>
      <c r="B8">
        <v>1.1115397027315299</v>
      </c>
      <c r="C8">
        <v>2.7190397027315298</v>
      </c>
      <c r="D8">
        <v>0.81663970273153397</v>
      </c>
      <c r="E8">
        <v>25.633105930721602</v>
      </c>
      <c r="F8">
        <v>62.703502680721598</v>
      </c>
      <c r="G8">
        <v>18.8324465207216</v>
      </c>
    </row>
    <row r="9" spans="1:7" x14ac:dyDescent="0.25">
      <c r="A9">
        <v>60</v>
      </c>
      <c r="B9">
        <v>1.3484432395853201</v>
      </c>
      <c r="C9">
        <v>2.5538432395853201</v>
      </c>
      <c r="D9">
        <v>0.69974323958532103</v>
      </c>
      <c r="E9">
        <v>31.096314703753102</v>
      </c>
      <c r="F9">
        <v>58.893923563753098</v>
      </c>
      <c r="G9">
        <v>16.136708873753101</v>
      </c>
    </row>
    <row r="10" spans="1:7" hidden="1" x14ac:dyDescent="0.25">
      <c r="A10">
        <v>70</v>
      </c>
      <c r="B10">
        <v>2.1395531968300898</v>
      </c>
      <c r="C10" t="s">
        <v>4</v>
      </c>
      <c r="D10" t="s">
        <v>4</v>
      </c>
      <c r="E10">
        <v>49.340022316778999</v>
      </c>
      <c r="F10" t="s">
        <v>4</v>
      </c>
      <c r="G10" t="s">
        <v>4</v>
      </c>
    </row>
    <row r="11" spans="1:7" x14ac:dyDescent="0.25">
      <c r="A11">
        <v>80</v>
      </c>
      <c r="B11">
        <v>1.7492930124208199</v>
      </c>
      <c r="C11">
        <v>3.1748930124208199</v>
      </c>
      <c r="D11">
        <v>2.4908930124208202</v>
      </c>
      <c r="E11">
        <v>40.340271230135301</v>
      </c>
      <c r="F11">
        <v>73.215890270135304</v>
      </c>
      <c r="G11">
        <v>57.442234670135299</v>
      </c>
    </row>
    <row r="12" spans="1:7" x14ac:dyDescent="0.25">
      <c r="A12">
        <v>90</v>
      </c>
      <c r="B12">
        <v>1.75198177085258</v>
      </c>
      <c r="C12">
        <v>3.1724817708525799</v>
      </c>
      <c r="D12">
        <v>2.4884817708525802</v>
      </c>
      <c r="E12">
        <v>40.402276419454203</v>
      </c>
      <c r="F12">
        <v>73.160284869454202</v>
      </c>
      <c r="G12">
        <v>57.386629269454197</v>
      </c>
    </row>
    <row r="13" spans="1:7" x14ac:dyDescent="0.25">
      <c r="A13">
        <v>100</v>
      </c>
      <c r="B13">
        <v>1.7496309780108199</v>
      </c>
      <c r="C13">
        <v>3.1753309780108201</v>
      </c>
      <c r="D13">
        <v>2.4915309780108199</v>
      </c>
      <c r="E13">
        <v>40.348065020809898</v>
      </c>
      <c r="F13">
        <v>73.225990150809807</v>
      </c>
      <c r="G13">
        <v>57.456946730809896</v>
      </c>
    </row>
    <row r="14" spans="1:7" x14ac:dyDescent="0.25">
      <c r="A14">
        <v>110</v>
      </c>
      <c r="B14">
        <v>1.55968887526978</v>
      </c>
      <c r="C14">
        <v>2.28098887526978</v>
      </c>
      <c r="D14">
        <v>0.87848887526978503</v>
      </c>
      <c r="E14">
        <v>35.967829183708901</v>
      </c>
      <c r="F14">
        <v>52.601656353708997</v>
      </c>
      <c r="G14">
        <v>20.258744103708899</v>
      </c>
    </row>
    <row r="15" spans="1:7" x14ac:dyDescent="0.25">
      <c r="A15">
        <v>120</v>
      </c>
      <c r="B15">
        <v>1.19035616226756</v>
      </c>
      <c r="C15">
        <v>2.34785616226756</v>
      </c>
      <c r="D15">
        <v>0.46935616226756199</v>
      </c>
      <c r="E15">
        <v>27.450684422436002</v>
      </c>
      <c r="F15">
        <v>54.143676172436003</v>
      </c>
      <c r="G15">
        <v>10.823775522436</v>
      </c>
    </row>
    <row r="16" spans="1:7" x14ac:dyDescent="0.25">
      <c r="A16">
        <v>130</v>
      </c>
      <c r="B16">
        <v>0.84998263747547698</v>
      </c>
      <c r="C16">
        <v>2.42048263747547</v>
      </c>
      <c r="D16">
        <v>0.39938263747547698</v>
      </c>
      <c r="E16">
        <v>19.601364604558199</v>
      </c>
      <c r="F16">
        <v>55.818508054558201</v>
      </c>
      <c r="G16">
        <v>9.2101230645582302</v>
      </c>
    </row>
    <row r="17" spans="1:7" x14ac:dyDescent="0.25">
      <c r="A17">
        <v>140</v>
      </c>
      <c r="B17">
        <v>0.55378926961566299</v>
      </c>
      <c r="C17">
        <v>2.5048892696156599</v>
      </c>
      <c r="D17">
        <v>1.21028926961566</v>
      </c>
      <c r="E17">
        <v>12.770878967679799</v>
      </c>
      <c r="F17">
        <v>57.765000957679803</v>
      </c>
      <c r="G17">
        <v>27.910359817679801</v>
      </c>
    </row>
    <row r="18" spans="1:7" x14ac:dyDescent="0.25">
      <c r="A18">
        <v>150</v>
      </c>
      <c r="B18">
        <v>0.31523400078003699</v>
      </c>
      <c r="C18">
        <v>2.5986340007800299</v>
      </c>
      <c r="D18">
        <v>1.43873400078003</v>
      </c>
      <c r="E18">
        <v>7.2695797685883603</v>
      </c>
      <c r="F18">
        <v>59.926838828588302</v>
      </c>
      <c r="G18">
        <v>33.178500918588298</v>
      </c>
    </row>
    <row r="19" spans="1:7" x14ac:dyDescent="0.25">
      <c r="A19">
        <v>160</v>
      </c>
      <c r="B19">
        <v>0.14292679004574799</v>
      </c>
      <c r="C19">
        <v>2.69762679004574</v>
      </c>
      <c r="D19">
        <v>1.61292679004574</v>
      </c>
      <c r="E19">
        <v>3.2960204125660102</v>
      </c>
      <c r="F19">
        <v>62.209701642566003</v>
      </c>
      <c r="G19">
        <v>37.195543412566003</v>
      </c>
    </row>
    <row r="20" spans="1:7" x14ac:dyDescent="0.25">
      <c r="A20">
        <v>170</v>
      </c>
      <c r="B20">
        <v>3.4748685684462502E-2</v>
      </c>
      <c r="C20">
        <v>2.79214868568446</v>
      </c>
      <c r="D20">
        <v>1.7586486856844601</v>
      </c>
      <c r="E20">
        <v>0.80133596570082199</v>
      </c>
      <c r="F20">
        <v>64.389461625700804</v>
      </c>
      <c r="G20">
        <v>40.556021475700803</v>
      </c>
    </row>
    <row r="21" spans="1:7" x14ac:dyDescent="0.25">
      <c r="A21">
        <v>180</v>
      </c>
      <c r="B21">
        <v>0</v>
      </c>
      <c r="C21">
        <v>3.2313000000000001</v>
      </c>
      <c r="D21">
        <v>1.8238000000000001</v>
      </c>
      <c r="E21">
        <v>0</v>
      </c>
      <c r="F21">
        <v>74.51668617</v>
      </c>
      <c r="G21">
        <v>42.058469420000002</v>
      </c>
    </row>
    <row r="22" spans="1:7" x14ac:dyDescent="0.25">
      <c r="A22" t="s">
        <v>5</v>
      </c>
      <c r="B22">
        <f>MIN(B3:B21)</f>
        <v>0</v>
      </c>
      <c r="C22">
        <f>MIN(C3:C21)</f>
        <v>2.28098887526978</v>
      </c>
      <c r="D22">
        <f t="shared" ref="D22:G22" si="0">MIN(D3:D21)</f>
        <v>0.39938263747547698</v>
      </c>
      <c r="E22">
        <f t="shared" si="0"/>
        <v>0</v>
      </c>
      <c r="F22">
        <f t="shared" si="0"/>
        <v>52.601656353708997</v>
      </c>
      <c r="G22">
        <f t="shared" si="0"/>
        <v>9.2101230645582302</v>
      </c>
    </row>
    <row r="23" spans="1:7" x14ac:dyDescent="0.25">
      <c r="A23" t="s">
        <v>6</v>
      </c>
      <c r="B23">
        <f>MAX(B3:B21)</f>
        <v>2.1395531968300898</v>
      </c>
      <c r="C23">
        <f>MAX(C3:C21)</f>
        <v>3.5484119870406299</v>
      </c>
      <c r="D23">
        <f t="shared" ref="D23:G23" si="1">MAX(D3:D21)</f>
        <v>2.4915309780108199</v>
      </c>
      <c r="E23">
        <f t="shared" si="1"/>
        <v>49.340022316778999</v>
      </c>
      <c r="F23">
        <f t="shared" si="1"/>
        <v>81.829573991945296</v>
      </c>
      <c r="G23">
        <f t="shared" si="1"/>
        <v>57.456946730809896</v>
      </c>
    </row>
    <row r="24" spans="1:7" x14ac:dyDescent="0.25">
      <c r="A24" t="s">
        <v>7</v>
      </c>
      <c r="B24">
        <f>MAX(B3:B21)-MIN(B3:B21)</f>
        <v>2.1395531968300898</v>
      </c>
      <c r="C24">
        <f t="shared" ref="C24:G24" si="2">MAX(C3:C21)-MIN(C3:C21)</f>
        <v>1.2674231117708499</v>
      </c>
      <c r="D24">
        <f t="shared" si="2"/>
        <v>2.0921483405353429</v>
      </c>
      <c r="E24">
        <f t="shared" si="2"/>
        <v>49.340022316778999</v>
      </c>
      <c r="F24">
        <f t="shared" si="2"/>
        <v>29.227917638236299</v>
      </c>
      <c r="G24">
        <f t="shared" si="2"/>
        <v>48.246823666251665</v>
      </c>
    </row>
    <row r="25" spans="1:7" x14ac:dyDescent="0.25">
      <c r="A25" t="s">
        <v>8</v>
      </c>
      <c r="B25">
        <f>B3-B21</f>
        <v>0.69001198704063404</v>
      </c>
      <c r="C25">
        <f t="shared" ref="C25:G25" si="3">C3-C21</f>
        <v>0.31711198704062982</v>
      </c>
      <c r="D25">
        <f t="shared" si="3"/>
        <v>0.63921198704062987</v>
      </c>
      <c r="E25">
        <f t="shared" si="3"/>
        <v>15.9122974319453</v>
      </c>
      <c r="F25">
        <f t="shared" si="3"/>
        <v>7.3128878219452957</v>
      </c>
      <c r="G25">
        <f t="shared" si="3"/>
        <v>14.740803711945297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AzoCAM-B3LYPwaternoroot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Bergström, Timothy</dc:creator>
  <cp:lastModifiedBy>Timothys PC</cp:lastModifiedBy>
  <dcterms:created xsi:type="dcterms:W3CDTF">2017-05-17T10:33:18Z</dcterms:created>
  <dcterms:modified xsi:type="dcterms:W3CDTF">2017-05-28T19:52:15Z</dcterms:modified>
</cp:coreProperties>
</file>