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ape\Desktop\CST211\"/>
    </mc:Choice>
  </mc:AlternateContent>
  <xr:revisionPtr revIDLastSave="0" documentId="13_ncr:1_{93CA124B-A3DB-49E4-931B-1E4978E49FC7}" xr6:coauthVersionLast="28" xr6:coauthVersionMax="28" xr10:uidLastSave="{00000000-0000-0000-0000-000000000000}"/>
  <bookViews>
    <workbookView xWindow="0" yWindow="0" windowWidth="28800" windowHeight="12490" activeTab="2" xr2:uid="{C7582547-E9F3-4CA5-9F89-7FD71C01F19C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S20" i="1" s="1"/>
  <c r="R28" i="1"/>
  <c r="S28" i="1" s="1"/>
  <c r="R10" i="1"/>
  <c r="S10" i="1" s="1"/>
  <c r="R18" i="1"/>
  <c r="S18" i="1" s="1"/>
  <c r="R26" i="1"/>
  <c r="S26" i="1" s="1"/>
  <c r="R12" i="1"/>
  <c r="S12" i="1" s="1"/>
  <c r="R19" i="1"/>
  <c r="S19" i="1" s="1"/>
  <c r="R27" i="1"/>
  <c r="S27" i="1" s="1"/>
  <c r="R9" i="1"/>
  <c r="S9" i="1" s="1"/>
  <c r="R17" i="1"/>
  <c r="S17" i="1" s="1"/>
  <c r="R25" i="1"/>
  <c r="S25" i="1" s="1"/>
  <c r="R8" i="1"/>
  <c r="S8" i="1" s="1"/>
  <c r="R16" i="1"/>
  <c r="S16" i="1" s="1"/>
  <c r="R22" i="1"/>
  <c r="S22" i="1" s="1"/>
  <c r="R5" i="1"/>
  <c r="S5" i="1" s="1"/>
  <c r="R13" i="1"/>
  <c r="S13" i="1" s="1"/>
  <c r="R21" i="1"/>
  <c r="S21" i="1" s="1"/>
  <c r="R6" i="1"/>
  <c r="S6" i="1" s="1"/>
  <c r="R14" i="1"/>
  <c r="S14" i="1" s="1"/>
  <c r="R23" i="1"/>
  <c r="S23" i="1" s="1"/>
  <c r="R7" i="1"/>
  <c r="S7" i="1" s="1"/>
  <c r="R15" i="1"/>
  <c r="S15" i="1" s="1"/>
  <c r="R24" i="1"/>
  <c r="S24" i="1" s="1"/>
  <c r="R11" i="1"/>
  <c r="S11" i="1" s="1"/>
  <c r="K24" i="1"/>
  <c r="L24" i="1" s="1"/>
  <c r="K27" i="1"/>
  <c r="L27" i="1" s="1"/>
  <c r="K18" i="1"/>
  <c r="L18" i="1" s="1"/>
  <c r="K22" i="1"/>
  <c r="L22" i="1" s="1"/>
  <c r="K26" i="1"/>
  <c r="L26" i="1" s="1"/>
  <c r="K19" i="1"/>
  <c r="L19" i="1" s="1"/>
  <c r="K23" i="1"/>
  <c r="L23" i="1" s="1"/>
  <c r="K28" i="1"/>
  <c r="L28" i="1" s="1"/>
  <c r="K14" i="1"/>
  <c r="L14" i="1" s="1"/>
  <c r="K21" i="1"/>
  <c r="L21" i="1" s="1"/>
  <c r="K25" i="1"/>
  <c r="L25" i="1" s="1"/>
  <c r="K9" i="1"/>
  <c r="L9" i="1" s="1"/>
  <c r="K12" i="1"/>
  <c r="L12" i="1" s="1"/>
  <c r="K15" i="1"/>
  <c r="L15" i="1" s="1"/>
  <c r="K5" i="1"/>
  <c r="L5" i="1" s="1"/>
  <c r="K8" i="1"/>
  <c r="L8" i="1" s="1"/>
  <c r="K13" i="1"/>
  <c r="L13" i="1" s="1"/>
  <c r="K6" i="1"/>
  <c r="L6" i="1" s="1"/>
  <c r="K10" i="1"/>
  <c r="L10" i="1" s="1"/>
  <c r="K16" i="1"/>
  <c r="L16" i="1" s="1"/>
  <c r="K7" i="1"/>
  <c r="L7" i="1" s="1"/>
  <c r="K11" i="1"/>
  <c r="L11" i="1" s="1"/>
  <c r="K17" i="1"/>
  <c r="L17" i="1" s="1"/>
  <c r="K20" i="1"/>
  <c r="L20" i="1" s="1"/>
  <c r="D5" i="1"/>
  <c r="E5" i="1" s="1"/>
  <c r="D6" i="1"/>
  <c r="E6" i="1" s="1"/>
  <c r="D7" i="1"/>
  <c r="E7" i="1" s="1"/>
  <c r="D23" i="1"/>
  <c r="E23" i="1" s="1"/>
  <c r="D24" i="1"/>
  <c r="E24" i="1" s="1"/>
  <c r="D25" i="1"/>
  <c r="E25" i="1" s="1"/>
  <c r="D8" i="1"/>
  <c r="E8" i="1" s="1"/>
  <c r="D9" i="1"/>
  <c r="E9" i="1" s="1"/>
  <c r="D10" i="1"/>
  <c r="E10" i="1" s="1"/>
  <c r="D14" i="1"/>
  <c r="E14" i="1" s="1"/>
  <c r="D15" i="1"/>
  <c r="E15" i="1" s="1"/>
  <c r="D16" i="1"/>
  <c r="E16" i="1" s="1"/>
  <c r="D11" i="1"/>
  <c r="E11" i="1" s="1"/>
  <c r="D12" i="1"/>
  <c r="E12" i="1" s="1"/>
  <c r="D13" i="1"/>
  <c r="E13" i="1" s="1"/>
  <c r="D20" i="1"/>
  <c r="E20" i="1" s="1"/>
  <c r="D21" i="1"/>
  <c r="E21" i="1" s="1"/>
  <c r="D22" i="1"/>
  <c r="E22" i="1" s="1"/>
  <c r="D26" i="1"/>
  <c r="E26" i="1" s="1"/>
  <c r="D27" i="1"/>
  <c r="E27" i="1" s="1"/>
  <c r="D28" i="1"/>
  <c r="E28" i="1" s="1"/>
  <c r="D17" i="1"/>
  <c r="E17" i="1" s="1"/>
  <c r="D18" i="1"/>
  <c r="E18" i="1" s="1"/>
  <c r="D19" i="1"/>
  <c r="E19" i="1" s="1"/>
</calcChain>
</file>

<file path=xl/sharedStrings.xml><?xml version="1.0" encoding="utf-8"?>
<sst xmlns="http://schemas.openxmlformats.org/spreadsheetml/2006/main" count="141" uniqueCount="31">
  <si>
    <t>BubbleSort CArray</t>
  </si>
  <si>
    <t>BubbleSort MyArray</t>
  </si>
  <si>
    <t>BubbleSort Vector</t>
  </si>
  <si>
    <t>SelectionSort CArray</t>
  </si>
  <si>
    <t>SelectionSort MyArray</t>
  </si>
  <si>
    <t>BubbleSort2 Carray</t>
  </si>
  <si>
    <t>BubbleSort2 MyArray</t>
  </si>
  <si>
    <t>BubbleSort2 Vector</t>
  </si>
  <si>
    <t>SelectionSort Vector</t>
  </si>
  <si>
    <t>InsertionSort CArray</t>
  </si>
  <si>
    <t>InsertionSort MyArray</t>
  </si>
  <si>
    <t>InsertionSort Vector</t>
  </si>
  <si>
    <t>HeapSort CArray</t>
  </si>
  <si>
    <t>HeapSort MyArray</t>
  </si>
  <si>
    <t>HeapSort Vector</t>
  </si>
  <si>
    <t>QuickSort CArray</t>
  </si>
  <si>
    <t>QuickSort MyArray</t>
  </si>
  <si>
    <t>QuickSort Vector</t>
  </si>
  <si>
    <t>n = 10,000</t>
  </si>
  <si>
    <t>n = 20,000</t>
  </si>
  <si>
    <t>n = 30,000</t>
  </si>
  <si>
    <t>uS</t>
  </si>
  <si>
    <t>ShellSort MyArray</t>
  </si>
  <si>
    <t>ShellSort Vector</t>
  </si>
  <si>
    <t>ShellSort CArray</t>
  </si>
  <si>
    <t>MergeSort CArray</t>
  </si>
  <si>
    <t>MergeSort MyArray</t>
  </si>
  <si>
    <t>MergeSort Vector</t>
  </si>
  <si>
    <t>mS</t>
  </si>
  <si>
    <t>S</t>
  </si>
  <si>
    <t>Soring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</si>
</sst>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for Sorting Algorithms (mS), 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Sheet1!$B$5:$B$28</c:f>
              <c:strCache>
                <c:ptCount val="24"/>
                <c:pt idx="0">
                  <c:v>BubbleSort CArray</c:v>
                </c:pt>
                <c:pt idx="1">
                  <c:v>BubbleSort MyArray</c:v>
                </c:pt>
                <c:pt idx="2">
                  <c:v>BubbleSort Vector</c:v>
                </c:pt>
                <c:pt idx="3">
                  <c:v>BubbleSort2 Carray</c:v>
                </c:pt>
                <c:pt idx="4">
                  <c:v>BubbleSort2 MyArray</c:v>
                </c:pt>
                <c:pt idx="5">
                  <c:v>BubbleSort2 Vector</c:v>
                </c:pt>
                <c:pt idx="6">
                  <c:v>HeapSort CArray</c:v>
                </c:pt>
                <c:pt idx="7">
                  <c:v>HeapSort MyArray</c:v>
                </c:pt>
                <c:pt idx="8">
                  <c:v>HeapSort Vector</c:v>
                </c:pt>
                <c:pt idx="9">
                  <c:v>InsertionSort CArray</c:v>
                </c:pt>
                <c:pt idx="10">
                  <c:v>InsertionSort MyArray</c:v>
                </c:pt>
                <c:pt idx="11">
                  <c:v>InsertionSort Vector</c:v>
                </c:pt>
                <c:pt idx="12">
                  <c:v>MergeSort CArray</c:v>
                </c:pt>
                <c:pt idx="13">
                  <c:v>MergeSort MyArray</c:v>
                </c:pt>
                <c:pt idx="14">
                  <c:v>MergeSort Vector</c:v>
                </c:pt>
                <c:pt idx="15">
                  <c:v>QuickSort CArray</c:v>
                </c:pt>
                <c:pt idx="16">
                  <c:v>QuickSort MyArray</c:v>
                </c:pt>
                <c:pt idx="17">
                  <c:v>QuickSort Vector</c:v>
                </c:pt>
                <c:pt idx="18">
                  <c:v>SelectionSort CArray</c:v>
                </c:pt>
                <c:pt idx="19">
                  <c:v>SelectionSort MyArray</c:v>
                </c:pt>
                <c:pt idx="20">
                  <c:v>SelectionSort Vector</c:v>
                </c:pt>
                <c:pt idx="21">
                  <c:v>ShellSort CArray</c:v>
                </c:pt>
                <c:pt idx="22">
                  <c:v>ShellSort MyArray</c:v>
                </c:pt>
                <c:pt idx="23">
                  <c:v>ShellSort Vector</c:v>
                </c:pt>
              </c:strCache>
            </c:strRef>
          </c:cat>
          <c:val>
            <c:numRef>
              <c:f>Sheet1!$D$5:$D$28</c:f>
              <c:numCache>
                <c:formatCode>0.00</c:formatCode>
                <c:ptCount val="24"/>
                <c:pt idx="0">
                  <c:v>217.476</c:v>
                </c:pt>
                <c:pt idx="1">
                  <c:v>4089.12</c:v>
                </c:pt>
                <c:pt idx="2">
                  <c:v>32617.346000000001</c:v>
                </c:pt>
                <c:pt idx="3">
                  <c:v>212.96700000000001</c:v>
                </c:pt>
                <c:pt idx="4">
                  <c:v>3904.2049999999999</c:v>
                </c:pt>
                <c:pt idx="5">
                  <c:v>32394.055</c:v>
                </c:pt>
                <c:pt idx="6">
                  <c:v>10.448</c:v>
                </c:pt>
                <c:pt idx="7">
                  <c:v>24.208000000000002</c:v>
                </c:pt>
                <c:pt idx="8">
                  <c:v>129.14099999999999</c:v>
                </c:pt>
                <c:pt idx="9">
                  <c:v>59.245000000000005</c:v>
                </c:pt>
                <c:pt idx="10">
                  <c:v>1469.586</c:v>
                </c:pt>
                <c:pt idx="11">
                  <c:v>12073.264000000001</c:v>
                </c:pt>
                <c:pt idx="12">
                  <c:v>4.9750000000000005</c:v>
                </c:pt>
                <c:pt idx="13">
                  <c:v>20.731999999999999</c:v>
                </c:pt>
                <c:pt idx="14">
                  <c:v>158.53700000000001</c:v>
                </c:pt>
                <c:pt idx="15">
                  <c:v>1.3109999999999999</c:v>
                </c:pt>
                <c:pt idx="16">
                  <c:v>8.25</c:v>
                </c:pt>
                <c:pt idx="17">
                  <c:v>60.53</c:v>
                </c:pt>
                <c:pt idx="18">
                  <c:v>119.354</c:v>
                </c:pt>
                <c:pt idx="19">
                  <c:v>1977.0070000000001</c:v>
                </c:pt>
                <c:pt idx="20">
                  <c:v>16291.216</c:v>
                </c:pt>
                <c:pt idx="21">
                  <c:v>1.6400000000000001</c:v>
                </c:pt>
                <c:pt idx="22">
                  <c:v>17.268000000000001</c:v>
                </c:pt>
                <c:pt idx="23">
                  <c:v>138.21600000000001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2-49F0-B536-D9822D2895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048560"/>
        <c:axId val="608048888"/>
      </c:barChart>
      <c:catAx>
        <c:axId val="60804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48888"/>
        <c:crosses val="autoZero"/>
        <c:auto val="1"/>
        <c:lblAlgn val="ctr"/>
        <c:lblOffset val="100"/>
        <c:noMultiLvlLbl val="0"/>
      </c:catAx>
      <c:valAx>
        <c:axId val="608048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4000">
          <a:schemeClr val="bg1"/>
        </a:gs>
        <a:gs pos="62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Times for Sorting Algorithms (mS), N = 20000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Sheet1!$I$5:$I$28</c:f>
              <c:strCache>
                <c:ptCount val="24"/>
                <c:pt idx="0">
                  <c:v>QuickSort CArray</c:v>
                </c:pt>
                <c:pt idx="1">
                  <c:v>ShellSort CArray</c:v>
                </c:pt>
                <c:pt idx="2">
                  <c:v>MergeSort CArray</c:v>
                </c:pt>
                <c:pt idx="3">
                  <c:v>QuickSort MyArray</c:v>
                </c:pt>
                <c:pt idx="4">
                  <c:v>HeapSort CArray</c:v>
                </c:pt>
                <c:pt idx="5">
                  <c:v>ShellSort MyArray</c:v>
                </c:pt>
                <c:pt idx="6">
                  <c:v>MergeSort MyArray</c:v>
                </c:pt>
                <c:pt idx="7">
                  <c:v>HeapSort MyArray</c:v>
                </c:pt>
                <c:pt idx="8">
                  <c:v>QuickSort Vector</c:v>
                </c:pt>
                <c:pt idx="9">
                  <c:v>InsertionSort CArray</c:v>
                </c:pt>
                <c:pt idx="10">
                  <c:v>HeapSort Vector</c:v>
                </c:pt>
                <c:pt idx="11">
                  <c:v>ShellSort Vector</c:v>
                </c:pt>
                <c:pt idx="12">
                  <c:v>MergeSort Vector</c:v>
                </c:pt>
                <c:pt idx="13">
                  <c:v>SelectionSort CArray</c:v>
                </c:pt>
                <c:pt idx="14">
                  <c:v>BubbleSort2 Carray</c:v>
                </c:pt>
                <c:pt idx="15">
                  <c:v>BubbleSort CArray</c:v>
                </c:pt>
                <c:pt idx="16">
                  <c:v>InsertionSort MyArray</c:v>
                </c:pt>
                <c:pt idx="17">
                  <c:v>SelectionSort MyArray</c:v>
                </c:pt>
                <c:pt idx="18">
                  <c:v>BubbleSort2 MyArray</c:v>
                </c:pt>
                <c:pt idx="19">
                  <c:v>BubbleSort MyArray</c:v>
                </c:pt>
                <c:pt idx="20">
                  <c:v>InsertionSort Vector</c:v>
                </c:pt>
                <c:pt idx="21">
                  <c:v>SelectionSort Vector</c:v>
                </c:pt>
                <c:pt idx="22">
                  <c:v>BubbleSort Vector</c:v>
                </c:pt>
                <c:pt idx="23">
                  <c:v>BubbleSort2 Vector</c:v>
                </c:pt>
              </c:strCache>
            </c:strRef>
          </c:cat>
          <c:val>
            <c:numRef>
              <c:f>Sheet1!$K$5:$K$28</c:f>
              <c:numCache>
                <c:formatCode>General</c:formatCode>
                <c:ptCount val="24"/>
                <c:pt idx="0">
                  <c:v>2.83</c:v>
                </c:pt>
                <c:pt idx="1">
                  <c:v>3.59</c:v>
                </c:pt>
                <c:pt idx="2">
                  <c:v>9.5220000000000002</c:v>
                </c:pt>
                <c:pt idx="3">
                  <c:v>17.039000000000001</c:v>
                </c:pt>
                <c:pt idx="4">
                  <c:v>22.48</c:v>
                </c:pt>
                <c:pt idx="5">
                  <c:v>36.349000000000004</c:v>
                </c:pt>
                <c:pt idx="6">
                  <c:v>43.816000000000003</c:v>
                </c:pt>
                <c:pt idx="7">
                  <c:v>51.923999999999999</c:v>
                </c:pt>
                <c:pt idx="8">
                  <c:v>122.461</c:v>
                </c:pt>
                <c:pt idx="9">
                  <c:v>239.21</c:v>
                </c:pt>
                <c:pt idx="10">
                  <c:v>277.09500000000003</c:v>
                </c:pt>
                <c:pt idx="11">
                  <c:v>297.35899999999998</c:v>
                </c:pt>
                <c:pt idx="12">
                  <c:v>335.483</c:v>
                </c:pt>
                <c:pt idx="13">
                  <c:v>444.601</c:v>
                </c:pt>
                <c:pt idx="14">
                  <c:v>966.11900000000003</c:v>
                </c:pt>
                <c:pt idx="15">
                  <c:v>980.37599999999998</c:v>
                </c:pt>
                <c:pt idx="16">
                  <c:v>5998.6970000000001</c:v>
                </c:pt>
                <c:pt idx="17">
                  <c:v>7601.5929999999998</c:v>
                </c:pt>
                <c:pt idx="18">
                  <c:v>15769.909</c:v>
                </c:pt>
                <c:pt idx="19">
                  <c:v>16509.683000000001</c:v>
                </c:pt>
                <c:pt idx="20">
                  <c:v>49264.677000000003</c:v>
                </c:pt>
                <c:pt idx="21">
                  <c:v>65077.887000000002</c:v>
                </c:pt>
                <c:pt idx="22">
                  <c:v>131504.541</c:v>
                </c:pt>
                <c:pt idx="23">
                  <c:v>133589.228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5-4A66-A684-9D2E222DDD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4479096"/>
        <c:axId val="784476472"/>
      </c:barChart>
      <c:catAx>
        <c:axId val="78447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6472"/>
        <c:crosses val="autoZero"/>
        <c:auto val="1"/>
        <c:lblAlgn val="ctr"/>
        <c:lblOffset val="100"/>
        <c:noMultiLvlLbl val="0"/>
      </c:catAx>
      <c:valAx>
        <c:axId val="784476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4000">
          <a:schemeClr val="bg1"/>
        </a:gs>
        <a:gs pos="62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Times for Sorting Algorithms (mS), N = 30000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7030A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alpha val="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bg1">
                        <a:alpha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Sheet1!$P$5:$P$28</c:f>
              <c:strCache>
                <c:ptCount val="24"/>
                <c:pt idx="0">
                  <c:v>QuickSort CArray</c:v>
                </c:pt>
                <c:pt idx="1">
                  <c:v>ShellSort CArray</c:v>
                </c:pt>
                <c:pt idx="2">
                  <c:v>MergeSort CArray</c:v>
                </c:pt>
                <c:pt idx="3">
                  <c:v>HeapSort CArray</c:v>
                </c:pt>
                <c:pt idx="4">
                  <c:v>InsertionSort CArray</c:v>
                </c:pt>
                <c:pt idx="5">
                  <c:v>SelectionSort CArray</c:v>
                </c:pt>
                <c:pt idx="6">
                  <c:v>BubbleSort CArray</c:v>
                </c:pt>
                <c:pt idx="7">
                  <c:v>BubbleSort2 Carray</c:v>
                </c:pt>
                <c:pt idx="8">
                  <c:v>QuickSort MyArray</c:v>
                </c:pt>
                <c:pt idx="9">
                  <c:v>ShellSort MyArray</c:v>
                </c:pt>
                <c:pt idx="10">
                  <c:v>MergeSort MyArray</c:v>
                </c:pt>
                <c:pt idx="11">
                  <c:v>HeapSort MyArray</c:v>
                </c:pt>
                <c:pt idx="12">
                  <c:v>InsertionSort MyArray</c:v>
                </c:pt>
                <c:pt idx="13">
                  <c:v>SelectionSort MyArray</c:v>
                </c:pt>
                <c:pt idx="14">
                  <c:v>BubbleSort2 MyArray</c:v>
                </c:pt>
                <c:pt idx="15">
                  <c:v>BubbleSort MyArray</c:v>
                </c:pt>
                <c:pt idx="16">
                  <c:v>QuickSort Vector</c:v>
                </c:pt>
                <c:pt idx="17">
                  <c:v>HeapSort Vector</c:v>
                </c:pt>
                <c:pt idx="18">
                  <c:v>ShellSort Vector</c:v>
                </c:pt>
                <c:pt idx="19">
                  <c:v>MergeSort Vector</c:v>
                </c:pt>
                <c:pt idx="20">
                  <c:v>InsertionSort Vector</c:v>
                </c:pt>
                <c:pt idx="21">
                  <c:v>SelectionSort Vector</c:v>
                </c:pt>
                <c:pt idx="22">
                  <c:v>BubbleSort2 Vector</c:v>
                </c:pt>
                <c:pt idx="23">
                  <c:v>BubbleSort Vector</c:v>
                </c:pt>
              </c:strCache>
            </c:strRef>
          </c:cat>
          <c:val>
            <c:numRef>
              <c:f>Sheet1!$R$5:$R$28</c:f>
              <c:numCache>
                <c:formatCode>General</c:formatCode>
                <c:ptCount val="24"/>
                <c:pt idx="0">
                  <c:v>4.1660000000000004</c:v>
                </c:pt>
                <c:pt idx="1">
                  <c:v>6.7910000000000004</c:v>
                </c:pt>
                <c:pt idx="2">
                  <c:v>14.495000000000001</c:v>
                </c:pt>
                <c:pt idx="3">
                  <c:v>35.878999999999998</c:v>
                </c:pt>
                <c:pt idx="4">
                  <c:v>532.49800000000005</c:v>
                </c:pt>
                <c:pt idx="5">
                  <c:v>991.07500000000005</c:v>
                </c:pt>
                <c:pt idx="6">
                  <c:v>2222.4490000000001</c:v>
                </c:pt>
                <c:pt idx="7">
                  <c:v>2238.1509999999998</c:v>
                </c:pt>
                <c:pt idx="8">
                  <c:v>26.523</c:v>
                </c:pt>
                <c:pt idx="9">
                  <c:v>64.093000000000004</c:v>
                </c:pt>
                <c:pt idx="10">
                  <c:v>67.438000000000002</c:v>
                </c:pt>
                <c:pt idx="11">
                  <c:v>81.563000000000002</c:v>
                </c:pt>
                <c:pt idx="12">
                  <c:v>13318.264000000001</c:v>
                </c:pt>
                <c:pt idx="13">
                  <c:v>17073.834999999999</c:v>
                </c:pt>
                <c:pt idx="14">
                  <c:v>35244.525999999998</c:v>
                </c:pt>
                <c:pt idx="15">
                  <c:v>36928.42</c:v>
                </c:pt>
                <c:pt idx="16">
                  <c:v>190.93899999999999</c:v>
                </c:pt>
                <c:pt idx="17">
                  <c:v>433.66200000000003</c:v>
                </c:pt>
                <c:pt idx="18">
                  <c:v>464.79</c:v>
                </c:pt>
                <c:pt idx="19">
                  <c:v>518.28300000000002</c:v>
                </c:pt>
                <c:pt idx="20">
                  <c:v>109398.137</c:v>
                </c:pt>
                <c:pt idx="21">
                  <c:v>146937.68600000002</c:v>
                </c:pt>
                <c:pt idx="22">
                  <c:v>293062.57900000003</c:v>
                </c:pt>
                <c:pt idx="23">
                  <c:v>294286.49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B-42EC-89C6-BA29DC7E0A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6463640"/>
        <c:axId val="776462656"/>
      </c:barChart>
      <c:catAx>
        <c:axId val="77646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62656"/>
        <c:crosses val="autoZero"/>
        <c:auto val="1"/>
        <c:lblAlgn val="ctr"/>
        <c:lblOffset val="100"/>
        <c:noMultiLvlLbl val="0"/>
      </c:catAx>
      <c:valAx>
        <c:axId val="776462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4000">
          <a:schemeClr val="bg1"/>
        </a:gs>
        <a:gs pos="62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177800</xdr:rowOff>
    </xdr:from>
    <xdr:to>
      <xdr:col>19</xdr:col>
      <xdr:colOff>584200</xdr:colOff>
      <xdr:row>29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CF059-1D07-4562-AF80-9C64F93E6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23</xdr:col>
      <xdr:colOff>6350</xdr:colOff>
      <xdr:row>29</xdr:row>
      <xdr:rowOff>166878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44CBC-28ED-45FE-ADF2-893EDC058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23</xdr:col>
      <xdr:colOff>6350</xdr:colOff>
      <xdr:row>29</xdr:row>
      <xdr:rowOff>166878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68910-102A-40C7-B312-F5E5236E4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C025-593F-44C3-9C24-17E9A2390C70}">
  <dimension ref="A1:S28"/>
  <sheetViews>
    <sheetView zoomScale="70" zoomScaleNormal="70" workbookViewId="0"/>
  </sheetViews>
  <sheetFormatPr defaultRowHeight="14.5" x14ac:dyDescent="0.35"/>
  <cols>
    <col min="2" max="2" width="19.453125" bestFit="1" customWidth="1"/>
    <col min="3" max="3" width="8.81640625" bestFit="1" customWidth="1"/>
    <col min="4" max="5" width="9.81640625" bestFit="1" customWidth="1"/>
    <col min="9" max="9" width="19.453125" bestFit="1" customWidth="1"/>
    <col min="10" max="10" width="9.81640625" bestFit="1" customWidth="1"/>
    <col min="16" max="16" width="19.453125" bestFit="1" customWidth="1"/>
    <col min="17" max="17" width="9.81640625" bestFit="1" customWidth="1"/>
    <col min="21" max="21" width="17.08984375" bestFit="1" customWidth="1"/>
  </cols>
  <sheetData>
    <row r="1" spans="1:19" x14ac:dyDescent="0.35">
      <c r="A1" t="s">
        <v>30</v>
      </c>
    </row>
    <row r="3" spans="1:19" s="2" customFormat="1" x14ac:dyDescent="0.35">
      <c r="B3" s="1" t="s">
        <v>18</v>
      </c>
      <c r="C3" s="2" t="s">
        <v>21</v>
      </c>
      <c r="D3" s="2" t="s">
        <v>28</v>
      </c>
      <c r="E3" s="2" t="s">
        <v>29</v>
      </c>
      <c r="I3" s="1" t="s">
        <v>19</v>
      </c>
      <c r="J3" s="2" t="s">
        <v>21</v>
      </c>
      <c r="K3" s="2" t="s">
        <v>28</v>
      </c>
      <c r="L3" s="2" t="s">
        <v>29</v>
      </c>
      <c r="P3" s="1" t="s">
        <v>20</v>
      </c>
      <c r="Q3" s="2" t="s">
        <v>21</v>
      </c>
      <c r="R3" s="2" t="s">
        <v>28</v>
      </c>
      <c r="S3" s="2" t="s">
        <v>29</v>
      </c>
    </row>
    <row r="5" spans="1:19" x14ac:dyDescent="0.35">
      <c r="B5" t="s">
        <v>0</v>
      </c>
      <c r="C5">
        <v>217476</v>
      </c>
      <c r="D5" s="3">
        <f t="shared" ref="D5:D28" si="0">$C5 * 0.001</f>
        <v>217.476</v>
      </c>
      <c r="E5">
        <f t="shared" ref="E5:E28" si="1">$D5*0.001</f>
        <v>0.217476</v>
      </c>
      <c r="I5" t="s">
        <v>15</v>
      </c>
      <c r="J5">
        <v>2830</v>
      </c>
      <c r="K5">
        <f t="shared" ref="K5:K28" si="2">$J5*0.001</f>
        <v>2.83</v>
      </c>
      <c r="L5">
        <f t="shared" ref="L5:L28" si="3" xml:space="preserve"> $K5* 0.001</f>
        <v>2.8300000000000001E-3</v>
      </c>
      <c r="P5" t="s">
        <v>15</v>
      </c>
      <c r="Q5">
        <v>4166</v>
      </c>
      <c r="R5">
        <f t="shared" ref="R5:R28" si="4">$Q5*0.001</f>
        <v>4.1660000000000004</v>
      </c>
      <c r="S5">
        <f t="shared" ref="S5:S28" si="5">R5*0.001</f>
        <v>4.1660000000000004E-3</v>
      </c>
    </row>
    <row r="6" spans="1:19" x14ac:dyDescent="0.35">
      <c r="B6" t="s">
        <v>1</v>
      </c>
      <c r="C6">
        <v>4089120</v>
      </c>
      <c r="D6" s="3">
        <f t="shared" si="0"/>
        <v>4089.12</v>
      </c>
      <c r="E6">
        <f t="shared" si="1"/>
        <v>4.0891200000000003</v>
      </c>
      <c r="I6" t="s">
        <v>24</v>
      </c>
      <c r="J6">
        <v>3590</v>
      </c>
      <c r="K6">
        <f t="shared" si="2"/>
        <v>3.59</v>
      </c>
      <c r="L6">
        <f t="shared" si="3"/>
        <v>3.5899999999999999E-3</v>
      </c>
      <c r="P6" t="s">
        <v>24</v>
      </c>
      <c r="Q6">
        <v>6791</v>
      </c>
      <c r="R6">
        <f t="shared" si="4"/>
        <v>6.7910000000000004</v>
      </c>
      <c r="S6">
        <f t="shared" si="5"/>
        <v>6.7910000000000002E-3</v>
      </c>
    </row>
    <row r="7" spans="1:19" x14ac:dyDescent="0.35">
      <c r="B7" t="s">
        <v>2</v>
      </c>
      <c r="C7">
        <v>32617346</v>
      </c>
      <c r="D7" s="3">
        <f t="shared" si="0"/>
        <v>32617.346000000001</v>
      </c>
      <c r="E7">
        <f t="shared" si="1"/>
        <v>32.617346000000005</v>
      </c>
      <c r="I7" t="s">
        <v>25</v>
      </c>
      <c r="J7">
        <v>9522</v>
      </c>
      <c r="K7">
        <f t="shared" si="2"/>
        <v>9.5220000000000002</v>
      </c>
      <c r="L7">
        <f t="shared" si="3"/>
        <v>9.5220000000000009E-3</v>
      </c>
      <c r="P7" t="s">
        <v>25</v>
      </c>
      <c r="Q7">
        <v>14495</v>
      </c>
      <c r="R7">
        <f t="shared" si="4"/>
        <v>14.495000000000001</v>
      </c>
      <c r="S7">
        <f t="shared" si="5"/>
        <v>1.4495000000000001E-2</v>
      </c>
    </row>
    <row r="8" spans="1:19" x14ac:dyDescent="0.35">
      <c r="B8" t="s">
        <v>5</v>
      </c>
      <c r="C8">
        <v>212967</v>
      </c>
      <c r="D8" s="3">
        <f t="shared" si="0"/>
        <v>212.96700000000001</v>
      </c>
      <c r="E8">
        <f t="shared" si="1"/>
        <v>0.21296700000000002</v>
      </c>
      <c r="I8" t="s">
        <v>16</v>
      </c>
      <c r="J8">
        <v>17039</v>
      </c>
      <c r="K8">
        <f t="shared" si="2"/>
        <v>17.039000000000001</v>
      </c>
      <c r="L8">
        <f t="shared" si="3"/>
        <v>1.7039000000000002E-2</v>
      </c>
      <c r="P8" t="s">
        <v>12</v>
      </c>
      <c r="Q8">
        <v>35879</v>
      </c>
      <c r="R8">
        <f t="shared" si="4"/>
        <v>35.878999999999998</v>
      </c>
      <c r="S8">
        <f t="shared" si="5"/>
        <v>3.5879000000000001E-2</v>
      </c>
    </row>
    <row r="9" spans="1:19" x14ac:dyDescent="0.35">
      <c r="B9" t="s">
        <v>6</v>
      </c>
      <c r="C9">
        <v>3904205</v>
      </c>
      <c r="D9" s="3">
        <f t="shared" si="0"/>
        <v>3904.2049999999999</v>
      </c>
      <c r="E9">
        <f t="shared" si="1"/>
        <v>3.9042050000000001</v>
      </c>
      <c r="I9" t="s">
        <v>12</v>
      </c>
      <c r="J9">
        <v>22480</v>
      </c>
      <c r="K9">
        <f t="shared" si="2"/>
        <v>22.48</v>
      </c>
      <c r="L9">
        <f t="shared" si="3"/>
        <v>2.248E-2</v>
      </c>
      <c r="P9" t="s">
        <v>9</v>
      </c>
      <c r="Q9">
        <v>532498</v>
      </c>
      <c r="R9">
        <f t="shared" si="4"/>
        <v>532.49800000000005</v>
      </c>
      <c r="S9">
        <f t="shared" si="5"/>
        <v>0.53249800000000003</v>
      </c>
    </row>
    <row r="10" spans="1:19" x14ac:dyDescent="0.35">
      <c r="B10" t="s">
        <v>7</v>
      </c>
      <c r="C10">
        <v>32394055</v>
      </c>
      <c r="D10" s="3">
        <f t="shared" si="0"/>
        <v>32394.055</v>
      </c>
      <c r="E10">
        <f t="shared" si="1"/>
        <v>32.394055000000002</v>
      </c>
      <c r="I10" t="s">
        <v>22</v>
      </c>
      <c r="J10">
        <v>36349</v>
      </c>
      <c r="K10">
        <f t="shared" si="2"/>
        <v>36.349000000000004</v>
      </c>
      <c r="L10">
        <f t="shared" si="3"/>
        <v>3.6349000000000006E-2</v>
      </c>
      <c r="P10" t="s">
        <v>3</v>
      </c>
      <c r="Q10">
        <v>991075</v>
      </c>
      <c r="R10">
        <f t="shared" si="4"/>
        <v>991.07500000000005</v>
      </c>
      <c r="S10">
        <f t="shared" si="5"/>
        <v>0.99107500000000004</v>
      </c>
    </row>
    <row r="11" spans="1:19" x14ac:dyDescent="0.35">
      <c r="B11" t="s">
        <v>12</v>
      </c>
      <c r="C11">
        <v>10448</v>
      </c>
      <c r="D11" s="3">
        <f t="shared" si="0"/>
        <v>10.448</v>
      </c>
      <c r="E11">
        <f t="shared" si="1"/>
        <v>1.0448000000000001E-2</v>
      </c>
      <c r="I11" t="s">
        <v>26</v>
      </c>
      <c r="J11">
        <v>43816</v>
      </c>
      <c r="K11">
        <f t="shared" si="2"/>
        <v>43.816000000000003</v>
      </c>
      <c r="L11">
        <f t="shared" si="3"/>
        <v>4.3816000000000001E-2</v>
      </c>
      <c r="P11" t="s">
        <v>0</v>
      </c>
      <c r="Q11">
        <v>2222449</v>
      </c>
      <c r="R11">
        <f t="shared" si="4"/>
        <v>2222.4490000000001</v>
      </c>
      <c r="S11">
        <f t="shared" si="5"/>
        <v>2.2224490000000001</v>
      </c>
    </row>
    <row r="12" spans="1:19" x14ac:dyDescent="0.35">
      <c r="B12" t="s">
        <v>13</v>
      </c>
      <c r="C12">
        <v>24208</v>
      </c>
      <c r="D12" s="3">
        <f t="shared" si="0"/>
        <v>24.208000000000002</v>
      </c>
      <c r="E12">
        <f t="shared" si="1"/>
        <v>2.4208000000000004E-2</v>
      </c>
      <c r="I12" t="s">
        <v>13</v>
      </c>
      <c r="J12">
        <v>51924</v>
      </c>
      <c r="K12">
        <f t="shared" si="2"/>
        <v>51.923999999999999</v>
      </c>
      <c r="L12">
        <f t="shared" si="3"/>
        <v>5.1923999999999998E-2</v>
      </c>
      <c r="P12" t="s">
        <v>5</v>
      </c>
      <c r="Q12">
        <v>2238151</v>
      </c>
      <c r="R12">
        <f t="shared" si="4"/>
        <v>2238.1509999999998</v>
      </c>
      <c r="S12">
        <f t="shared" si="5"/>
        <v>2.2381509999999998</v>
      </c>
    </row>
    <row r="13" spans="1:19" x14ac:dyDescent="0.35">
      <c r="B13" t="s">
        <v>14</v>
      </c>
      <c r="C13">
        <v>129141</v>
      </c>
      <c r="D13" s="3">
        <f t="shared" si="0"/>
        <v>129.14099999999999</v>
      </c>
      <c r="E13">
        <f t="shared" si="1"/>
        <v>0.12914100000000001</v>
      </c>
      <c r="I13" t="s">
        <v>17</v>
      </c>
      <c r="J13">
        <v>122461</v>
      </c>
      <c r="K13">
        <f t="shared" si="2"/>
        <v>122.461</v>
      </c>
      <c r="L13">
        <f t="shared" si="3"/>
        <v>0.122461</v>
      </c>
      <c r="P13" t="s">
        <v>16</v>
      </c>
      <c r="Q13">
        <v>26523</v>
      </c>
      <c r="R13">
        <f t="shared" si="4"/>
        <v>26.523</v>
      </c>
      <c r="S13">
        <f t="shared" si="5"/>
        <v>2.6523000000000001E-2</v>
      </c>
    </row>
    <row r="14" spans="1:19" x14ac:dyDescent="0.35">
      <c r="B14" t="s">
        <v>9</v>
      </c>
      <c r="C14">
        <v>59245</v>
      </c>
      <c r="D14" s="3">
        <f t="shared" si="0"/>
        <v>59.245000000000005</v>
      </c>
      <c r="E14">
        <f t="shared" si="1"/>
        <v>5.9245000000000006E-2</v>
      </c>
      <c r="I14" t="s">
        <v>9</v>
      </c>
      <c r="J14">
        <v>239210</v>
      </c>
      <c r="K14">
        <f t="shared" si="2"/>
        <v>239.21</v>
      </c>
      <c r="L14">
        <f t="shared" si="3"/>
        <v>0.23921000000000001</v>
      </c>
      <c r="P14" t="s">
        <v>22</v>
      </c>
      <c r="Q14">
        <v>64093</v>
      </c>
      <c r="R14">
        <f t="shared" si="4"/>
        <v>64.093000000000004</v>
      </c>
      <c r="S14">
        <f t="shared" si="5"/>
        <v>6.4093000000000011E-2</v>
      </c>
    </row>
    <row r="15" spans="1:19" x14ac:dyDescent="0.35">
      <c r="B15" t="s">
        <v>10</v>
      </c>
      <c r="C15">
        <v>1469586</v>
      </c>
      <c r="D15" s="3">
        <f t="shared" si="0"/>
        <v>1469.586</v>
      </c>
      <c r="E15">
        <f t="shared" si="1"/>
        <v>1.4695860000000001</v>
      </c>
      <c r="I15" t="s">
        <v>14</v>
      </c>
      <c r="J15">
        <v>277095</v>
      </c>
      <c r="K15">
        <f t="shared" si="2"/>
        <v>277.09500000000003</v>
      </c>
      <c r="L15">
        <f t="shared" si="3"/>
        <v>0.27709500000000004</v>
      </c>
      <c r="P15" t="s">
        <v>26</v>
      </c>
      <c r="Q15">
        <v>67438</v>
      </c>
      <c r="R15">
        <f t="shared" si="4"/>
        <v>67.438000000000002</v>
      </c>
      <c r="S15">
        <f t="shared" si="5"/>
        <v>6.7437999999999998E-2</v>
      </c>
    </row>
    <row r="16" spans="1:19" x14ac:dyDescent="0.35">
      <c r="B16" t="s">
        <v>11</v>
      </c>
      <c r="C16">
        <v>12073264</v>
      </c>
      <c r="D16" s="3">
        <f t="shared" si="0"/>
        <v>12073.264000000001</v>
      </c>
      <c r="E16">
        <f t="shared" si="1"/>
        <v>12.073264000000002</v>
      </c>
      <c r="I16" t="s">
        <v>23</v>
      </c>
      <c r="J16">
        <v>297359</v>
      </c>
      <c r="K16">
        <f t="shared" si="2"/>
        <v>297.35899999999998</v>
      </c>
      <c r="L16">
        <f t="shared" si="3"/>
        <v>0.29735899999999998</v>
      </c>
      <c r="P16" t="s">
        <v>13</v>
      </c>
      <c r="Q16">
        <v>81563</v>
      </c>
      <c r="R16">
        <f t="shared" si="4"/>
        <v>81.563000000000002</v>
      </c>
      <c r="S16">
        <f t="shared" si="5"/>
        <v>8.156300000000001E-2</v>
      </c>
    </row>
    <row r="17" spans="2:19" x14ac:dyDescent="0.35">
      <c r="B17" t="s">
        <v>25</v>
      </c>
      <c r="C17">
        <v>4975</v>
      </c>
      <c r="D17" s="3">
        <f t="shared" si="0"/>
        <v>4.9750000000000005</v>
      </c>
      <c r="E17">
        <f t="shared" si="1"/>
        <v>4.9750000000000003E-3</v>
      </c>
      <c r="I17" t="s">
        <v>27</v>
      </c>
      <c r="J17">
        <v>335483</v>
      </c>
      <c r="K17">
        <f t="shared" si="2"/>
        <v>335.483</v>
      </c>
      <c r="L17">
        <f t="shared" si="3"/>
        <v>0.33548300000000003</v>
      </c>
      <c r="P17" t="s">
        <v>10</v>
      </c>
      <c r="Q17">
        <v>13318264</v>
      </c>
      <c r="R17">
        <f t="shared" si="4"/>
        <v>13318.264000000001</v>
      </c>
      <c r="S17">
        <f t="shared" si="5"/>
        <v>13.318264000000001</v>
      </c>
    </row>
    <row r="18" spans="2:19" x14ac:dyDescent="0.35">
      <c r="B18" t="s">
        <v>26</v>
      </c>
      <c r="C18">
        <v>20732</v>
      </c>
      <c r="D18" s="3">
        <f t="shared" si="0"/>
        <v>20.731999999999999</v>
      </c>
      <c r="E18">
        <f t="shared" si="1"/>
        <v>2.0732E-2</v>
      </c>
      <c r="I18" t="s">
        <v>3</v>
      </c>
      <c r="J18">
        <v>444601</v>
      </c>
      <c r="K18">
        <f t="shared" si="2"/>
        <v>444.601</v>
      </c>
      <c r="L18">
        <f t="shared" si="3"/>
        <v>0.44460100000000002</v>
      </c>
      <c r="P18" t="s">
        <v>4</v>
      </c>
      <c r="Q18">
        <v>17073835</v>
      </c>
      <c r="R18">
        <f t="shared" si="4"/>
        <v>17073.834999999999</v>
      </c>
      <c r="S18">
        <f t="shared" si="5"/>
        <v>17.073834999999999</v>
      </c>
    </row>
    <row r="19" spans="2:19" x14ac:dyDescent="0.35">
      <c r="B19" t="s">
        <v>27</v>
      </c>
      <c r="C19">
        <v>158537</v>
      </c>
      <c r="D19" s="3">
        <f t="shared" si="0"/>
        <v>158.53700000000001</v>
      </c>
      <c r="E19">
        <f t="shared" si="1"/>
        <v>0.15853700000000001</v>
      </c>
      <c r="I19" t="s">
        <v>5</v>
      </c>
      <c r="J19">
        <v>966119</v>
      </c>
      <c r="K19">
        <f t="shared" si="2"/>
        <v>966.11900000000003</v>
      </c>
      <c r="L19">
        <f t="shared" si="3"/>
        <v>0.96611900000000006</v>
      </c>
      <c r="P19" t="s">
        <v>6</v>
      </c>
      <c r="Q19">
        <v>35244526</v>
      </c>
      <c r="R19">
        <f t="shared" si="4"/>
        <v>35244.525999999998</v>
      </c>
      <c r="S19">
        <f t="shared" si="5"/>
        <v>35.244526</v>
      </c>
    </row>
    <row r="20" spans="2:19" x14ac:dyDescent="0.35">
      <c r="B20" t="s">
        <v>15</v>
      </c>
      <c r="C20">
        <v>1311</v>
      </c>
      <c r="D20" s="3">
        <f t="shared" si="0"/>
        <v>1.3109999999999999</v>
      </c>
      <c r="E20">
        <f t="shared" si="1"/>
        <v>1.3109999999999999E-3</v>
      </c>
      <c r="I20" t="s">
        <v>0</v>
      </c>
      <c r="J20">
        <v>980376</v>
      </c>
      <c r="K20">
        <f t="shared" si="2"/>
        <v>980.37599999999998</v>
      </c>
      <c r="L20">
        <f t="shared" si="3"/>
        <v>0.98037600000000003</v>
      </c>
      <c r="P20" t="s">
        <v>1</v>
      </c>
      <c r="Q20">
        <v>36928420</v>
      </c>
      <c r="R20">
        <f t="shared" si="4"/>
        <v>36928.42</v>
      </c>
      <c r="S20">
        <f t="shared" si="5"/>
        <v>36.928419999999996</v>
      </c>
    </row>
    <row r="21" spans="2:19" x14ac:dyDescent="0.35">
      <c r="B21" t="s">
        <v>16</v>
      </c>
      <c r="C21">
        <v>8250</v>
      </c>
      <c r="D21" s="3">
        <f t="shared" si="0"/>
        <v>8.25</v>
      </c>
      <c r="E21">
        <f t="shared" si="1"/>
        <v>8.2500000000000004E-3</v>
      </c>
      <c r="I21" t="s">
        <v>10</v>
      </c>
      <c r="J21">
        <v>5998697</v>
      </c>
      <c r="K21">
        <f t="shared" si="2"/>
        <v>5998.6970000000001</v>
      </c>
      <c r="L21">
        <f t="shared" si="3"/>
        <v>5.9986969999999999</v>
      </c>
      <c r="P21" t="s">
        <v>17</v>
      </c>
      <c r="Q21">
        <v>190939</v>
      </c>
      <c r="R21">
        <f t="shared" si="4"/>
        <v>190.93899999999999</v>
      </c>
      <c r="S21">
        <f t="shared" si="5"/>
        <v>0.190939</v>
      </c>
    </row>
    <row r="22" spans="2:19" x14ac:dyDescent="0.35">
      <c r="B22" t="s">
        <v>17</v>
      </c>
      <c r="C22">
        <v>60530</v>
      </c>
      <c r="D22" s="3">
        <f t="shared" si="0"/>
        <v>60.53</v>
      </c>
      <c r="E22">
        <f t="shared" si="1"/>
        <v>6.053E-2</v>
      </c>
      <c r="I22" t="s">
        <v>4</v>
      </c>
      <c r="J22">
        <v>7601593</v>
      </c>
      <c r="K22">
        <f t="shared" si="2"/>
        <v>7601.5929999999998</v>
      </c>
      <c r="L22">
        <f t="shared" si="3"/>
        <v>7.6015930000000003</v>
      </c>
      <c r="P22" t="s">
        <v>14</v>
      </c>
      <c r="Q22">
        <v>433662</v>
      </c>
      <c r="R22">
        <f t="shared" si="4"/>
        <v>433.66200000000003</v>
      </c>
      <c r="S22">
        <f t="shared" si="5"/>
        <v>0.43366200000000005</v>
      </c>
    </row>
    <row r="23" spans="2:19" x14ac:dyDescent="0.35">
      <c r="B23" t="s">
        <v>3</v>
      </c>
      <c r="C23">
        <v>119354</v>
      </c>
      <c r="D23" s="3">
        <f t="shared" si="0"/>
        <v>119.354</v>
      </c>
      <c r="E23">
        <f t="shared" si="1"/>
        <v>0.119354</v>
      </c>
      <c r="I23" t="s">
        <v>6</v>
      </c>
      <c r="J23">
        <v>15769909</v>
      </c>
      <c r="K23">
        <f t="shared" si="2"/>
        <v>15769.909</v>
      </c>
      <c r="L23">
        <f t="shared" si="3"/>
        <v>15.769909</v>
      </c>
      <c r="P23" t="s">
        <v>23</v>
      </c>
      <c r="Q23">
        <v>464790</v>
      </c>
      <c r="R23">
        <f t="shared" si="4"/>
        <v>464.79</v>
      </c>
      <c r="S23">
        <f t="shared" si="5"/>
        <v>0.46479000000000004</v>
      </c>
    </row>
    <row r="24" spans="2:19" x14ac:dyDescent="0.35">
      <c r="B24" t="s">
        <v>4</v>
      </c>
      <c r="C24">
        <v>1977007</v>
      </c>
      <c r="D24" s="3">
        <f t="shared" si="0"/>
        <v>1977.0070000000001</v>
      </c>
      <c r="E24">
        <f t="shared" si="1"/>
        <v>1.9770070000000002</v>
      </c>
      <c r="I24" t="s">
        <v>1</v>
      </c>
      <c r="J24">
        <v>16509683</v>
      </c>
      <c r="K24">
        <f t="shared" si="2"/>
        <v>16509.683000000001</v>
      </c>
      <c r="L24">
        <f t="shared" si="3"/>
        <v>16.509683000000003</v>
      </c>
      <c r="P24" t="s">
        <v>27</v>
      </c>
      <c r="Q24">
        <v>518283</v>
      </c>
      <c r="R24">
        <f t="shared" si="4"/>
        <v>518.28300000000002</v>
      </c>
      <c r="S24">
        <f t="shared" si="5"/>
        <v>0.51828300000000005</v>
      </c>
    </row>
    <row r="25" spans="2:19" x14ac:dyDescent="0.35">
      <c r="B25" t="s">
        <v>8</v>
      </c>
      <c r="C25">
        <v>16291216</v>
      </c>
      <c r="D25" s="3">
        <f t="shared" si="0"/>
        <v>16291.216</v>
      </c>
      <c r="E25">
        <f t="shared" si="1"/>
        <v>16.291216000000002</v>
      </c>
      <c r="I25" t="s">
        <v>11</v>
      </c>
      <c r="J25">
        <v>49264677</v>
      </c>
      <c r="K25">
        <f t="shared" si="2"/>
        <v>49264.677000000003</v>
      </c>
      <c r="L25">
        <f t="shared" si="3"/>
        <v>49.264677000000006</v>
      </c>
      <c r="P25" t="s">
        <v>11</v>
      </c>
      <c r="Q25">
        <v>109398137</v>
      </c>
      <c r="R25">
        <f t="shared" si="4"/>
        <v>109398.137</v>
      </c>
      <c r="S25">
        <f t="shared" si="5"/>
        <v>109.39813700000001</v>
      </c>
    </row>
    <row r="26" spans="2:19" x14ac:dyDescent="0.35">
      <c r="B26" t="s">
        <v>24</v>
      </c>
      <c r="C26">
        <v>1640</v>
      </c>
      <c r="D26" s="3">
        <f t="shared" si="0"/>
        <v>1.6400000000000001</v>
      </c>
      <c r="E26">
        <f t="shared" si="1"/>
        <v>1.6400000000000002E-3</v>
      </c>
      <c r="I26" t="s">
        <v>8</v>
      </c>
      <c r="J26">
        <v>65077887</v>
      </c>
      <c r="K26">
        <f t="shared" si="2"/>
        <v>65077.887000000002</v>
      </c>
      <c r="L26">
        <f t="shared" si="3"/>
        <v>65.077887000000004</v>
      </c>
      <c r="P26" t="s">
        <v>8</v>
      </c>
      <c r="Q26">
        <v>146937686</v>
      </c>
      <c r="R26">
        <f t="shared" si="4"/>
        <v>146937.68600000002</v>
      </c>
      <c r="S26">
        <f t="shared" si="5"/>
        <v>146.93768600000001</v>
      </c>
    </row>
    <row r="27" spans="2:19" x14ac:dyDescent="0.35">
      <c r="B27" t="s">
        <v>22</v>
      </c>
      <c r="C27">
        <v>17268</v>
      </c>
      <c r="D27" s="3">
        <f t="shared" si="0"/>
        <v>17.268000000000001</v>
      </c>
      <c r="E27">
        <f t="shared" si="1"/>
        <v>1.7268000000000002E-2</v>
      </c>
      <c r="I27" t="s">
        <v>2</v>
      </c>
      <c r="J27">
        <v>131504541</v>
      </c>
      <c r="K27">
        <f t="shared" si="2"/>
        <v>131504.541</v>
      </c>
      <c r="L27">
        <f t="shared" si="3"/>
        <v>131.50454099999999</v>
      </c>
      <c r="P27" t="s">
        <v>7</v>
      </c>
      <c r="Q27">
        <v>293062579</v>
      </c>
      <c r="R27">
        <f t="shared" si="4"/>
        <v>293062.57900000003</v>
      </c>
      <c r="S27">
        <f t="shared" si="5"/>
        <v>293.06257900000003</v>
      </c>
    </row>
    <row r="28" spans="2:19" x14ac:dyDescent="0.35">
      <c r="B28" t="s">
        <v>23</v>
      </c>
      <c r="C28">
        <v>138216</v>
      </c>
      <c r="D28" s="3">
        <f t="shared" si="0"/>
        <v>138.21600000000001</v>
      </c>
      <c r="E28">
        <f t="shared" si="1"/>
        <v>0.13821600000000001</v>
      </c>
      <c r="I28" t="s">
        <v>7</v>
      </c>
      <c r="J28">
        <v>133589228</v>
      </c>
      <c r="K28">
        <f t="shared" si="2"/>
        <v>133589.228</v>
      </c>
      <c r="L28">
        <f t="shared" si="3"/>
        <v>133.58922799999999</v>
      </c>
      <c r="P28" t="s">
        <v>2</v>
      </c>
      <c r="Q28">
        <v>294286490</v>
      </c>
      <c r="R28">
        <f t="shared" si="4"/>
        <v>294286.49</v>
      </c>
      <c r="S28">
        <f t="shared" si="5"/>
        <v>294.28649000000001</v>
      </c>
    </row>
  </sheetData>
  <sortState ref="I5:L28">
    <sortCondition ref="K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A2EB-FD25-43A8-96A4-6F8B703D2121}">
  <dimension ref="B3:E28"/>
  <sheetViews>
    <sheetView zoomScale="70" zoomScaleNormal="70" workbookViewId="0"/>
  </sheetViews>
  <sheetFormatPr defaultRowHeight="14.5" x14ac:dyDescent="0.35"/>
  <cols>
    <col min="2" max="2" width="19.453125" bestFit="1" customWidth="1"/>
    <col min="3" max="3" width="9.81640625" bestFit="1" customWidth="1"/>
    <col min="4" max="5" width="10.81640625" bestFit="1" customWidth="1"/>
  </cols>
  <sheetData>
    <row r="3" spans="2:5" x14ac:dyDescent="0.35">
      <c r="B3" s="1" t="s">
        <v>19</v>
      </c>
      <c r="C3" s="2" t="s">
        <v>21</v>
      </c>
      <c r="D3" s="2" t="s">
        <v>28</v>
      </c>
      <c r="E3" s="2" t="s">
        <v>29</v>
      </c>
    </row>
    <row r="5" spans="2:5" x14ac:dyDescent="0.35">
      <c r="B5" t="s">
        <v>15</v>
      </c>
      <c r="C5">
        <v>2830</v>
      </c>
      <c r="D5">
        <v>2.83</v>
      </c>
      <c r="E5">
        <v>2.8300000000000001E-3</v>
      </c>
    </row>
    <row r="6" spans="2:5" x14ac:dyDescent="0.35">
      <c r="B6" t="s">
        <v>24</v>
      </c>
      <c r="C6">
        <v>3590</v>
      </c>
      <c r="D6">
        <v>3.59</v>
      </c>
      <c r="E6">
        <v>3.5899999999999999E-3</v>
      </c>
    </row>
    <row r="7" spans="2:5" x14ac:dyDescent="0.35">
      <c r="B7" t="s">
        <v>25</v>
      </c>
      <c r="C7">
        <v>9522</v>
      </c>
      <c r="D7">
        <v>9.5220000000000002</v>
      </c>
      <c r="E7">
        <v>9.5220000000000009E-3</v>
      </c>
    </row>
    <row r="8" spans="2:5" x14ac:dyDescent="0.35">
      <c r="B8" t="s">
        <v>16</v>
      </c>
      <c r="C8">
        <v>17039</v>
      </c>
      <c r="D8">
        <v>17.039000000000001</v>
      </c>
      <c r="E8">
        <v>1.7039000000000002E-2</v>
      </c>
    </row>
    <row r="9" spans="2:5" x14ac:dyDescent="0.35">
      <c r="B9" t="s">
        <v>12</v>
      </c>
      <c r="C9">
        <v>22480</v>
      </c>
      <c r="D9">
        <v>22.48</v>
      </c>
      <c r="E9">
        <v>2.248E-2</v>
      </c>
    </row>
    <row r="10" spans="2:5" x14ac:dyDescent="0.35">
      <c r="B10" t="s">
        <v>22</v>
      </c>
      <c r="C10">
        <v>36349</v>
      </c>
      <c r="D10">
        <v>36.349000000000004</v>
      </c>
      <c r="E10">
        <v>3.6349000000000006E-2</v>
      </c>
    </row>
    <row r="11" spans="2:5" x14ac:dyDescent="0.35">
      <c r="B11" t="s">
        <v>26</v>
      </c>
      <c r="C11">
        <v>43816</v>
      </c>
      <c r="D11">
        <v>43.816000000000003</v>
      </c>
      <c r="E11">
        <v>4.3816000000000001E-2</v>
      </c>
    </row>
    <row r="12" spans="2:5" x14ac:dyDescent="0.35">
      <c r="B12" t="s">
        <v>13</v>
      </c>
      <c r="C12">
        <v>51924</v>
      </c>
      <c r="D12">
        <v>51.923999999999999</v>
      </c>
      <c r="E12">
        <v>5.1923999999999998E-2</v>
      </c>
    </row>
    <row r="13" spans="2:5" x14ac:dyDescent="0.35">
      <c r="B13" t="s">
        <v>17</v>
      </c>
      <c r="C13">
        <v>122461</v>
      </c>
      <c r="D13">
        <v>122.461</v>
      </c>
      <c r="E13">
        <v>0.122461</v>
      </c>
    </row>
    <row r="14" spans="2:5" x14ac:dyDescent="0.35">
      <c r="B14" t="s">
        <v>9</v>
      </c>
      <c r="C14">
        <v>239210</v>
      </c>
      <c r="D14">
        <v>239.21</v>
      </c>
      <c r="E14">
        <v>0.23921000000000001</v>
      </c>
    </row>
    <row r="15" spans="2:5" x14ac:dyDescent="0.35">
      <c r="B15" t="s">
        <v>14</v>
      </c>
      <c r="C15">
        <v>277095</v>
      </c>
      <c r="D15">
        <v>277.09500000000003</v>
      </c>
      <c r="E15">
        <v>0.27709500000000004</v>
      </c>
    </row>
    <row r="16" spans="2:5" x14ac:dyDescent="0.35">
      <c r="B16" t="s">
        <v>23</v>
      </c>
      <c r="C16">
        <v>297359</v>
      </c>
      <c r="D16">
        <v>297.35899999999998</v>
      </c>
      <c r="E16">
        <v>0.29735899999999998</v>
      </c>
    </row>
    <row r="17" spans="2:5" x14ac:dyDescent="0.35">
      <c r="B17" t="s">
        <v>27</v>
      </c>
      <c r="C17">
        <v>335483</v>
      </c>
      <c r="D17">
        <v>335.483</v>
      </c>
      <c r="E17">
        <v>0.33548300000000003</v>
      </c>
    </row>
    <row r="18" spans="2:5" x14ac:dyDescent="0.35">
      <c r="B18" t="s">
        <v>3</v>
      </c>
      <c r="C18">
        <v>444601</v>
      </c>
      <c r="D18">
        <v>444.601</v>
      </c>
      <c r="E18">
        <v>0.44460100000000002</v>
      </c>
    </row>
    <row r="19" spans="2:5" x14ac:dyDescent="0.35">
      <c r="B19" t="s">
        <v>5</v>
      </c>
      <c r="C19">
        <v>966119</v>
      </c>
      <c r="D19">
        <v>966.11900000000003</v>
      </c>
      <c r="E19">
        <v>0.96611900000000006</v>
      </c>
    </row>
    <row r="20" spans="2:5" x14ac:dyDescent="0.35">
      <c r="B20" t="s">
        <v>0</v>
      </c>
      <c r="C20">
        <v>980376</v>
      </c>
      <c r="D20">
        <v>980.37599999999998</v>
      </c>
      <c r="E20">
        <v>0.98037600000000003</v>
      </c>
    </row>
    <row r="21" spans="2:5" x14ac:dyDescent="0.35">
      <c r="B21" t="s">
        <v>10</v>
      </c>
      <c r="C21">
        <v>5998697</v>
      </c>
      <c r="D21">
        <v>5998.6970000000001</v>
      </c>
      <c r="E21">
        <v>5.9986969999999999</v>
      </c>
    </row>
    <row r="22" spans="2:5" x14ac:dyDescent="0.35">
      <c r="B22" t="s">
        <v>4</v>
      </c>
      <c r="C22">
        <v>7601593</v>
      </c>
      <c r="D22">
        <v>7601.5929999999998</v>
      </c>
      <c r="E22">
        <v>7.6015930000000003</v>
      </c>
    </row>
    <row r="23" spans="2:5" x14ac:dyDescent="0.35">
      <c r="B23" t="s">
        <v>6</v>
      </c>
      <c r="C23">
        <v>15769909</v>
      </c>
      <c r="D23">
        <v>15769.909</v>
      </c>
      <c r="E23">
        <v>15.769909</v>
      </c>
    </row>
    <row r="24" spans="2:5" x14ac:dyDescent="0.35">
      <c r="B24" t="s">
        <v>1</v>
      </c>
      <c r="C24">
        <v>16509683</v>
      </c>
      <c r="D24">
        <v>16509.683000000001</v>
      </c>
      <c r="E24">
        <v>16.509683000000003</v>
      </c>
    </row>
    <row r="25" spans="2:5" x14ac:dyDescent="0.35">
      <c r="B25" t="s">
        <v>11</v>
      </c>
      <c r="C25">
        <v>49264677</v>
      </c>
      <c r="D25">
        <v>49264.677000000003</v>
      </c>
      <c r="E25">
        <v>49.264677000000006</v>
      </c>
    </row>
    <row r="26" spans="2:5" x14ac:dyDescent="0.35">
      <c r="B26" t="s">
        <v>8</v>
      </c>
      <c r="C26">
        <v>65077887</v>
      </c>
      <c r="D26">
        <v>65077.887000000002</v>
      </c>
      <c r="E26">
        <v>65.077887000000004</v>
      </c>
    </row>
    <row r="27" spans="2:5" x14ac:dyDescent="0.35">
      <c r="B27" t="s">
        <v>2</v>
      </c>
      <c r="C27">
        <v>131504541</v>
      </c>
      <c r="D27">
        <v>131504.541</v>
      </c>
      <c r="E27">
        <v>131.50454099999999</v>
      </c>
    </row>
    <row r="28" spans="2:5" x14ac:dyDescent="0.35">
      <c r="B28" t="s">
        <v>7</v>
      </c>
      <c r="C28">
        <v>133589228</v>
      </c>
      <c r="D28">
        <v>133589.228</v>
      </c>
      <c r="E28">
        <v>133.58922799999999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1B6F-AD47-4ED1-8A25-EC2203090217}">
  <dimension ref="B3:E28"/>
  <sheetViews>
    <sheetView tabSelected="1" zoomScale="70" zoomScaleNormal="70" workbookViewId="0"/>
  </sheetViews>
  <sheetFormatPr defaultRowHeight="14.5" x14ac:dyDescent="0.35"/>
  <cols>
    <col min="2" max="2" width="19.453125" bestFit="1" customWidth="1"/>
    <col min="3" max="3" width="9.81640625" bestFit="1" customWidth="1"/>
    <col min="4" max="5" width="10.81640625" bestFit="1" customWidth="1"/>
  </cols>
  <sheetData>
    <row r="3" spans="2:5" x14ac:dyDescent="0.35">
      <c r="B3" s="1" t="s">
        <v>20</v>
      </c>
      <c r="C3" s="2" t="s">
        <v>21</v>
      </c>
      <c r="D3" s="2" t="s">
        <v>28</v>
      </c>
      <c r="E3" s="2" t="s">
        <v>29</v>
      </c>
    </row>
    <row r="5" spans="2:5" x14ac:dyDescent="0.35">
      <c r="B5" t="s">
        <v>15</v>
      </c>
      <c r="C5">
        <v>4166</v>
      </c>
      <c r="D5">
        <v>4.1660000000000004</v>
      </c>
      <c r="E5">
        <v>4.1660000000000004E-3</v>
      </c>
    </row>
    <row r="6" spans="2:5" x14ac:dyDescent="0.35">
      <c r="B6" t="s">
        <v>24</v>
      </c>
      <c r="C6">
        <v>6791</v>
      </c>
      <c r="D6">
        <v>6.7910000000000004</v>
      </c>
      <c r="E6">
        <v>6.7910000000000002E-3</v>
      </c>
    </row>
    <row r="7" spans="2:5" x14ac:dyDescent="0.35">
      <c r="B7" t="s">
        <v>25</v>
      </c>
      <c r="C7">
        <v>14495</v>
      </c>
      <c r="D7">
        <v>14.495000000000001</v>
      </c>
      <c r="E7">
        <v>1.4495000000000001E-2</v>
      </c>
    </row>
    <row r="8" spans="2:5" x14ac:dyDescent="0.35">
      <c r="B8" t="s">
        <v>12</v>
      </c>
      <c r="C8">
        <v>35879</v>
      </c>
      <c r="D8">
        <v>35.878999999999998</v>
      </c>
      <c r="E8">
        <v>3.5879000000000001E-2</v>
      </c>
    </row>
    <row r="9" spans="2:5" x14ac:dyDescent="0.35">
      <c r="B9" t="s">
        <v>9</v>
      </c>
      <c r="C9">
        <v>532498</v>
      </c>
      <c r="D9">
        <v>532.49800000000005</v>
      </c>
      <c r="E9">
        <v>0.53249800000000003</v>
      </c>
    </row>
    <row r="10" spans="2:5" x14ac:dyDescent="0.35">
      <c r="B10" t="s">
        <v>3</v>
      </c>
      <c r="C10">
        <v>991075</v>
      </c>
      <c r="D10">
        <v>991.07500000000005</v>
      </c>
      <c r="E10">
        <v>0.99107500000000004</v>
      </c>
    </row>
    <row r="11" spans="2:5" x14ac:dyDescent="0.35">
      <c r="B11" t="s">
        <v>0</v>
      </c>
      <c r="C11">
        <v>2222449</v>
      </c>
      <c r="D11">
        <v>2222.4490000000001</v>
      </c>
      <c r="E11">
        <v>2.2224490000000001</v>
      </c>
    </row>
    <row r="12" spans="2:5" x14ac:dyDescent="0.35">
      <c r="B12" t="s">
        <v>5</v>
      </c>
      <c r="C12">
        <v>2238151</v>
      </c>
      <c r="D12">
        <v>2238.1509999999998</v>
      </c>
      <c r="E12">
        <v>2.2381509999999998</v>
      </c>
    </row>
    <row r="13" spans="2:5" x14ac:dyDescent="0.35">
      <c r="B13" t="s">
        <v>16</v>
      </c>
      <c r="C13">
        <v>26523</v>
      </c>
      <c r="D13">
        <v>26.523</v>
      </c>
      <c r="E13">
        <v>2.6523000000000001E-2</v>
      </c>
    </row>
    <row r="14" spans="2:5" x14ac:dyDescent="0.35">
      <c r="B14" t="s">
        <v>22</v>
      </c>
      <c r="C14">
        <v>64093</v>
      </c>
      <c r="D14">
        <v>64.093000000000004</v>
      </c>
      <c r="E14">
        <v>6.4093000000000011E-2</v>
      </c>
    </row>
    <row r="15" spans="2:5" x14ac:dyDescent="0.35">
      <c r="B15" t="s">
        <v>26</v>
      </c>
      <c r="C15">
        <v>67438</v>
      </c>
      <c r="D15">
        <v>67.438000000000002</v>
      </c>
      <c r="E15">
        <v>6.7437999999999998E-2</v>
      </c>
    </row>
    <row r="16" spans="2:5" x14ac:dyDescent="0.35">
      <c r="B16" t="s">
        <v>13</v>
      </c>
      <c r="C16">
        <v>81563</v>
      </c>
      <c r="D16">
        <v>81.563000000000002</v>
      </c>
      <c r="E16">
        <v>8.156300000000001E-2</v>
      </c>
    </row>
    <row r="17" spans="2:5" x14ac:dyDescent="0.35">
      <c r="B17" t="s">
        <v>10</v>
      </c>
      <c r="C17">
        <v>13318264</v>
      </c>
      <c r="D17">
        <v>13318.264000000001</v>
      </c>
      <c r="E17">
        <v>13.318264000000001</v>
      </c>
    </row>
    <row r="18" spans="2:5" x14ac:dyDescent="0.35">
      <c r="B18" t="s">
        <v>4</v>
      </c>
      <c r="C18">
        <v>17073835</v>
      </c>
      <c r="D18">
        <v>17073.834999999999</v>
      </c>
      <c r="E18">
        <v>17.073834999999999</v>
      </c>
    </row>
    <row r="19" spans="2:5" x14ac:dyDescent="0.35">
      <c r="B19" t="s">
        <v>6</v>
      </c>
      <c r="C19">
        <v>35244526</v>
      </c>
      <c r="D19">
        <v>35244.525999999998</v>
      </c>
      <c r="E19">
        <v>35.244526</v>
      </c>
    </row>
    <row r="20" spans="2:5" x14ac:dyDescent="0.35">
      <c r="B20" t="s">
        <v>1</v>
      </c>
      <c r="C20">
        <v>36928420</v>
      </c>
      <c r="D20">
        <v>36928.42</v>
      </c>
      <c r="E20">
        <v>36.928419999999996</v>
      </c>
    </row>
    <row r="21" spans="2:5" x14ac:dyDescent="0.35">
      <c r="B21" t="s">
        <v>17</v>
      </c>
      <c r="C21">
        <v>190939</v>
      </c>
      <c r="D21">
        <v>190.93899999999999</v>
      </c>
      <c r="E21">
        <v>0.190939</v>
      </c>
    </row>
    <row r="22" spans="2:5" x14ac:dyDescent="0.35">
      <c r="B22" t="s">
        <v>14</v>
      </c>
      <c r="C22">
        <v>433662</v>
      </c>
      <c r="D22">
        <v>433.66200000000003</v>
      </c>
      <c r="E22">
        <v>0.43366200000000005</v>
      </c>
    </row>
    <row r="23" spans="2:5" x14ac:dyDescent="0.35">
      <c r="B23" t="s">
        <v>23</v>
      </c>
      <c r="C23">
        <v>464790</v>
      </c>
      <c r="D23">
        <v>464.79</v>
      </c>
      <c r="E23">
        <v>0.46479000000000004</v>
      </c>
    </row>
    <row r="24" spans="2:5" x14ac:dyDescent="0.35">
      <c r="B24" t="s">
        <v>27</v>
      </c>
      <c r="C24">
        <v>518283</v>
      </c>
      <c r="D24">
        <v>518.28300000000002</v>
      </c>
      <c r="E24">
        <v>0.51828300000000005</v>
      </c>
    </row>
    <row r="25" spans="2:5" x14ac:dyDescent="0.35">
      <c r="B25" t="s">
        <v>11</v>
      </c>
      <c r="C25">
        <v>109398137</v>
      </c>
      <c r="D25">
        <v>109398.137</v>
      </c>
      <c r="E25">
        <v>109.39813700000001</v>
      </c>
    </row>
    <row r="26" spans="2:5" x14ac:dyDescent="0.35">
      <c r="B26" t="s">
        <v>8</v>
      </c>
      <c r="C26">
        <v>146937686</v>
      </c>
      <c r="D26">
        <v>146937.68600000002</v>
      </c>
      <c r="E26">
        <v>146.93768600000001</v>
      </c>
    </row>
    <row r="27" spans="2:5" x14ac:dyDescent="0.35">
      <c r="B27" t="s">
        <v>7</v>
      </c>
      <c r="C27">
        <v>293062579</v>
      </c>
      <c r="D27">
        <v>293062.57900000003</v>
      </c>
      <c r="E27">
        <v>293.06257900000003</v>
      </c>
    </row>
    <row r="28" spans="2:5" x14ac:dyDescent="0.35">
      <c r="B28" t="s">
        <v>2</v>
      </c>
      <c r="C28">
        <v>294286490</v>
      </c>
      <c r="D28">
        <v>294286.49</v>
      </c>
      <c r="E28">
        <v>294.28649000000001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tcape</dc:creator>
  <cp:lastModifiedBy>tcape</cp:lastModifiedBy>
  <dcterms:created xsi:type="dcterms:W3CDTF">2018-03-08T03:01:05Z</dcterms:created>
  <dcterms:modified xsi:type="dcterms:W3CDTF">2018-03-09T06:10:30Z</dcterms:modified>
</cp:coreProperties>
</file>