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J6" i="1" l="1"/>
  <c r="J4" i="1"/>
  <c r="I6" i="1"/>
  <c r="I4" i="1"/>
  <c r="H6" i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F3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WHITE COLOR</t>
        </r>
      </text>
    </comment>
    <comment ref="F31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PURPLE COLOR</t>
        </r>
      </text>
    </comment>
    <comment ref="F3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Blue Light
</t>
        </r>
      </text>
    </comment>
    <comment ref="F33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Look at the pyramid in the scene to see the lights move
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  <comment ref="A73" authorId="0" shapeId="0">
      <text>
        <r>
          <rPr>
            <b/>
            <sz val="9"/>
            <color indexed="81"/>
            <rFont val="Tahoma"/>
            <charset val="1"/>
          </rPr>
          <t xml:space="preserve">Author:
</t>
        </r>
      </text>
    </comment>
  </commentList>
</comments>
</file>

<file path=xl/sharedStrings.xml><?xml version="1.0" encoding="utf-8"?>
<sst xmlns="http://schemas.openxmlformats.org/spreadsheetml/2006/main" count="128" uniqueCount="82">
  <si>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</si>
  <si>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</si>
  <si>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</si>
  <si>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</si>
  <si>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</si>
  <si>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</si>
  <si>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</si>
  <si>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</si>
  <si>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</si>
  <si>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</si>
  <si>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</si>
  <si>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</si>
  <si>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</si>
  <si>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</si>
  <si>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</si>
  <si>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</si>
  <si>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</si>
  <si>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</si>
  <si>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</si>
  <si>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</si>
  <si>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</si>
  <si>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</si>
  <si>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</si>
  <si>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</si>
  <si>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</si>
  <si>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</si>
  <si>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</si>
  <si>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</si>
  <si>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</si>
  <si>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</si>
  <si>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</si>
  <si>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</si>
  <si>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</si>
  <si>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</si>
  <si>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</si>
  <si>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</si>
  <si>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</si>
  <si>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</si>
  <si>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</si>
  <si>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</si>
  <si>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</si>
  <si>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</si>
  <si>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</si>
  <si>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</si>
  <si>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</si>
  <si>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</si>
  <si>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</si>
  <si>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</si>
  <si>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</si>
  <si>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</si>
  <si>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</si>
  <si>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</si>
  <si>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</si>
  <si>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</si>
  <si>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</si>
  <si>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</si>
  <si>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</si>
  <si>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</si>
  <si>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</si>
  <si>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</si>
  <si>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</si>
  <si>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</si>
  <si>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</si>
  <si>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</si>
  <si>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</si>
  <si>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</si>
  <si>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</si>
  <si>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</si>
  <si>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</si>
  <si>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</si>
  <si>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</si>
  <si>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</si>
  <si>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</si>
  <si>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</si>
  <si>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</si>
  <si>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</si>
  <si>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Git Address: https://github.com/TimothyMFelice/GraphicIIProject</t>
  </si>
  <si>
    <t>I</t>
  </si>
  <si>
    <t>X</t>
  </si>
  <si>
    <t>Student Name: Timothy Felice | tmfelice@fullsail.edu</t>
  </si>
  <si>
    <t>II</t>
  </si>
  <si>
    <t>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</si>
</sst>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45" zoomScaleNormal="100" workbookViewId="0">
      <selection activeCell="F39" sqref="F39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79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76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77</v>
      </c>
      <c r="F4" s="3" t="s">
        <v>78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18</v>
      </c>
      <c r="I4" s="18">
        <f>IF(SUMIF(E4:E85,"=II",G4:G85) + SUMIF(D90:D91, "X",B90:B91) &gt; 18, 18, SUMIF(E4:E85,"=II",G4:G85) + SUMIF(D90:D91, "X",B90:B91))</f>
        <v>17</v>
      </c>
      <c r="J4" s="18">
        <f>IF(SUMIF(E4:E85,"=III",G4:G85) + SUMIF(E90:E91, "X",B90:B91) &gt; 18, 18, SUMIF(E4:E85,"=III",G4:G85) + SUMIF(E90:E91, "X",B90:B91))</f>
        <v>10</v>
      </c>
      <c r="K4" s="18">
        <f>SUM(H6,I6,J6)</f>
        <v>14</v>
      </c>
      <c r="L4" s="18">
        <f>SUM(G4:G85) + SUMIF(C90:C91, "X",B90:B91) + SUMIF(D90:D91, "X",B90:B91) + SUMIF(E90:E91, "X",B90:B91)</f>
        <v>59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77</v>
      </c>
      <c r="F5" s="3" t="s">
        <v>78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 t="s">
        <v>80</v>
      </c>
      <c r="F6" s="3" t="s">
        <v>78</v>
      </c>
      <c r="G6" s="17">
        <f t="shared" si="0"/>
        <v>3</v>
      </c>
      <c r="H6" s="18">
        <f>IF(SUMIF(E4:E85,"=I",G4:G85) + SUMIF(C90:C91, "X",B90:B91)  &gt; 18, SUMIF(E4:E85,"=I",G4:G85) + SUMIF(C90:C91, "X",B90:B91) - 18,0)</f>
        <v>14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5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 t="s">
        <v>81</v>
      </c>
      <c r="F7" s="3" t="s">
        <v>78</v>
      </c>
      <c r="G7" s="17">
        <f t="shared" si="0"/>
        <v>3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18</v>
      </c>
      <c r="I8" s="18">
        <f>I4+IF(I4 &lt; 18, IF(H10+I4 &gt; 18, 18- I4, H10),0)</f>
        <v>18</v>
      </c>
      <c r="J8" s="18">
        <f>J4+IF(J4 &lt; 18, IF(I10+J4 &gt; 18, 18- J4, I10),0)</f>
        <v>18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14</v>
      </c>
      <c r="I10" s="20">
        <f>IF(H10+I4 - 18 &gt; 0, H10+I4 - 18, 0)</f>
        <v>13</v>
      </c>
      <c r="J10" s="20">
        <f>IF(I10+J4 - 18 &gt; 0, I10+J4 - 18, 0)</f>
        <v>5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 t="s">
        <v>77</v>
      </c>
      <c r="F18" s="3" t="s">
        <v>78</v>
      </c>
      <c r="G18" s="17">
        <f t="shared" si="0"/>
        <v>4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 t="s">
        <v>81</v>
      </c>
      <c r="F22" s="3" t="s">
        <v>78</v>
      </c>
      <c r="G22" s="17">
        <f t="shared" si="0"/>
        <v>2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 t="s">
        <v>80</v>
      </c>
      <c r="F23" s="3" t="s">
        <v>78</v>
      </c>
      <c r="G23" s="17">
        <f t="shared" si="0"/>
        <v>3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 t="s">
        <v>77</v>
      </c>
      <c r="F30" s="3" t="s">
        <v>78</v>
      </c>
      <c r="G30" s="17">
        <f t="shared" si="0"/>
        <v>4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 t="s">
        <v>77</v>
      </c>
      <c r="F31" s="3" t="s">
        <v>78</v>
      </c>
      <c r="G31" s="17">
        <f t="shared" si="0"/>
        <v>4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 t="s">
        <v>80</v>
      </c>
      <c r="F32" s="3" t="s">
        <v>78</v>
      </c>
      <c r="G32" s="17">
        <f t="shared" si="0"/>
        <v>3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 t="s">
        <v>77</v>
      </c>
      <c r="F33" s="3" t="s">
        <v>78</v>
      </c>
      <c r="G33" s="17">
        <f t="shared" si="0"/>
        <v>2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 t="s">
        <v>77</v>
      </c>
      <c r="F34" s="3" t="s">
        <v>78</v>
      </c>
      <c r="G34" s="17">
        <f t="shared" si="0"/>
        <v>1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 t="s">
        <v>77</v>
      </c>
      <c r="F35" s="3" t="s">
        <v>78</v>
      </c>
      <c r="G35" s="17">
        <f t="shared" si="0"/>
        <v>1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 t="s">
        <v>80</v>
      </c>
      <c r="F36" s="3" t="s">
        <v>78</v>
      </c>
      <c r="G36" s="17">
        <f t="shared" ref="G36:G67" si="1" xml:space="preserve"> IF(EXACT(F36,"X"),IF(EXACT(E36,"I"),$B36,IF(EXACT(E36,"II"),$C36,IF(EXACT(E36,"III"),$D36,0))),0)</f>
        <v>1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 t="s">
        <v>81</v>
      </c>
      <c r="F39" s="3" t="s">
        <v>78</v>
      </c>
      <c r="G39" s="17">
        <f t="shared" si="1"/>
        <v>2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 t="s">
        <v>77</v>
      </c>
      <c r="F56" s="3" t="s">
        <v>78</v>
      </c>
      <c r="G56" s="17">
        <f t="shared" si="1"/>
        <v>3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77</v>
      </c>
      <c r="F65" s="3" t="s">
        <v>78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77</v>
      </c>
      <c r="F66" s="3" t="s">
        <v>78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 t="s">
        <v>80</v>
      </c>
      <c r="F67" s="3" t="s">
        <v>78</v>
      </c>
      <c r="G67" s="17">
        <f t="shared" si="1"/>
        <v>4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78</v>
      </c>
      <c r="D90" s="3" t="s">
        <v>78</v>
      </c>
      <c r="E90" s="3" t="s">
        <v>78</v>
      </c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78</v>
      </c>
      <c r="D91" s="3" t="s">
        <v>78</v>
      </c>
      <c r="E91" s="3" t="s">
        <v>78</v>
      </c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2016-12-10T02:01:29Z</dcterms:modified>
</cp:coreProperties>
</file>