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 l="1"/>
  <c r="J4" i="1"/>
  <c r="I6" i="1"/>
  <c r="I4" i="1"/>
  <c r="H6" i="1"/>
  <c r="H4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F3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WHITE COLOR</t>
        </r>
      </text>
    </comment>
    <comment ref="F3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PURPLE COLOR</t>
        </r>
      </text>
    </comment>
    <comment ref="F3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Blue Light
</t>
        </r>
      </text>
    </comment>
    <comment ref="F3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Look at the pyramid in the scene to see the lights move
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  <comment ref="A73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<sst xmlns="http://schemas.openxmlformats.org/spreadsheetml/2006/main" count="130" uniqueCount="82">
  <si>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</si>
  <si>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</si>
  <si>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</si>
  <si>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</si>
  <si>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</si>
  <si>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</si>
  <si>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</si>
  <si>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</si>
  <si>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</si>
  <si>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</si>
  <si>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</si>
  <si>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</si>
  <si>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</si>
  <si>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</si>
  <si>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</si>
  <si>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</si>
  <si>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</si>
  <si>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</si>
  <si>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</si>
  <si>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</si>
  <si>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</si>
  <si>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</si>
  <si>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</si>
  <si>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</si>
  <si>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</si>
  <si>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</si>
  <si>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</si>
  <si>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</si>
  <si>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</si>
  <si>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</si>
  <si>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</si>
  <si>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</si>
  <si>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</si>
  <si>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</si>
  <si>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</si>
  <si>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</si>
  <si>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</si>
  <si>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</si>
  <si>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</si>
  <si>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</si>
  <si>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</si>
  <si>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</si>
  <si>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</si>
  <si>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</si>
  <si>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</si>
  <si>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</si>
  <si>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</si>
  <si>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</si>
  <si>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</si>
  <si>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</si>
  <si>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</si>
  <si>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</si>
  <si>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</si>
  <si>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</si>
  <si>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</si>
  <si>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</si>
  <si>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</si>
  <si>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</si>
  <si>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</si>
  <si>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</si>
  <si>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</si>
  <si>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</si>
  <si>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</si>
  <si>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</si>
  <si>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</si>
  <si>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</si>
  <si>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</si>
  <si>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</si>
  <si>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</si>
  <si>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</si>
  <si>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</si>
  <si>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</si>
  <si>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</si>
  <si>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</si>
  <si>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</si>
  <si>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</si>
  <si>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Student Git Address: https://github.com/TimothyMFelice/GraphicIIProject</t>
  </si>
  <si>
    <t>I</t>
  </si>
  <si>
    <t>X</t>
  </si>
  <si>
    <t>Student Name: Timothy Felice | tmfelice@fullsail.edu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</si>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</sst>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6" fillId="0" borderId="1" xfId="0" applyNumberFormat="1" applyFont="1" applyBorder="1" applyAlignment="1" applyProtection="1">
      <alignment horizontal="center"/>
    </xf>
    <xf numFmtId="0" fontId="6" fillId="4" borderId="1" xfId="0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C1" zoomScaleNormal="100" workbookViewId="0">
      <selection activeCell="F41" sqref="F41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76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56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38</v>
      </c>
      <c r="B3" s="5"/>
      <c r="C3" s="5"/>
      <c r="D3" s="5"/>
      <c r="E3" s="5" t="s">
        <v>17</v>
      </c>
      <c r="F3" s="5" t="s">
        <v>57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75</v>
      </c>
    </row>
    <row r="4" spans="1:12" x14ac:dyDescent="0.25">
      <c r="A4" s="10" t="s">
        <v>59</v>
      </c>
      <c r="B4" s="5">
        <v>4</v>
      </c>
      <c r="C4" s="5">
        <v>3</v>
      </c>
      <c r="D4" s="5">
        <v>2</v>
      </c>
      <c r="E4" s="2" t="s">
        <v>77</v>
      </c>
      <c r="F4" s="3" t="s">
        <v>78</v>
      </c>
      <c r="G4" s="17">
        <f t="shared" ref="G4:G35" si="0" xml:space="preserve"> IF(EXACT(F4,"X"),IF(EXACT(E4,"I"),$B4,IF(EXACT(E4,"II"),$C4,IF(EXACT(E4,"III"),$D4,0))),0)</f>
        <v>4</v>
      </c>
      <c r="H4" s="18">
        <f>IF(SUMIF(E4:E85,"=I",G4:G85) + SUMIF(C90:C91, "X",B90:B91) &gt; 18, 18, SUMIF(E4:E85,"=I",G4:G85) + SUMIF(C90:C91, "X",B90:B91))</f>
        <v>18</v>
      </c>
      <c r="I4" s="18">
        <f>IF(SUMIF(E4:E85,"=II",G4:G85) + SUMIF(D90:D91, "X",B90:B91) &gt; 18, 18, SUMIF(E4:E85,"=II",G4:G85) + SUMIF(D90:D91, "X",B90:B91))</f>
        <v>17</v>
      </c>
      <c r="J4" s="18">
        <f>IF(SUMIF(E4:E85,"=III",G4:G85) + SUMIF(E90:E91, "X",B90:B91) &gt; 18, 18, SUMIF(E4:E85,"=III",G4:G85) + SUMIF(E90:E91, "X",B90:B91))</f>
        <v>12</v>
      </c>
      <c r="K4" s="18">
        <f>SUM(H6,I6,J6)</f>
        <v>14</v>
      </c>
      <c r="L4" s="18">
        <f>SUM(G4:G85) + SUMIF(C90:C91, "X",B90:B91) + SUMIF(D90:D91, "X",B90:B91) + SUMIF(E90:E91, "X",B90:B91)</f>
        <v>61</v>
      </c>
    </row>
    <row r="5" spans="1:12" x14ac:dyDescent="0.25">
      <c r="A5" s="10" t="s">
        <v>58</v>
      </c>
      <c r="B5" s="5">
        <v>4</v>
      </c>
      <c r="C5" s="5">
        <v>3</v>
      </c>
      <c r="D5" s="5">
        <v>2</v>
      </c>
      <c r="E5" s="2" t="s">
        <v>77</v>
      </c>
      <c r="F5" s="3" t="s">
        <v>78</v>
      </c>
      <c r="G5" s="17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35</v>
      </c>
    </row>
    <row r="6" spans="1:12" x14ac:dyDescent="0.25">
      <c r="A6" s="11" t="s">
        <v>39</v>
      </c>
      <c r="B6" s="5">
        <v>4</v>
      </c>
      <c r="C6" s="5">
        <v>3</v>
      </c>
      <c r="D6" s="5">
        <v>3</v>
      </c>
      <c r="E6" s="2" t="s">
        <v>80</v>
      </c>
      <c r="F6" s="3" t="s">
        <v>78</v>
      </c>
      <c r="G6" s="17">
        <f t="shared" si="0"/>
        <v>3</v>
      </c>
      <c r="H6" s="18">
        <f>IF(SUMIF(E4:E85,"=I",G4:G85) + SUMIF(C90:C91, "X",B90:B91)  &gt; 18, SUMIF(E4:E85,"=I",G4:G85) + SUMIF(C90:C91, "X",B90:B91) - 18,0)</f>
        <v>14</v>
      </c>
      <c r="I6" s="18">
        <f>IF(SUMIF(E4:E85,"=II",G4:G85) + SUMIF(D90:D91, "X",B90:B91) &gt; 18, SUMIF(E4:E85,"=II",G4:G85) + SUMIF(D90:D91, "X",B90:B91) - 18,0)</f>
        <v>0</v>
      </c>
      <c r="J6" s="18">
        <f>IF(SUMIF(E4:E85,"=III",G4:G85) + SUMIF(E90:E91, "X",B90:B91) &gt; 18, SUMIF(E4:E85,"=III",G4:G85) + SUMIF(E90:E91, "X",B90:B91) - 18,0)</f>
        <v>0</v>
      </c>
      <c r="K6" s="5"/>
      <c r="L6" s="16">
        <f>IF(L4 &gt; 54, SUM(-54,L4),0)</f>
        <v>7</v>
      </c>
    </row>
    <row r="7" spans="1:12" x14ac:dyDescent="0.25">
      <c r="A7" s="11" t="s">
        <v>60</v>
      </c>
      <c r="B7" s="5">
        <v>4</v>
      </c>
      <c r="C7" s="5">
        <v>4</v>
      </c>
      <c r="D7" s="5">
        <v>3</v>
      </c>
      <c r="E7" s="2" t="s">
        <v>81</v>
      </c>
      <c r="F7" s="3" t="s">
        <v>78</v>
      </c>
      <c r="G7" s="17">
        <f t="shared" si="0"/>
        <v>3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40</v>
      </c>
      <c r="B8" s="5">
        <v>4</v>
      </c>
      <c r="C8" s="5">
        <v>4</v>
      </c>
      <c r="D8" s="5">
        <v>4</v>
      </c>
      <c r="E8" s="2"/>
      <c r="F8" s="3"/>
      <c r="G8" s="17">
        <f t="shared" si="0"/>
        <v>0</v>
      </c>
      <c r="H8" s="19">
        <f>H4+IF(H4 &lt; 18, IF(K4+H4 &gt; 18, 18- H4, K4),0)</f>
        <v>18</v>
      </c>
      <c r="I8" s="18">
        <f>I4+IF(I4 &lt; 18, IF(H10+I4 &gt; 18, 18- I4, H10),0)</f>
        <v>18</v>
      </c>
      <c r="J8" s="18">
        <f>J4+IF(J4 &lt; 18, IF(I10+J4 &gt; 18, 18- J4, I10),0)</f>
        <v>18</v>
      </c>
      <c r="K8" s="5"/>
      <c r="L8" s="5"/>
    </row>
    <row r="9" spans="1:12" x14ac:dyDescent="0.25">
      <c r="A9" s="11" t="s">
        <v>41</v>
      </c>
      <c r="B9" s="5">
        <v>1</v>
      </c>
      <c r="C9" s="5">
        <v>1</v>
      </c>
      <c r="D9" s="5">
        <v>1</v>
      </c>
      <c r="E9" s="2"/>
      <c r="F9" s="3"/>
      <c r="G9" s="17">
        <f xml:space="preserve"> IF(EXACT(F9,"X"),IF(EXACT(E9,"I"),$B9,IF(EXACT(E9,"II"),$C9,IF(EXACT(E9,"III"),$D9,0))),0)</f>
        <v>0</v>
      </c>
      <c r="H9" s="20" t="s">
        <v>26</v>
      </c>
      <c r="I9" s="20" t="s">
        <v>26</v>
      </c>
      <c r="J9" s="20" t="s">
        <v>26</v>
      </c>
      <c r="K9" s="5"/>
      <c r="L9" s="5"/>
    </row>
    <row r="10" spans="1:12" x14ac:dyDescent="0.25">
      <c r="A10" s="11" t="s">
        <v>42</v>
      </c>
      <c r="B10" s="5">
        <v>1</v>
      </c>
      <c r="C10" s="5">
        <v>1</v>
      </c>
      <c r="D10" s="5">
        <v>1</v>
      </c>
      <c r="E10" s="2"/>
      <c r="F10" s="3"/>
      <c r="G10" s="17">
        <f xml:space="preserve"> IF(EXACT(F10,"X"),IF(EXACT(E10,"I"),$B10,IF(EXACT(E10,"II"),$C10,IF(EXACT(E10,"III"),$D10,0))),0)</f>
        <v>0</v>
      </c>
      <c r="H10" s="20">
        <f>IF(K4+H4 - 18 &gt; 0, K4+H4 - 18, 0)</f>
        <v>14</v>
      </c>
      <c r="I10" s="20">
        <f>IF(H10+I4 - 18 &gt; 0, H10+I4 - 18, 0)</f>
        <v>13</v>
      </c>
      <c r="J10" s="20">
        <f>IF(I10+J4 - 18 &gt; 0, I10+J4 - 18, 0)</f>
        <v>7</v>
      </c>
      <c r="K10" s="5"/>
      <c r="L10" s="5"/>
    </row>
    <row r="11" spans="1:12" x14ac:dyDescent="0.25">
      <c r="A11" s="11" t="s">
        <v>43</v>
      </c>
      <c r="B11" s="5">
        <v>1</v>
      </c>
      <c r="C11" s="5">
        <v>1</v>
      </c>
      <c r="D11" s="5">
        <v>1</v>
      </c>
      <c r="E11" s="2"/>
      <c r="F11" s="3"/>
      <c r="G11" s="17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7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74</v>
      </c>
      <c r="B13" s="1"/>
      <c r="C13" s="1"/>
      <c r="D13" s="1"/>
      <c r="E13" s="2"/>
      <c r="F13" s="3"/>
      <c r="G13" s="17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7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7">
        <f t="shared" si="0"/>
        <v>0</v>
      </c>
      <c r="H15" s="5"/>
      <c r="I15" s="5"/>
      <c r="J15" s="5"/>
      <c r="K15" s="5"/>
      <c r="L15" s="5"/>
    </row>
    <row r="16" spans="1:12" x14ac:dyDescent="0.25">
      <c r="A16" s="8"/>
      <c r="B16" s="1"/>
      <c r="C16" s="1"/>
      <c r="D16" s="1"/>
      <c r="E16" s="2"/>
      <c r="F16" s="3"/>
      <c r="G16" s="17">
        <f t="shared" si="0"/>
        <v>0</v>
      </c>
      <c r="H16" s="5"/>
      <c r="I16" s="5"/>
      <c r="J16" s="5"/>
      <c r="K16" s="5"/>
      <c r="L16" s="5"/>
    </row>
    <row r="17" spans="1:12" x14ac:dyDescent="0.25">
      <c r="A17" s="9" t="s">
        <v>10</v>
      </c>
      <c r="B17" s="5"/>
      <c r="C17" s="5"/>
      <c r="D17" s="5"/>
      <c r="E17" s="2"/>
      <c r="F17" s="3"/>
      <c r="G17" s="17">
        <f t="shared" si="0"/>
        <v>0</v>
      </c>
      <c r="H17" s="5"/>
      <c r="I17" s="5"/>
      <c r="J17" s="5"/>
      <c r="K17" s="5"/>
      <c r="L17" s="5"/>
    </row>
    <row r="18" spans="1:12" x14ac:dyDescent="0.25">
      <c r="A18" s="10" t="s">
        <v>45</v>
      </c>
      <c r="B18" s="5">
        <v>4</v>
      </c>
      <c r="C18" s="5">
        <v>3</v>
      </c>
      <c r="D18" s="5">
        <v>2</v>
      </c>
      <c r="E18" s="2" t="s">
        <v>77</v>
      </c>
      <c r="F18" s="3" t="s">
        <v>78</v>
      </c>
      <c r="G18" s="17">
        <f t="shared" si="0"/>
        <v>4</v>
      </c>
      <c r="H18" s="5"/>
      <c r="I18" s="5"/>
      <c r="J18" s="5"/>
      <c r="K18" s="5"/>
      <c r="L18" s="5"/>
    </row>
    <row r="19" spans="1:12" x14ac:dyDescent="0.25">
      <c r="A19" s="11" t="s">
        <v>72</v>
      </c>
      <c r="B19" s="5">
        <v>2</v>
      </c>
      <c r="C19" s="5">
        <v>2</v>
      </c>
      <c r="D19" s="5">
        <v>2</v>
      </c>
      <c r="E19" s="2"/>
      <c r="F19" s="3"/>
      <c r="G19" s="17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46</v>
      </c>
      <c r="B20" s="5">
        <v>4</v>
      </c>
      <c r="C20" s="5">
        <v>4</v>
      </c>
      <c r="D20" s="5">
        <v>4</v>
      </c>
      <c r="E20" s="2"/>
      <c r="F20" s="3"/>
      <c r="G20" s="17">
        <f t="shared" si="0"/>
        <v>0</v>
      </c>
      <c r="H20" s="5"/>
      <c r="I20" s="5"/>
      <c r="J20" s="5"/>
      <c r="K20" s="5"/>
      <c r="L20" s="5"/>
    </row>
    <row r="21" spans="1:12" x14ac:dyDescent="0.25">
      <c r="A21" s="11" t="s">
        <v>34</v>
      </c>
      <c r="B21" s="5">
        <v>2</v>
      </c>
      <c r="C21" s="5">
        <v>2</v>
      </c>
      <c r="D21" s="5">
        <v>2</v>
      </c>
      <c r="E21" s="2"/>
      <c r="F21" s="3"/>
      <c r="G21" s="17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33</v>
      </c>
      <c r="B22" s="5">
        <v>2</v>
      </c>
      <c r="C22" s="5">
        <v>2</v>
      </c>
      <c r="D22" s="5">
        <v>2</v>
      </c>
      <c r="E22" s="2" t="s">
        <v>81</v>
      </c>
      <c r="F22" s="3" t="s">
        <v>78</v>
      </c>
      <c r="G22" s="17">
        <f t="shared" si="0"/>
        <v>2</v>
      </c>
      <c r="H22" s="5"/>
      <c r="I22" s="5"/>
      <c r="J22" s="5"/>
      <c r="K22" s="5"/>
      <c r="L22" s="5"/>
    </row>
    <row r="23" spans="1:12" x14ac:dyDescent="0.25">
      <c r="A23" s="10" t="s">
        <v>44</v>
      </c>
      <c r="B23" s="5">
        <v>3</v>
      </c>
      <c r="C23" s="5">
        <v>3</v>
      </c>
      <c r="D23" s="5">
        <v>3</v>
      </c>
      <c r="E23" s="2" t="s">
        <v>80</v>
      </c>
      <c r="F23" s="3" t="s">
        <v>78</v>
      </c>
      <c r="G23" s="17">
        <f t="shared" si="0"/>
        <v>3</v>
      </c>
      <c r="H23" s="5"/>
      <c r="I23" s="5"/>
      <c r="J23" s="5"/>
      <c r="K23" s="5"/>
      <c r="L23" s="5"/>
    </row>
    <row r="24" spans="1:12" x14ac:dyDescent="0.25">
      <c r="A24" s="21" t="s">
        <v>61</v>
      </c>
      <c r="B24" s="5">
        <v>4</v>
      </c>
      <c r="C24" s="5">
        <v>4</v>
      </c>
      <c r="D24" s="5">
        <v>4</v>
      </c>
      <c r="E24" s="2"/>
      <c r="F24" s="3"/>
      <c r="G24" s="17">
        <f t="shared" si="0"/>
        <v>0</v>
      </c>
      <c r="H24" s="5"/>
      <c r="I24" s="5"/>
      <c r="J24" s="5"/>
      <c r="K24" s="5"/>
      <c r="L24" s="5"/>
    </row>
    <row r="25" spans="1:12" x14ac:dyDescent="0.25">
      <c r="A25" s="8"/>
      <c r="B25" s="1"/>
      <c r="C25" s="1"/>
      <c r="D25" s="1"/>
      <c r="E25" s="2"/>
      <c r="F25" s="3"/>
      <c r="G25" s="17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7">
        <f t="shared" si="0"/>
        <v>0</v>
      </c>
      <c r="H26" s="5"/>
      <c r="I26" s="5"/>
      <c r="J26" s="5"/>
      <c r="K26" s="5"/>
      <c r="L26" s="5"/>
    </row>
    <row r="27" spans="1:12" x14ac:dyDescent="0.25">
      <c r="A27" s="8"/>
      <c r="B27" s="1"/>
      <c r="C27" s="1"/>
      <c r="D27" s="1"/>
      <c r="E27" s="2"/>
      <c r="F27" s="3"/>
      <c r="G27" s="17">
        <f t="shared" si="0"/>
        <v>0</v>
      </c>
      <c r="H27" s="5"/>
      <c r="I27" s="5"/>
      <c r="J27" s="5"/>
      <c r="K27" s="5"/>
      <c r="L27" s="5"/>
    </row>
    <row r="28" spans="1:12" x14ac:dyDescent="0.25">
      <c r="A28" s="8"/>
      <c r="B28" s="1"/>
      <c r="C28" s="1"/>
      <c r="D28" s="1"/>
      <c r="E28" s="2"/>
      <c r="F28" s="3"/>
      <c r="G28" s="17">
        <f t="shared" si="0"/>
        <v>0</v>
      </c>
      <c r="H28" s="5"/>
      <c r="I28" s="5"/>
      <c r="J28" s="5"/>
      <c r="K28" s="5"/>
      <c r="L28" s="5"/>
    </row>
    <row r="29" spans="1:12" x14ac:dyDescent="0.25">
      <c r="A29" s="9" t="s">
        <v>9</v>
      </c>
      <c r="B29" s="5"/>
      <c r="C29" s="5"/>
      <c r="D29" s="5"/>
      <c r="E29" s="2"/>
      <c r="F29" s="3"/>
      <c r="G29" s="17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47</v>
      </c>
      <c r="B30" s="5">
        <v>4</v>
      </c>
      <c r="C30" s="5">
        <v>3</v>
      </c>
      <c r="D30" s="5">
        <v>2</v>
      </c>
      <c r="E30" s="2" t="s">
        <v>77</v>
      </c>
      <c r="F30" s="3" t="s">
        <v>78</v>
      </c>
      <c r="G30" s="17">
        <f t="shared" si="0"/>
        <v>4</v>
      </c>
      <c r="H30" s="5"/>
      <c r="I30" s="5"/>
      <c r="J30" s="5"/>
      <c r="K30" s="5"/>
      <c r="L30" s="5"/>
    </row>
    <row r="31" spans="1:12" x14ac:dyDescent="0.25">
      <c r="A31" s="10" t="s">
        <v>48</v>
      </c>
      <c r="B31" s="5">
        <v>4</v>
      </c>
      <c r="C31" s="5">
        <v>3</v>
      </c>
      <c r="D31" s="5">
        <v>2</v>
      </c>
      <c r="E31" s="2" t="s">
        <v>77</v>
      </c>
      <c r="F31" s="3" t="s">
        <v>78</v>
      </c>
      <c r="G31" s="17">
        <f t="shared" si="0"/>
        <v>4</v>
      </c>
      <c r="H31" s="5"/>
      <c r="I31" s="5"/>
      <c r="J31" s="5"/>
      <c r="K31" s="5"/>
      <c r="L31" s="5"/>
    </row>
    <row r="32" spans="1:12" x14ac:dyDescent="0.25">
      <c r="A32" s="10" t="s">
        <v>49</v>
      </c>
      <c r="B32" s="5">
        <v>4</v>
      </c>
      <c r="C32" s="5">
        <v>3</v>
      </c>
      <c r="D32" s="5">
        <v>2</v>
      </c>
      <c r="E32" s="2" t="s">
        <v>80</v>
      </c>
      <c r="F32" s="3" t="s">
        <v>78</v>
      </c>
      <c r="G32" s="17">
        <f t="shared" si="0"/>
        <v>3</v>
      </c>
      <c r="H32" s="5"/>
      <c r="I32" s="5"/>
      <c r="J32" s="5"/>
      <c r="K32" s="5"/>
      <c r="L32" s="5"/>
    </row>
    <row r="33" spans="1:12" x14ac:dyDescent="0.25">
      <c r="A33" s="11" t="s">
        <v>50</v>
      </c>
      <c r="B33" s="5">
        <v>2</v>
      </c>
      <c r="C33" s="5">
        <v>1</v>
      </c>
      <c r="D33" s="5">
        <v>1</v>
      </c>
      <c r="E33" s="2" t="s">
        <v>77</v>
      </c>
      <c r="F33" s="3" t="s">
        <v>78</v>
      </c>
      <c r="G33" s="17">
        <f t="shared" si="0"/>
        <v>2</v>
      </c>
      <c r="H33" s="5"/>
      <c r="I33" s="5"/>
      <c r="J33" s="5"/>
      <c r="K33" s="5"/>
      <c r="L33" s="5"/>
    </row>
    <row r="34" spans="1:12" x14ac:dyDescent="0.25">
      <c r="A34" s="11" t="s">
        <v>51</v>
      </c>
      <c r="B34" s="5">
        <v>1</v>
      </c>
      <c r="C34" s="5">
        <v>1</v>
      </c>
      <c r="D34" s="5">
        <v>1</v>
      </c>
      <c r="E34" s="2" t="s">
        <v>77</v>
      </c>
      <c r="F34" s="3" t="s">
        <v>78</v>
      </c>
      <c r="G34" s="17">
        <f t="shared" si="0"/>
        <v>1</v>
      </c>
      <c r="H34" s="5"/>
      <c r="I34" s="5"/>
      <c r="J34" s="5"/>
      <c r="K34" s="5"/>
      <c r="L34" s="5"/>
    </row>
    <row r="35" spans="1:12" x14ac:dyDescent="0.25">
      <c r="A35" s="11" t="s">
        <v>52</v>
      </c>
      <c r="B35" s="5">
        <v>1</v>
      </c>
      <c r="C35" s="5">
        <v>1</v>
      </c>
      <c r="D35" s="5">
        <v>1</v>
      </c>
      <c r="E35" s="2" t="s">
        <v>77</v>
      </c>
      <c r="F35" s="3" t="s">
        <v>78</v>
      </c>
      <c r="G35" s="17">
        <f t="shared" si="0"/>
        <v>1</v>
      </c>
      <c r="H35" s="5"/>
      <c r="I35" s="5"/>
      <c r="J35" s="5"/>
      <c r="K35" s="5"/>
      <c r="L35" s="5"/>
    </row>
    <row r="36" spans="1:12" x14ac:dyDescent="0.25">
      <c r="A36" s="11" t="s">
        <v>53</v>
      </c>
      <c r="B36" s="5">
        <v>1</v>
      </c>
      <c r="C36" s="5">
        <v>1</v>
      </c>
      <c r="D36" s="5">
        <v>1</v>
      </c>
      <c r="E36" s="2" t="s">
        <v>80</v>
      </c>
      <c r="F36" s="3" t="s">
        <v>78</v>
      </c>
      <c r="G36" s="17">
        <f t="shared" ref="G36:G67" si="1" xml:space="preserve"> IF(EXACT(F36,"X"),IF(EXACT(E36,"I"),$B36,IF(EXACT(E36,"II"),$C36,IF(EXACT(E36,"III"),$D36,0))),0)</f>
        <v>1</v>
      </c>
      <c r="H36" s="5"/>
      <c r="I36" s="5"/>
      <c r="J36" s="5"/>
      <c r="K36" s="5"/>
      <c r="L36" s="5"/>
    </row>
    <row r="37" spans="1:12" x14ac:dyDescent="0.25">
      <c r="A37" s="11" t="s">
        <v>71</v>
      </c>
      <c r="B37" s="5">
        <v>2</v>
      </c>
      <c r="C37" s="5">
        <v>2</v>
      </c>
      <c r="D37" s="5">
        <v>2</v>
      </c>
      <c r="E37" s="2"/>
      <c r="F37" s="3"/>
      <c r="G37" s="17">
        <f t="shared" si="1"/>
        <v>0</v>
      </c>
      <c r="H37" s="5"/>
      <c r="I37" s="5"/>
      <c r="J37" s="5"/>
      <c r="K37" s="5"/>
      <c r="L37" s="5"/>
    </row>
    <row r="38" spans="1:12" x14ac:dyDescent="0.25">
      <c r="A38" s="11" t="s">
        <v>31</v>
      </c>
      <c r="B38" s="5">
        <v>2</v>
      </c>
      <c r="C38" s="5">
        <v>2</v>
      </c>
      <c r="D38" s="5">
        <v>2</v>
      </c>
      <c r="E38" s="2"/>
      <c r="F38" s="3"/>
      <c r="G38" s="17">
        <f t="shared" si="1"/>
        <v>0</v>
      </c>
      <c r="H38" s="5"/>
      <c r="I38" s="5"/>
      <c r="J38" s="5"/>
      <c r="K38" s="5"/>
      <c r="L38" s="5"/>
    </row>
    <row r="39" spans="1:12" x14ac:dyDescent="0.25">
      <c r="A39" s="11" t="s">
        <v>32</v>
      </c>
      <c r="B39" s="5">
        <v>4</v>
      </c>
      <c r="C39" s="5">
        <v>2</v>
      </c>
      <c r="D39" s="5">
        <v>2</v>
      </c>
      <c r="E39" s="2" t="s">
        <v>81</v>
      </c>
      <c r="F39" s="3" t="s">
        <v>78</v>
      </c>
      <c r="G39" s="17">
        <f t="shared" si="1"/>
        <v>2</v>
      </c>
      <c r="H39" s="5"/>
      <c r="I39" s="5"/>
      <c r="J39" s="5"/>
      <c r="K39" s="5"/>
      <c r="L39" s="5"/>
    </row>
    <row r="40" spans="1:12" x14ac:dyDescent="0.25">
      <c r="A40" s="11" t="s">
        <v>62</v>
      </c>
      <c r="B40" s="5">
        <v>2</v>
      </c>
      <c r="C40" s="5">
        <v>2</v>
      </c>
      <c r="D40" s="5">
        <v>2</v>
      </c>
      <c r="E40" s="2" t="s">
        <v>81</v>
      </c>
      <c r="F40" s="3" t="s">
        <v>78</v>
      </c>
      <c r="G40" s="17">
        <f t="shared" si="1"/>
        <v>2</v>
      </c>
      <c r="H40" s="5"/>
      <c r="I40" s="5"/>
      <c r="J40" s="5"/>
      <c r="K40" s="5"/>
      <c r="L40" s="5"/>
    </row>
    <row r="41" spans="1:12" x14ac:dyDescent="0.25">
      <c r="A41" s="8"/>
      <c r="B41" s="1"/>
      <c r="C41" s="1"/>
      <c r="D41" s="1"/>
      <c r="E41" s="2"/>
      <c r="F41" s="3"/>
      <c r="G41" s="17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7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7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8</v>
      </c>
      <c r="B44" s="5"/>
      <c r="C44" s="5"/>
      <c r="D44" s="5"/>
      <c r="E44" s="2"/>
      <c r="F44" s="3"/>
      <c r="G44" s="17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70</v>
      </c>
      <c r="B45" s="5">
        <v>4</v>
      </c>
      <c r="C45" s="5">
        <v>4</v>
      </c>
      <c r="D45" s="5">
        <v>4</v>
      </c>
      <c r="E45" s="2"/>
      <c r="F45" s="3"/>
      <c r="G45" s="17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63</v>
      </c>
      <c r="B46" s="5">
        <v>2</v>
      </c>
      <c r="C46" s="5">
        <v>2</v>
      </c>
      <c r="D46" s="5">
        <v>2</v>
      </c>
      <c r="E46" s="2"/>
      <c r="F46" s="3"/>
      <c r="G46" s="17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64</v>
      </c>
      <c r="B47" s="5">
        <v>4</v>
      </c>
      <c r="C47" s="5">
        <v>4</v>
      </c>
      <c r="D47" s="5">
        <v>4</v>
      </c>
      <c r="E47" s="2"/>
      <c r="F47" s="3"/>
      <c r="G47" s="17">
        <f t="shared" si="1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7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7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7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7">
        <f t="shared" si="1"/>
        <v>0</v>
      </c>
      <c r="H51" s="5"/>
      <c r="I51" s="5"/>
      <c r="J51" s="5"/>
      <c r="K51" s="5"/>
      <c r="L51" s="5"/>
    </row>
    <row r="52" spans="1:12" x14ac:dyDescent="0.25">
      <c r="A52" s="8"/>
      <c r="B52" s="1"/>
      <c r="C52" s="1"/>
      <c r="D52" s="1"/>
      <c r="E52" s="2"/>
      <c r="F52" s="3"/>
      <c r="G52" s="17">
        <f t="shared" si="1"/>
        <v>0</v>
      </c>
      <c r="H52" s="5"/>
      <c r="I52" s="5"/>
      <c r="J52" s="5"/>
      <c r="K52" s="5"/>
      <c r="L52" s="5"/>
    </row>
    <row r="53" spans="1:12" x14ac:dyDescent="0.25">
      <c r="A53" s="9" t="s">
        <v>7</v>
      </c>
      <c r="B53" s="5"/>
      <c r="C53" s="5"/>
      <c r="D53" s="5"/>
      <c r="E53" s="2"/>
      <c r="F53" s="3"/>
      <c r="G53" s="17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54</v>
      </c>
      <c r="B54" s="5">
        <v>2</v>
      </c>
      <c r="C54" s="5">
        <v>2</v>
      </c>
      <c r="D54" s="5">
        <v>2</v>
      </c>
      <c r="E54" s="2"/>
      <c r="F54" s="3"/>
      <c r="G54" s="17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65</v>
      </c>
      <c r="B55" s="5">
        <v>2</v>
      </c>
      <c r="C55" s="5">
        <v>2</v>
      </c>
      <c r="D55" s="5">
        <v>2</v>
      </c>
      <c r="E55" s="2"/>
      <c r="F55" s="3"/>
      <c r="G55" s="17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73</v>
      </c>
      <c r="B56" s="5">
        <v>3</v>
      </c>
      <c r="C56" s="5">
        <v>3</v>
      </c>
      <c r="D56" s="5">
        <v>3</v>
      </c>
      <c r="E56" s="2" t="s">
        <v>77</v>
      </c>
      <c r="F56" s="3" t="s">
        <v>78</v>
      </c>
      <c r="G56" s="17">
        <f t="shared" si="1"/>
        <v>3</v>
      </c>
      <c r="H56" s="5"/>
      <c r="I56" s="5"/>
      <c r="J56" s="5"/>
      <c r="K56" s="5"/>
      <c r="L56" s="5"/>
    </row>
    <row r="57" spans="1:12" x14ac:dyDescent="0.25">
      <c r="A57" s="11" t="s">
        <v>66</v>
      </c>
      <c r="B57" s="5">
        <v>4</v>
      </c>
      <c r="C57" s="5">
        <v>4</v>
      </c>
      <c r="D57" s="5">
        <v>4</v>
      </c>
      <c r="E57" s="2"/>
      <c r="F57" s="3"/>
      <c r="G57" s="17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7">
        <f t="shared" si="1"/>
        <v>0</v>
      </c>
      <c r="H58" s="5"/>
      <c r="I58" s="5"/>
      <c r="J58" s="5"/>
      <c r="K58" s="5"/>
      <c r="L58" s="5"/>
    </row>
    <row r="59" spans="1:12" x14ac:dyDescent="0.25">
      <c r="A59" s="8"/>
      <c r="B59" s="1"/>
      <c r="C59" s="1"/>
      <c r="D59" s="1"/>
      <c r="E59" s="2"/>
      <c r="F59" s="3"/>
      <c r="G59" s="17">
        <f t="shared" si="1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7">
        <f t="shared" si="1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7">
        <f t="shared" si="1"/>
        <v>0</v>
      </c>
      <c r="H61" s="5"/>
      <c r="I61" s="5"/>
      <c r="J61" s="5"/>
      <c r="K61" s="5"/>
      <c r="L61" s="5"/>
    </row>
    <row r="62" spans="1:12" x14ac:dyDescent="0.25">
      <c r="A62" s="8"/>
      <c r="B62" s="1"/>
      <c r="C62" s="1"/>
      <c r="D62" s="1"/>
      <c r="E62" s="2"/>
      <c r="F62" s="3"/>
      <c r="G62" s="17">
        <f t="shared" si="1"/>
        <v>0</v>
      </c>
      <c r="H62" s="5"/>
      <c r="I62" s="5"/>
      <c r="J62" s="5"/>
      <c r="K62" s="5"/>
      <c r="L62" s="5"/>
    </row>
    <row r="63" spans="1:12" x14ac:dyDescent="0.25">
      <c r="A63" s="8"/>
      <c r="B63" s="1"/>
      <c r="C63" s="1"/>
      <c r="D63" s="1"/>
      <c r="E63" s="2"/>
      <c r="F63" s="3"/>
      <c r="G63" s="17">
        <f t="shared" si="1"/>
        <v>0</v>
      </c>
      <c r="H63" s="5"/>
      <c r="I63" s="5"/>
      <c r="J63" s="5"/>
      <c r="K63" s="5"/>
      <c r="L63" s="5"/>
    </row>
    <row r="64" spans="1:12" x14ac:dyDescent="0.25">
      <c r="A64" s="9" t="s">
        <v>6</v>
      </c>
      <c r="B64" s="5"/>
      <c r="C64" s="5"/>
      <c r="D64" s="5"/>
      <c r="E64" s="2"/>
      <c r="F64" s="3"/>
      <c r="G64" s="17">
        <f t="shared" si="1"/>
        <v>0</v>
      </c>
      <c r="H64" s="5"/>
      <c r="I64" s="5"/>
      <c r="J64" s="5"/>
      <c r="K64" s="5"/>
      <c r="L64" s="5"/>
    </row>
    <row r="65" spans="1:12" x14ac:dyDescent="0.25">
      <c r="A65" s="10" t="s">
        <v>55</v>
      </c>
      <c r="B65" s="5">
        <v>1</v>
      </c>
      <c r="C65" s="5">
        <v>1</v>
      </c>
      <c r="D65" s="5">
        <v>1</v>
      </c>
      <c r="E65" s="2" t="s">
        <v>77</v>
      </c>
      <c r="F65" s="3" t="s">
        <v>78</v>
      </c>
      <c r="G65" s="17">
        <f t="shared" si="1"/>
        <v>1</v>
      </c>
      <c r="H65" s="5"/>
      <c r="I65" s="5"/>
      <c r="J65" s="5"/>
      <c r="K65" s="5"/>
      <c r="L65" s="5"/>
    </row>
    <row r="66" spans="1:12" x14ac:dyDescent="0.25">
      <c r="A66" s="10" t="s">
        <v>67</v>
      </c>
      <c r="B66" s="5">
        <v>1</v>
      </c>
      <c r="C66" s="5">
        <v>1</v>
      </c>
      <c r="D66" s="5">
        <v>1</v>
      </c>
      <c r="E66" s="2" t="s">
        <v>77</v>
      </c>
      <c r="F66" s="3" t="s">
        <v>78</v>
      </c>
      <c r="G66" s="17">
        <f t="shared" si="1"/>
        <v>1</v>
      </c>
      <c r="H66" s="5"/>
      <c r="I66" s="5"/>
      <c r="J66" s="5"/>
      <c r="K66" s="5"/>
      <c r="L66" s="5"/>
    </row>
    <row r="67" spans="1:12" x14ac:dyDescent="0.25">
      <c r="A67" s="22" t="s">
        <v>68</v>
      </c>
      <c r="B67" s="5">
        <v>4</v>
      </c>
      <c r="C67" s="5">
        <v>4</v>
      </c>
      <c r="D67" s="5">
        <v>4</v>
      </c>
      <c r="E67" s="2" t="s">
        <v>80</v>
      </c>
      <c r="F67" s="3" t="s">
        <v>78</v>
      </c>
      <c r="G67" s="17">
        <f t="shared" si="1"/>
        <v>4</v>
      </c>
      <c r="H67" s="5"/>
      <c r="I67" s="5"/>
      <c r="J67" s="5"/>
      <c r="K67" s="5"/>
      <c r="L67" s="5"/>
    </row>
    <row r="68" spans="1:12" x14ac:dyDescent="0.25">
      <c r="A68" s="10" t="s">
        <v>69</v>
      </c>
      <c r="B68" s="5">
        <v>4</v>
      </c>
      <c r="C68" s="5">
        <v>4</v>
      </c>
      <c r="D68" s="5">
        <v>4</v>
      </c>
      <c r="E68" s="2"/>
      <c r="F68" s="3"/>
      <c r="G68" s="17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7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7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7">
        <f t="shared" si="2"/>
        <v>0</v>
      </c>
      <c r="H71" s="5"/>
      <c r="I71" s="5"/>
      <c r="J71" s="5"/>
      <c r="K71" s="5"/>
      <c r="L71" s="5"/>
    </row>
    <row r="72" spans="1:12" x14ac:dyDescent="0.25">
      <c r="A72" s="8"/>
      <c r="B72" s="1"/>
      <c r="C72" s="1"/>
      <c r="D72" s="1"/>
      <c r="E72" s="2"/>
      <c r="F72" s="3"/>
      <c r="G72" s="17">
        <f t="shared" si="2"/>
        <v>0</v>
      </c>
      <c r="H72" s="5"/>
      <c r="I72" s="5"/>
      <c r="J72" s="5"/>
      <c r="K72" s="5"/>
      <c r="L72" s="5"/>
    </row>
    <row r="73" spans="1:12" x14ac:dyDescent="0.25">
      <c r="A73" s="8"/>
      <c r="B73" s="1"/>
      <c r="C73" s="1"/>
      <c r="D73" s="1"/>
      <c r="E73" s="2"/>
      <c r="F73" s="3"/>
      <c r="G73" s="17">
        <f t="shared" si="2"/>
        <v>0</v>
      </c>
      <c r="H73" s="5"/>
      <c r="I73" s="5"/>
      <c r="J73" s="5"/>
      <c r="K73" s="5"/>
      <c r="L73" s="5"/>
    </row>
    <row r="74" spans="1:12" x14ac:dyDescent="0.25">
      <c r="A74" s="9" t="s">
        <v>5</v>
      </c>
      <c r="B74" s="5"/>
      <c r="C74" s="5"/>
      <c r="D74" s="5"/>
      <c r="E74" s="2"/>
      <c r="F74" s="3"/>
      <c r="G74" s="17">
        <f t="shared" si="2"/>
        <v>0</v>
      </c>
      <c r="H74" s="5"/>
      <c r="I74" s="5"/>
      <c r="J74" s="5"/>
      <c r="K74" s="5"/>
      <c r="L74" s="5"/>
    </row>
    <row r="75" spans="1:12" x14ac:dyDescent="0.25">
      <c r="A75" s="11" t="s">
        <v>0</v>
      </c>
      <c r="B75" s="5">
        <v>4</v>
      </c>
      <c r="C75" s="5">
        <v>4</v>
      </c>
      <c r="D75" s="5">
        <v>4</v>
      </c>
      <c r="E75" s="2"/>
      <c r="F75" s="3"/>
      <c r="G75" s="17">
        <f t="shared" si="2"/>
        <v>0</v>
      </c>
      <c r="H75" s="5"/>
      <c r="I75" s="5"/>
      <c r="J75" s="5"/>
      <c r="K75" s="5"/>
      <c r="L75" s="5"/>
    </row>
    <row r="76" spans="1:12" x14ac:dyDescent="0.25">
      <c r="A76" s="8"/>
      <c r="B76" s="1"/>
      <c r="C76" s="1"/>
      <c r="D76" s="1"/>
      <c r="E76" s="2"/>
      <c r="F76" s="3"/>
      <c r="G76" s="17">
        <f t="shared" si="2"/>
        <v>0</v>
      </c>
      <c r="H76" s="5"/>
      <c r="I76" s="5"/>
      <c r="J76" s="5"/>
      <c r="K76" s="5"/>
      <c r="L76" s="5"/>
    </row>
    <row r="77" spans="1:12" x14ac:dyDescent="0.25">
      <c r="A77" s="8"/>
      <c r="B77" s="1"/>
      <c r="C77" s="1"/>
      <c r="D77" s="1"/>
      <c r="E77" s="2"/>
      <c r="F77" s="3"/>
      <c r="G77" s="17">
        <f t="shared" si="2"/>
        <v>0</v>
      </c>
      <c r="H77" s="5"/>
      <c r="I77" s="5"/>
      <c r="J77" s="5"/>
      <c r="K77" s="5"/>
      <c r="L77" s="5"/>
    </row>
    <row r="78" spans="1:12" x14ac:dyDescent="0.25">
      <c r="A78" s="8"/>
      <c r="B78" s="1"/>
      <c r="C78" s="1"/>
      <c r="D78" s="1"/>
      <c r="E78" s="2"/>
      <c r="F78" s="3"/>
      <c r="G78" s="17">
        <f t="shared" si="2"/>
        <v>0</v>
      </c>
      <c r="H78" s="5"/>
      <c r="I78" s="5"/>
      <c r="J78" s="5"/>
      <c r="K78" s="5"/>
      <c r="L78" s="5"/>
    </row>
    <row r="79" spans="1:12" x14ac:dyDescent="0.25">
      <c r="A79" s="8"/>
      <c r="B79" s="1"/>
      <c r="C79" s="1"/>
      <c r="D79" s="1"/>
      <c r="E79" s="2"/>
      <c r="F79" s="3"/>
      <c r="G79" s="17">
        <f t="shared" si="2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7">
        <f t="shared" si="2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7">
        <f t="shared" si="2"/>
        <v>0</v>
      </c>
      <c r="H81" s="5"/>
      <c r="I81" s="5"/>
      <c r="J81" s="5"/>
      <c r="K81" s="5"/>
      <c r="L81" s="5"/>
    </row>
    <row r="82" spans="1:12" x14ac:dyDescent="0.25">
      <c r="A82" s="8"/>
      <c r="B82" s="1"/>
      <c r="C82" s="1"/>
      <c r="D82" s="1"/>
      <c r="E82" s="2"/>
      <c r="F82" s="3"/>
      <c r="G82" s="17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7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7">
        <f t="shared" si="2"/>
        <v>0</v>
      </c>
      <c r="H84" s="5"/>
      <c r="I84" s="5"/>
      <c r="J84" s="5"/>
      <c r="K84" s="5"/>
      <c r="L84" s="5"/>
    </row>
    <row r="85" spans="1:12" x14ac:dyDescent="0.25">
      <c r="A85" s="8"/>
      <c r="B85" s="1"/>
      <c r="C85" s="1"/>
      <c r="D85" s="1"/>
      <c r="E85" s="2"/>
      <c r="F85" s="3"/>
      <c r="G85" s="17">
        <f t="shared" si="2"/>
        <v>0</v>
      </c>
      <c r="H85" s="5"/>
      <c r="I85" s="5"/>
      <c r="J85" s="5"/>
      <c r="K85" s="5"/>
      <c r="L85" s="5"/>
    </row>
    <row r="86" spans="1:12" x14ac:dyDescent="0.25">
      <c r="A86" s="1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1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9" t="s">
        <v>36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1" t="s">
        <v>18</v>
      </c>
      <c r="B90" s="6">
        <v>2</v>
      </c>
      <c r="C90" s="3" t="s">
        <v>78</v>
      </c>
      <c r="D90" s="3" t="s">
        <v>78</v>
      </c>
      <c r="E90" s="3" t="s">
        <v>78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29</v>
      </c>
      <c r="B91" s="6">
        <v>1</v>
      </c>
      <c r="C91" s="3" t="s">
        <v>78</v>
      </c>
      <c r="D91" s="3" t="s">
        <v>78</v>
      </c>
      <c r="E91" s="3" t="s">
        <v>78</v>
      </c>
      <c r="F91" s="5"/>
      <c r="G91" s="5"/>
      <c r="H91" s="5"/>
      <c r="I91" s="6"/>
      <c r="J91" s="6"/>
      <c r="K91" s="6"/>
      <c r="L91" s="5"/>
    </row>
    <row r="92" spans="1:12" x14ac:dyDescent="0.25">
      <c r="A92" s="11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5" t="s">
        <v>37</v>
      </c>
    </row>
    <row r="95" spans="1:12" x14ac:dyDescent="0.25">
      <c r="A95" s="13"/>
    </row>
    <row r="96" spans="1:12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4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2016-12-12T20:44:32Z</dcterms:modified>
</cp:coreProperties>
</file>