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smith017/Downloads/"/>
    </mc:Choice>
  </mc:AlternateContent>
  <xr:revisionPtr revIDLastSave="0" documentId="8_{92DF37F5-D683-2442-BADB-8C697BAEC44B}" xr6:coauthVersionLast="45" xr6:coauthVersionMax="45" xr10:uidLastSave="{00000000-0000-0000-0000-000000000000}"/>
  <bookViews>
    <workbookView xWindow="0" yWindow="460" windowWidth="28800" windowHeight="16460" activeTab="1" xr2:uid="{00000000-000D-0000-FFFF-FFFF00000000}"/>
  </bookViews>
  <sheets>
    <sheet name="Outcomes Based on Launch Date" sheetId="11" r:id="rId1"/>
    <sheet name="Box and Whisker Plot" sheetId="16" r:id="rId2"/>
    <sheet name="Kickstarter" sheetId="1" r:id="rId3"/>
    <sheet name="Descriptive Statistics" sheetId="15" r:id="rId4"/>
    <sheet name="Failed U.S. Kickstarters" sheetId="14" r:id="rId5"/>
    <sheet name="Edinburgh Ressearch" sheetId="12" r:id="rId6"/>
    <sheet name="Successful U.S. Kickstarters" sheetId="13" r:id="rId7"/>
    <sheet name="Subcategory Statistics" sheetId="7" r:id="rId8"/>
    <sheet name="Category Statistics" sheetId="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7" r:id="rId11"/>
    <pivotCache cacheId="2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11" i="15"/>
  <c r="C7" i="15"/>
  <c r="C6" i="15"/>
  <c r="C5" i="15"/>
  <c r="C4" i="15"/>
  <c r="B4" i="15"/>
  <c r="B7" i="15"/>
  <c r="B6" i="15"/>
  <c r="B5" i="15"/>
  <c r="C10" i="15"/>
  <c r="B10" i="15"/>
  <c r="C9" i="15"/>
  <c r="B9" i="15"/>
  <c r="C3" i="15"/>
  <c r="B3" i="15"/>
  <c r="C2" i="15"/>
  <c r="B2" i="15"/>
  <c r="E6" i="12"/>
  <c r="E3" i="12"/>
  <c r="E4" i="12"/>
  <c r="E5" i="12"/>
  <c r="E2" i="12"/>
  <c r="D3" i="12"/>
  <c r="D4" i="12"/>
  <c r="D5" i="12"/>
  <c r="D6" i="12"/>
  <c r="D2" i="12"/>
  <c r="C3" i="12"/>
  <c r="C4" i="12"/>
  <c r="C5" i="12"/>
  <c r="C6" i="12"/>
  <c r="C2" i="12"/>
  <c r="B6" i="12"/>
  <c r="B3" i="12"/>
  <c r="B4" i="12"/>
  <c r="B5" i="12"/>
  <c r="B2" i="12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F4" i="12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F6" i="12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F5" i="12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F2" i="12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F3" i="12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<sst xmlns="http://schemas.openxmlformats.org/spreadsheetml/2006/main" count="38341" uniqueCount="8402">
  <si>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</si>
  <si>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</si>
  <si>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</si>
  <si>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</si>
  <si>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</si>
  <si>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</si>
  <si>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</si>
  <si>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</si>
  <si>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</si>
  <si>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</si>
  <si>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</si>
  <si>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</si>
  <si>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</si>
  <si>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</si>
  <si>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</si>
  <si>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</si>
  <si>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</si>
  <si>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</si>
  <si>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</si>
  <si>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</si>
  <si>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</si>
  <si>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</si>
  <si>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</si>
  <si>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</si>
  <si>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</si>
  <si>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</si>
  <si>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</si>
  <si>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</si>
  <si>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</si>
  <si>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</si>
  <si>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</si>
  <si>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</si>
  <si>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</si>
  <si>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</si>
  <si>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</si>
  <si>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</si>
  <si>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</si>
  <si>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</si>
  <si>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</si>
  <si>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</si>
  <si>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</si>
  <si>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</si>
  <si>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</si>
  <si>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</si>
  <si>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</si>
  <si>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</si>
  <si>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</si>
  <si>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</si>
  <si>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</si>
  <si>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</si>
  <si>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</si>
  <si>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</si>
  <si>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</si>
  <si>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</si>
  <si>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</si>
  <si>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</si>
  <si>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</si>
  <si>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</si>
  <si>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</si>
  <si>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</si>
  <si>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</si>
  <si>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</si>
  <si>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</si>
  <si>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</si>
  <si>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</si>
  <si>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</si>
  <si>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</si>
  <si>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</si>
  <si>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</si>
  <si>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</si>
  <si>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</si>
  <si>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</si>
  <si>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</si>
  <si>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</si>
  <si>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</si>
  <si>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</si>
  <si>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</si>
  <si>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</si>
  <si>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</si>
  <si>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</si>
  <si>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</si>
  <si>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</si>
  <si>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</si>
  <si>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</si>
  <si>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</si>
  <si>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</si>
  <si>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</si>
  <si>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</si>
  <si>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</si>
  <si>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</si>
  <si>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</si>
  <si>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</si>
  <si>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</si>
  <si>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</si>
  <si>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</si>
  <si>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</si>
  <si>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</si>
  <si>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</si>
  <si>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</si>
  <si>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</si>
  <si>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</si>
  <si>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</si>
  <si>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</si>
  <si>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</si>
  <si>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</si>
  <si>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</si>
  <si>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</si>
  <si>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</si>
  <si>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</si>
  <si>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</si>
  <si>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</si>
  <si>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</si>
  <si>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</si>
  <si>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</si>
  <si>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</si>
  <si>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</si>
  <si>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</si>
  <si>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</si>
  <si>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</si>
  <si>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</si>
  <si>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</si>
  <si>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</si>
  <si>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</si>
  <si>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</si>
  <si>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</si>
  <si>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</si>
  <si>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</si>
  <si>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</si>
  <si>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</si>
  <si>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</si>
  <si>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</si>
  <si>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</si>
  <si>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</si>
  <si>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</si>
  <si>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</si>
  <si>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</si>
  <si>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</si>
  <si>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</si>
  <si>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</si>
  <si>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</si>
  <si>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</si>
  <si>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</si>
  <si>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</si>
  <si>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</si>
  <si>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</si>
  <si>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</si>
  <si>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</si>
  <si>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</si>
  <si>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</si>
  <si>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</si>
  <si>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</si>
  <si>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</si>
  <si>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</si>
  <si>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</si>
  <si>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</si>
  <si>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</si>
  <si>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</si>
  <si>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</si>
  <si>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</si>
  <si>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</si>
  <si>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</si>
  <si>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</si>
  <si>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</si>
  <si>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</si>
  <si>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</si>
  <si>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</si>
  <si>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</si>
  <si>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</si>
  <si>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</si>
  <si>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</si>
  <si>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</si>
  <si>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</si>
  <si>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</si>
  <si>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</si>
  <si>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</si>
  <si>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</si>
  <si>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</si>
  <si>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</si>
  <si>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</si>
  <si>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</si>
  <si>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</si>
  <si>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</si>
  <si>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</si>
  <si>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</si>
  <si>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</si>
  <si>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</si>
  <si>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</si>
  <si>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</si>
  <si>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</si>
  <si>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</si>
  <si>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</si>
  <si>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</si>
  <si>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</si>
  <si>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</si>
  <si>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</si>
  <si>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</si>
  <si>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</si>
  <si>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</si>
  <si>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</si>
  <si>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</si>
  <si>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</si>
  <si>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</si>
  <si>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</si>
  <si>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</si>
  <si>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</si>
  <si>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</si>
  <si>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</si>
  <si>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</si>
  <si>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</si>
  <si>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</si>
  <si>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</si>
  <si>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</si>
  <si>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</si>
  <si>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</si>
  <si>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</si>
  <si>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</si>
  <si>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</si>
  <si>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</si>
  <si>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</si>
  <si>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</si>
  <si>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</si>
  <si>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</si>
  <si>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</si>
  <si>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</si>
  <si>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</si>
  <si>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</si>
  <si>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</si>
  <si>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</si>
  <si>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</si>
  <si>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</si>
  <si>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</si>
  <si>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</si>
  <si>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</si>
  <si>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</si>
  <si>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</si>
  <si>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</si>
  <si>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</si>
  <si>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</si>
  <si>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</si>
  <si>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</si>
  <si>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</si>
  <si>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</si>
  <si>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</si>
  <si>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</si>
  <si>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</si>
  <si>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</si>
  <si>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</si>
  <si>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</si>
  <si>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</si>
  <si>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</si>
  <si>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</si>
  <si>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</si>
  <si>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</si>
  <si>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</si>
  <si>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</si>
  <si>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</si>
  <si>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</si>
  <si>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</si>
  <si>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</si>
  <si>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</si>
  <si>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</si>
  <si>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</si>
  <si>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</si>
  <si>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</si>
  <si>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</si>
  <si>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</si>
  <si>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</si>
  <si>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</si>
  <si>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</si>
  <si>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</si>
  <si>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</si>
  <si>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</si>
  <si>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</si>
  <si>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</si>
  <si>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</si>
  <si>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</si>
  <si>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</si>
  <si>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</si>
  <si>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</si>
  <si>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</si>
  <si>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</si>
  <si>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</si>
  <si>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</si>
  <si>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</si>
  <si>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</si>
  <si>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</si>
  <si>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</si>
  <si>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</si>
  <si>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</si>
  <si>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</si>
  <si>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</si>
  <si>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</si>
  <si>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</si>
  <si>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</si>
  <si>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</si>
  <si>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</si>
  <si>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</si>
  <si>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</si>
  <si>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</si>
  <si>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</si>
  <si>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</si>
  <si>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</si>
  <si>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</si>
  <si>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</si>
  <si>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</si>
  <si>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</si>
  <si>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</si>
  <si>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</si>
  <si>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</si>
  <si>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</si>
  <si>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</si>
  <si>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</si>
  <si>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</si>
  <si>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</si>
  <si>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</si>
  <si>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</si>
  <si>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</si>
  <si>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</si>
  <si>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</si>
  <si>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</si>
  <si>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</si>
  <si>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</si>
  <si>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</si>
  <si>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</si>
  <si>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</si>
  <si>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</si>
  <si>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</si>
  <si>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</si>
  <si>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</si>
  <si>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</si>
  <si>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</si>
  <si>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</si>
  <si>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</si>
  <si>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</si>
  <si>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</si>
  <si>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</si>
  <si>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</si>
  <si>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</si>
  <si>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</si>
  <si>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</si>
  <si>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</si>
  <si>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</si>
  <si>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</si>
  <si>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</si>
  <si>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</si>
  <si>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</si>
  <si>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</si>
  <si>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</si>
  <si>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</si>
  <si>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</si>
  <si>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</si>
  <si>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</si>
  <si>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</si>
  <si>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</si>
  <si>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</si>
  <si>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</si>
  <si>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</si>
  <si>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</si>
  <si>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</si>
  <si>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</si>
  <si>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</si>
  <si>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</si>
  <si>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</si>
  <si>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</si>
  <si>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</si>
  <si>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</si>
  <si>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</si>
  <si>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</si>
  <si>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</si>
  <si>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</si>
  <si>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</si>
  <si>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</si>
  <si>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</si>
  <si>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</si>
  <si>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</si>
  <si>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</si>
  <si>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</si>
  <si>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</si>
  <si>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</si>
  <si>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</si>
  <si>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</si>
  <si>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</si>
  <si>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</si>
  <si>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</si>
  <si>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</si>
  <si>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</si>
  <si>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</si>
  <si>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</si>
  <si>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</si>
  <si>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</si>
  <si>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</si>
  <si>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</si>
  <si>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</si>
  <si>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</si>
  <si>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</si>
  <si>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</si>
  <si>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</si>
  <si>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</si>
  <si>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</si>
  <si>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</si>
  <si>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</si>
  <si>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</si>
  <si>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</si>
  <si>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</si>
  <si>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</si>
  <si>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</si>
  <si>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</si>
  <si>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</si>
  <si>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</si>
  <si>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</si>
  <si>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</si>
  <si>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</si>
  <si>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</si>
  <si>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</si>
  <si>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</si>
  <si>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</si>
  <si>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</si>
  <si>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</si>
  <si>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</si>
  <si>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</si>
  <si>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</si>
  <si>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</si>
  <si>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</si>
  <si>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</si>
  <si>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</si>
  <si>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</si>
  <si>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</si>
  <si>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</si>
  <si>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</si>
  <si>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</si>
  <si>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</si>
  <si>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</si>
  <si>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</si>
  <si>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</si>
  <si>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</si>
  <si>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</si>
  <si>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</si>
  <si>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</si>
  <si>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</si>
  <si>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</si>
  <si>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</si>
  <si>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</si>
  <si>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</si>
  <si>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</si>
  <si>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</si>
  <si>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</si>
  <si>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</si>
  <si>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</si>
  <si>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</si>
  <si>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</si>
  <si>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</si>
  <si>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</si>
  <si>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</si>
  <si>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</si>
  <si>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</si>
  <si>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</si>
  <si>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</si>
  <si>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</si>
  <si>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</si>
  <si>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</si>
  <si>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</si>
  <si>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</si>
  <si>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</si>
  <si>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</si>
  <si>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</si>
  <si>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</si>
  <si>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</si>
  <si>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</si>
  <si>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</si>
  <si>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</si>
  <si>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</si>
  <si>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</si>
  <si>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</si>
  <si>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</si>
  <si>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</si>
  <si>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</si>
  <si>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</si>
  <si>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</si>
  <si>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</si>
  <si>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</si>
  <si>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</si>
  <si>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</si>
  <si>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</si>
  <si>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</si>
  <si>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</si>
  <si>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</si>
  <si>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</si>
  <si>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</si>
  <si>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</si>
  <si>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</si>
  <si>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</si>
  <si>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</si>
  <si>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</si>
  <si>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</si>
  <si>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</si>
  <si>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</si>
  <si>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</si>
  <si>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</si>
  <si>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</si>
  <si>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</si>
  <si>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</si>
  <si>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</si>
  <si>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</si>
  <si>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</si>
  <si>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</si>
  <si>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</si>
  <si>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</si>
  <si>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</si>
  <si>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</si>
  <si>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</si>
  <si>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</si>
  <si>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</si>
  <si>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</si>
  <si>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</si>
  <si>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</si>
  <si>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</si>
  <si>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</si>
  <si>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</si>
  <si>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</si>
  <si>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</si>
  <si>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</si>
  <si>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</si>
  <si>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</si>
  <si>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</si>
  <si>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</si>
  <si>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</si>
  <si>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</si>
  <si>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</si>
  <si>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</si>
  <si>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</si>
  <si>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</si>
  <si>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</si>
  <si>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</si>
  <si>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</si>
  <si>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</si>
  <si>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</si>
  <si>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</si>
  <si>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</si>
  <si>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</si>
  <si>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</si>
  <si>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</si>
  <si>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</si>
  <si>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</si>
  <si>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</si>
  <si>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</si>
  <si>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</si>
  <si>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</si>
  <si>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</si>
  <si>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</si>
  <si>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</si>
  <si>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</si>
  <si>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</si>
  <si>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</si>
  <si>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</si>
  <si>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</si>
  <si>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</si>
  <si>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</si>
  <si>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</si>
  <si>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</si>
  <si>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</si>
  <si>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</si>
  <si>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</si>
  <si>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</si>
  <si>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</si>
  <si>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</si>
  <si>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</si>
  <si>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</si>
  <si>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</si>
  <si>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</si>
  <si>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</si>
  <si>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</si>
  <si>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</si>
  <si>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</si>
  <si>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</si>
  <si>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</si>
  <si>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</si>
  <si>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</si>
  <si>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</si>
  <si>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</si>
  <si>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</si>
  <si>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</si>
  <si>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</si>
  <si>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</si>
  <si>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</si>
  <si>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</si>
  <si>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</si>
  <si>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</si>
  <si>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</si>
  <si>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</si>
  <si>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</si>
  <si>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</si>
  <si>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</si>
  <si>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</si>
  <si>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</si>
  <si>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</si>
  <si>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</si>
  <si>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</si>
  <si>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</si>
  <si>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</si>
  <si>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</si>
  <si>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</si>
  <si>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</si>
  <si>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</si>
  <si>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</si>
  <si>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</si>
  <si>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</si>
  <si>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</si>
  <si>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</si>
  <si>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</si>
  <si>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</si>
  <si>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</si>
  <si>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</si>
  <si>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</si>
  <si>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</si>
  <si>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</si>
  <si>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</si>
  <si>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</si>
  <si>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</si>
  <si>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</si>
  <si>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</si>
  <si>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</si>
  <si>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</si>
  <si>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</si>
  <si>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</si>
  <si>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</si>
  <si>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</si>
  <si>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</si>
  <si>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</si>
  <si>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</si>
  <si>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</si>
  <si>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</si>
  <si>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</si>
  <si>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</si>
  <si>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</si>
  <si>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</si>
  <si>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</si>
  <si>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</si>
  <si>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</si>
  <si>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</si>
  <si>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</si>
  <si>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</si>
  <si>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</si>
  <si>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</si>
  <si>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</si>
  <si>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</si>
  <si>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</si>
  <si>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</si>
  <si>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</si>
  <si>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</si>
  <si>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</si>
  <si>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</si>
  <si>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</si>
  <si>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</si>
  <si>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</si>
  <si>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</si>
  <si>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</si>
  <si>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</si>
  <si>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</si>
  <si>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</si>
  <si>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</si>
  <si>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</si>
  <si>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</si>
  <si>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</si>
  <si>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</si>
  <si>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</si>
  <si>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</si>
  <si>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</si>
  <si>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</si>
  <si>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</si>
  <si>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</si>
  <si>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</si>
  <si>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</si>
  <si>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</si>
  <si>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</si>
  <si>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</si>
  <si>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</si>
  <si>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</si>
  <si>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</si>
  <si>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</si>
  <si>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</si>
  <si>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</si>
  <si>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</si>
  <si>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</si>
  <si>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</si>
  <si>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</si>
  <si>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</si>
  <si>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</si>
  <si>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</si>
  <si>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</si>
  <si>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</si>
  <si>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</si>
  <si>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</si>
  <si>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</si>
  <si>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</si>
  <si>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</si>
  <si>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</si>
  <si>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</si>
  <si>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</si>
  <si>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</si>
  <si>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</si>
  <si>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</si>
  <si>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</si>
  <si>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</si>
  <si>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</si>
  <si>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</si>
  <si>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</si>
  <si>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</si>
  <si>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</si>
  <si>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</si>
  <si>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</si>
  <si>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</si>
  <si>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</si>
  <si>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</si>
  <si>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</si>
  <si>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</si>
  <si>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</si>
  <si>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</si>
  <si>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</si>
  <si>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</si>
  <si>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</si>
  <si>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</si>
  <si>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</si>
  <si>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</si>
  <si>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</si>
  <si>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</si>
  <si>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</si>
  <si>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</si>
  <si>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</si>
  <si>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</si>
  <si>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</si>
  <si>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</si>
  <si>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</si>
  <si>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</si>
  <si>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</si>
  <si>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</si>
  <si>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</si>
  <si>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</si>
  <si>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</si>
  <si>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</si>
  <si>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</si>
  <si>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</si>
  <si>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</si>
  <si>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</si>
  <si>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</si>
  <si>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</si>
  <si>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</si>
  <si>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</si>
  <si>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</si>
  <si>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</si>
  <si>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</si>
  <si>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</si>
  <si>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</si>
  <si>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</si>
  <si>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</si>
  <si>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</si>
  <si>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</si>
  <si>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</si>
  <si>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</si>
  <si>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</si>
  <si>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</si>
  <si>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</si>
  <si>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</si>
  <si>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</si>
  <si>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</si>
  <si>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</si>
  <si>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</si>
  <si>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</si>
  <si>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</si>
  <si>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</si>
  <si>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</si>
  <si>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</si>
  <si>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</si>
  <si>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</si>
  <si>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</si>
  <si>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</si>
  <si>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</si>
  <si>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</si>
  <si>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</si>
  <si>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</si>
  <si>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</si>
  <si>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</si>
  <si>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</si>
  <si>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</si>
  <si>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</si>
  <si>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</si>
  <si>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</si>
  <si>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</si>
  <si>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</si>
  <si>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</si>
  <si>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</si>
  <si>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</si>
  <si>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</si>
  <si>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</si>
  <si>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</si>
  <si>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</si>
  <si>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</si>
  <si>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</si>
  <si>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</si>
  <si>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</si>
  <si>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</si>
  <si>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</si>
  <si>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</si>
  <si>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</si>
  <si>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</si>
  <si>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</si>
  <si>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</si>
  <si>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</si>
  <si>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</si>
  <si>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</si>
  <si>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</si>
  <si>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</si>
  <si>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</si>
  <si>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</si>
  <si>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</si>
  <si>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</si>
  <si>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</si>
  <si>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</si>
  <si>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</si>
  <si>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</si>
  <si>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</si>
  <si>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</si>
  <si>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</si>
  <si>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</si>
  <si>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</si>
  <si>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</si>
  <si>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</si>
  <si>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</si>
  <si>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</si>
  <si>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</si>
  <si>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</si>
  <si>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</si>
  <si>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</si>
  <si>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</si>
  <si>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</si>
  <si>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</si>
  <si>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</si>
  <si>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</si>
  <si>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</si>
  <si>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</si>
  <si>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</si>
  <si>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</si>
  <si>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</si>
  <si>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</si>
  <si>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</si>
  <si>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</si>
  <si>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</si>
  <si>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</si>
  <si>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</si>
  <si>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</si>
  <si>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</si>
  <si>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</si>
  <si>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</si>
  <si>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</si>
  <si>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</si>
  <si>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</si>
  <si>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</si>
  <si>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</si>
  <si>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</si>
  <si>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</si>
  <si>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</si>
  <si>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</si>
  <si>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</si>
  <si>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</si>
  <si>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</si>
  <si>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</si>
  <si>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</si>
  <si>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</si>
  <si>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</si>
  <si>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</si>
  <si>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</si>
  <si>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</si>
  <si>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</si>
  <si>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</si>
  <si>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</si>
  <si>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</si>
  <si>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</si>
  <si>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</si>
  <si>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</si>
  <si>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</si>
  <si>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</si>
  <si>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</si>
  <si>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</si>
  <si>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</si>
  <si>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</si>
  <si>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</si>
  <si>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</si>
  <si>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</si>
  <si>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</si>
  <si>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</si>
  <si>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</si>
  <si>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</si>
  <si>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</si>
  <si>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</si>
  <si>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</si>
  <si>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</si>
  <si>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</si>
  <si>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</si>
  <si>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</si>
  <si>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</si>
  <si>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</si>
  <si>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</si>
  <si>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</si>
  <si>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</si>
  <si>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</si>
  <si>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</si>
  <si>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</si>
  <si>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</si>
  <si>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</si>
  <si>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</si>
  <si>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</si>
  <si>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</si>
  <si>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</si>
  <si>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</si>
  <si>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</si>
  <si>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</si>
  <si>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</si>
  <si>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</si>
  <si>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</si>
  <si>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</si>
  <si>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</si>
  <si>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</si>
  <si>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</si>
  <si>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</si>
  <si>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</si>
  <si>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</si>
  <si>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</si>
  <si>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</si>
  <si>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</si>
  <si>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</si>
  <si>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</si>
  <si>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</si>
  <si>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</si>
  <si>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</si>
  <si>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</si>
  <si>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</si>
  <si>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</si>
  <si>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</si>
  <si>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</si>
  <si>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</si>
  <si>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</si>
  <si>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</si>
  <si>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</si>
  <si>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</si>
  <si>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</si>
  <si>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</si>
  <si>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</si>
  <si>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</si>
  <si>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</si>
  <si>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</si>
  <si>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</si>
  <si>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</si>
  <si>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</si>
  <si>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</si>
  <si>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</si>
  <si>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</si>
  <si>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</si>
  <si>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</si>
  <si>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</si>
  <si>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</si>
  <si>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</si>
  <si>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</si>
  <si>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</si>
  <si>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</si>
  <si>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</si>
  <si>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</si>
  <si>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</si>
  <si>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</si>
  <si>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</si>
  <si>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</si>
  <si>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</si>
  <si>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</si>
  <si>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</si>
  <si>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</si>
  <si>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</si>
  <si>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</si>
  <si>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</si>
  <si>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</si>
  <si>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</si>
  <si>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</si>
  <si>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</si>
  <si>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</si>
  <si>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</si>
  <si>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</si>
  <si>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</si>
  <si>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</si>
  <si>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</si>
  <si>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</si>
  <si>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</si>
  <si>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</si>
  <si>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</si>
  <si>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</si>
  <si>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</si>
  <si>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</si>
  <si>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</si>
  <si>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</si>
  <si>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</si>
  <si>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</si>
  <si>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</si>
  <si>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</si>
  <si>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</si>
  <si>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</si>
  <si>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</si>
  <si>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</si>
  <si>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</si>
  <si>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</si>
  <si>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</si>
  <si>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</si>
  <si>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</si>
  <si>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</si>
  <si>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</si>
  <si>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</si>
  <si>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</si>
  <si>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</si>
  <si>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</si>
  <si>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</si>
  <si>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</si>
  <si>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</si>
  <si>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</si>
  <si>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</si>
  <si>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</si>
  <si>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</si>
  <si>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</si>
  <si>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</si>
  <si>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</si>
  <si>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</si>
  <si>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</si>
  <si>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</si>
  <si>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</si>
  <si>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</si>
  <si>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</si>
  <si>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</si>
  <si>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</si>
  <si>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</si>
  <si>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</si>
  <si>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</si>
  <si>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</si>
  <si>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</si>
  <si>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</si>
  <si>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</si>
  <si>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</si>
  <si>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</si>
  <si>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</si>
  <si>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</si>
  <si>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</si>
  <si>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</si>
  <si>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</si>
  <si>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</si>
  <si>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</si>
  <si>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</si>
  <si>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</si>
  <si>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</si>
  <si>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</si>
  <si>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</si>
  <si>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</si>
  <si>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</si>
  <si>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</si>
  <si>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</si>
  <si>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</si>
  <si>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</si>
  <si>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</si>
  <si>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</si>
  <si>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</si>
  <si>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</si>
  <si>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</si>
  <si>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</si>
  <si>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</si>
  <si>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</si>
  <si>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</si>
  <si>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</si>
  <si>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</si>
  <si>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</si>
  <si>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</si>
  <si>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</si>
  <si>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</si>
  <si>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</si>
  <si>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</si>
  <si>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</si>
  <si>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</si>
  <si>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</si>
  <si>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</si>
  <si>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</si>
  <si>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</si>
  <si>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</si>
  <si>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</si>
  <si>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</si>
  <si>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</si>
  <si>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</si>
  <si>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</si>
  <si>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</si>
  <si>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</si>
  <si>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</si>
  <si>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</si>
  <si>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</si>
  <si>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</si>
  <si>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</si>
  <si>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</si>
  <si>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</si>
  <si>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</si>
  <si>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</si>
  <si>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</si>
  <si>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</si>
  <si>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</si>
  <si>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</si>
  <si>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</si>
  <si>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</si>
  <si>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</si>
  <si>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</si>
  <si>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</si>
  <si>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</si>
  <si>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</si>
  <si>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</si>
  <si>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</si>
  <si>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</si>
  <si>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</si>
  <si>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</si>
  <si>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</si>
  <si>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</si>
  <si>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</si>
  <si>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</si>
  <si>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</si>
  <si>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</si>
  <si>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</si>
  <si>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</si>
  <si>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</si>
  <si>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</si>
  <si>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</si>
  <si>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</si>
  <si>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</si>
  <si>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</si>
  <si>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</si>
  <si>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</si>
  <si>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</si>
  <si>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</si>
  <si>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</si>
  <si>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</si>
  <si>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</si>
  <si>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</si>
  <si>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</si>
  <si>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</si>
  <si>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</si>
  <si>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</si>
  <si>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</si>
  <si>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</si>
  <si>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</si>
  <si>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</si>
  <si>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</si>
  <si>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</si>
  <si>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</si>
  <si>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</si>
  <si>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</si>
  <si>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</si>
  <si>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</si>
  <si>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</si>
  <si>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</si>
  <si>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</si>
  <si>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</si>
  <si>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</si>
  <si>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</si>
  <si>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</si>
  <si>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</si>
  <si>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</si>
  <si>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</si>
  <si>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</si>
  <si>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</si>
  <si>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</si>
  <si>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</si>
  <si>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</si>
  <si>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</si>
  <si>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</si>
  <si>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</si>
  <si>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</si>
  <si>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</si>
  <si>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</si>
  <si>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</si>
  <si>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</si>
  <si>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</si>
  <si>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</si>
  <si>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</si>
  <si>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</si>
  <si>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</si>
  <si>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</si>
  <si>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</si>
  <si>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</si>
  <si>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</si>
  <si>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</si>
  <si>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</si>
  <si>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</si>
  <si>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</si>
  <si>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</si>
  <si>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</si>
  <si>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</si>
  <si>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</si>
  <si>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</si>
  <si>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</si>
  <si>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</si>
  <si>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</si>
  <si>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</si>
  <si>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</si>
  <si>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</si>
  <si>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</si>
  <si>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</si>
  <si>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</si>
  <si>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</si>
  <si>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</si>
  <si>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</si>
  <si>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</si>
  <si>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</si>
  <si>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</si>
  <si>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</si>
  <si>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</si>
  <si>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</si>
  <si>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</si>
  <si>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</si>
  <si>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</si>
  <si>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</si>
  <si>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</si>
  <si>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</si>
  <si>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</si>
  <si>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</si>
  <si>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</si>
  <si>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</si>
  <si>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</si>
  <si>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</si>
  <si>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</si>
  <si>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</si>
  <si>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</si>
  <si>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</si>
  <si>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</si>
  <si>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</si>
  <si>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</si>
  <si>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</si>
  <si>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</si>
  <si>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</si>
  <si>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</si>
  <si>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</si>
  <si>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</si>
  <si>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</si>
  <si>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</si>
  <si>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</si>
  <si>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</si>
  <si>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</si>
  <si>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</si>
  <si>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</si>
  <si>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</si>
  <si>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</si>
  <si>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</si>
  <si>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</si>
  <si>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</si>
  <si>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</si>
  <si>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</si>
  <si>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</si>
  <si>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</si>
  <si>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</si>
  <si>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</si>
  <si>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</si>
  <si>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</si>
  <si>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</si>
  <si>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</si>
  <si>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</si>
  <si>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</si>
  <si>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</si>
  <si>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</si>
  <si>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</si>
  <si>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</si>
  <si>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</si>
  <si>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</si>
  <si>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</si>
  <si>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</si>
  <si>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</si>
  <si>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</si>
  <si>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</si>
  <si>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</si>
  <si>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</si>
  <si>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</si>
  <si>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</si>
  <si>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</si>
  <si>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</si>
  <si>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</si>
  <si>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</si>
  <si>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</si>
  <si>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</si>
  <si>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</si>
  <si>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</si>
  <si>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</si>
  <si>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</si>
  <si>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</si>
  <si>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</si>
  <si>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</si>
  <si>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</si>
  <si>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</si>
  <si>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</si>
  <si>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</si>
  <si>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</si>
  <si>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</si>
  <si>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</si>
  <si>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</si>
  <si>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</si>
  <si>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</si>
  <si>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</si>
  <si>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</si>
  <si>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</si>
  <si>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</si>
  <si>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</si>
  <si>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</si>
  <si>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</si>
  <si>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</si>
  <si>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</si>
  <si>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</si>
  <si>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</si>
  <si>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</si>
  <si>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</si>
  <si>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</si>
  <si>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</si>
  <si>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</si>
  <si>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</si>
  <si>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</si>
  <si>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</si>
  <si>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</si>
  <si>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</si>
  <si>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</si>
  <si>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</si>
  <si>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</si>
  <si>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</si>
  <si>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</si>
  <si>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</si>
  <si>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</si>
  <si>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</si>
  <si>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</si>
  <si>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</si>
  <si>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</si>
  <si>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</si>
  <si>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</si>
  <si>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</si>
  <si>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</si>
  <si>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</si>
  <si>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</si>
  <si>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</si>
  <si>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</si>
  <si>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</si>
  <si>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</si>
  <si>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</si>
  <si>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</si>
  <si>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</si>
  <si>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</si>
  <si>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</si>
  <si>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</si>
  <si>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</si>
  <si>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</si>
  <si>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</si>
  <si>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</si>
  <si>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</si>
  <si>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</si>
  <si>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</si>
  <si>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</si>
  <si>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</si>
  <si>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</si>
  <si>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</si>
  <si>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</si>
  <si>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</si>
  <si>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</si>
  <si>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</si>
  <si>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</si>
  <si>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</si>
  <si>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</si>
  <si>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</si>
  <si>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</si>
  <si>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</si>
  <si>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</si>
  <si>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</si>
  <si>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</si>
  <si>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</si>
  <si>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</si>
  <si>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</si>
  <si>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</si>
  <si>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</si>
  <si>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</si>
  <si>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</si>
  <si>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</si>
  <si>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</si>
  <si>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</si>
  <si>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</si>
  <si>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</si>
  <si>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</si>
  <si>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</si>
  <si>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</si>
  <si>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</si>
  <si>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</si>
  <si>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</si>
  <si>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</si>
  <si>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</si>
  <si>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</si>
  <si>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</si>
  <si>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</si>
  <si>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</si>
  <si>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</si>
  <si>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</si>
  <si>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</si>
  <si>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</si>
  <si>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</si>
  <si>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</si>
  <si>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</si>
  <si>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</si>
  <si>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</si>
  <si>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</si>
  <si>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</si>
  <si>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</si>
  <si>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</si>
  <si>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</si>
  <si>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</si>
  <si>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</si>
  <si>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</si>
  <si>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</si>
  <si>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</si>
  <si>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</si>
  <si>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</si>
  <si>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</si>
  <si>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</si>
  <si>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</si>
  <si>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</si>
  <si>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</si>
  <si>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</si>
  <si>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</si>
  <si>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</si>
  <si>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</si>
  <si>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</si>
  <si>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</si>
  <si>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</si>
  <si>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</si>
  <si>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</si>
  <si>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</si>
  <si>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</si>
  <si>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</si>
  <si>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</si>
  <si>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</si>
  <si>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</si>
  <si>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</si>
  <si>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</si>
  <si>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</si>
  <si>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</si>
  <si>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</si>
  <si>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</si>
  <si>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</si>
  <si>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</si>
  <si>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</si>
  <si>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</si>
  <si>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</si>
  <si>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</si>
  <si>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</si>
  <si>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</si>
  <si>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</si>
  <si>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</si>
  <si>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</si>
  <si>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</si>
  <si>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</si>
  <si>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</si>
  <si>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</si>
  <si>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</si>
  <si>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</si>
  <si>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</si>
  <si>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</si>
  <si>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</si>
  <si>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</si>
  <si>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</si>
  <si>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</si>
  <si>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</si>
  <si>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</si>
  <si>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</si>
  <si>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</si>
  <si>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</si>
  <si>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</si>
  <si>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</si>
  <si>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</si>
  <si>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</si>
  <si>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</si>
  <si>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</si>
  <si>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</si>
  <si>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</si>
  <si>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</si>
  <si>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</si>
  <si>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</si>
  <si>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</si>
  <si>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</si>
  <si>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</si>
  <si>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</si>
  <si>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</si>
  <si>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</si>
  <si>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</si>
  <si>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</si>
  <si>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</si>
  <si>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</si>
  <si>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</si>
  <si>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</si>
  <si>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</si>
  <si>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</si>
  <si>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</si>
  <si>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</si>
  <si>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</si>
  <si>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</si>
  <si>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</si>
  <si>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</si>
  <si>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</si>
  <si>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</si>
  <si>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</si>
  <si>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</si>
  <si>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</si>
  <si>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</si>
  <si>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</si>
  <si>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</si>
  <si>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</si>
  <si>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</si>
  <si>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</si>
  <si>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</si>
  <si>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</si>
  <si>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</si>
  <si>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</si>
  <si>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</si>
  <si>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</si>
  <si>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</si>
  <si>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</si>
  <si>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</si>
  <si>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</si>
  <si>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</si>
  <si>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</si>
  <si>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</si>
  <si>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</si>
  <si>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</si>
  <si>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</si>
  <si>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</si>
  <si>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</si>
  <si>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</si>
  <si>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</si>
  <si>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</si>
  <si>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</si>
  <si>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</si>
  <si>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</si>
  <si>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</si>
  <si>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</si>
  <si>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</si>
  <si>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</si>
  <si>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</si>
  <si>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</si>
  <si>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</si>
  <si>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</si>
  <si>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</si>
  <si>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</si>
  <si>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</si>
  <si>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</si>
  <si>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</si>
  <si>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</si>
  <si>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</si>
  <si>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</si>
  <si>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</si>
  <si>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</si>
  <si>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</si>
  <si>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</si>
  <si>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</si>
  <si>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</si>
  <si>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</si>
  <si>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</si>
  <si>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</si>
  <si>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</si>
  <si>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</si>
  <si>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</si>
  <si>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</si>
  <si>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</si>
  <si>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</si>
  <si>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</si>
  <si>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</si>
  <si>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</si>
  <si>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</si>
  <si>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</si>
  <si>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</si>
  <si>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</si>
  <si>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</si>
  <si>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</si>
  <si>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</si>
  <si>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</si>
  <si>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</si>
  <si>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</si>
  <si>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</si>
  <si>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</si>
  <si>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</si>
  <si>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</si>
  <si>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</si>
  <si>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</si>
  <si>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</si>
  <si>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</si>
  <si>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</si>
  <si>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</si>
  <si>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</si>
  <si>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</si>
  <si>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</si>
  <si>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</si>
  <si>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</si>
  <si>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</si>
  <si>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</si>
  <si>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</si>
  <si>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</si>
  <si>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</si>
  <si>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</si>
  <si>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</si>
  <si>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</si>
  <si>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</si>
  <si>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</si>
  <si>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</si>
  <si>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</si>
  <si>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</si>
  <si>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</si>
  <si>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</si>
  <si>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</si>
  <si>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</si>
  <si>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</si>
  <si>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</si>
  <si>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</si>
  <si>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</si>
  <si>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</si>
  <si>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</si>
  <si>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</si>
  <si>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</si>
  <si>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</si>
  <si>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</si>
  <si>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</si>
  <si>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</si>
  <si>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</si>
  <si>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</si>
  <si>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</si>
  <si>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</si>
  <si>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</si>
  <si>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</si>
  <si>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</si>
  <si>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</si>
  <si>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</si>
  <si>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</si>
  <si>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</si>
  <si>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</si>
  <si>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</si>
  <si>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</si>
  <si>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</si>
  <si>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</si>
  <si>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</si>
  <si>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</si>
  <si>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</si>
  <si>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</si>
  <si>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</si>
  <si>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</si>
  <si>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</si>
  <si>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</si>
  <si>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</si>
  <si>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</si>
  <si>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</si>
  <si>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</si>
  <si>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</si>
  <si>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</si>
  <si>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</si>
  <si>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</si>
  <si>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</si>
  <si>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</si>
  <si>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</si>
  <si>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</si>
  <si>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</si>
  <si>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</si>
  <si>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</si>
  <si>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</si>
  <si>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</si>
  <si>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</si>
  <si>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</si>
  <si>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</si>
  <si>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</si>
  <si>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</si>
  <si>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</si>
  <si>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</si>
  <si>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</si>
  <si>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</si>
  <si>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</si>
  <si>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</si>
  <si>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</si>
  <si>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</si>
  <si>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</si>
  <si>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</si>
  <si>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</si>
  <si>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</si>
  <si>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</si>
  <si>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</si>
  <si>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</si>
  <si>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</si>
  <si>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</si>
  <si>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</si>
  <si>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</si>
  <si>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</si>
  <si>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</si>
  <si>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</si>
  <si>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</si>
  <si>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</si>
  <si>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</si>
  <si>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</si>
  <si>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</si>
  <si>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</si>
  <si>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</si>
  <si>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</si>
  <si>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</si>
  <si>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</si>
  <si>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</si>
  <si>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</si>
  <si>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</si>
  <si>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</si>
  <si>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</si>
  <si>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</si>
  <si>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</si>
  <si>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</si>
  <si>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</si>
  <si>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</si>
  <si>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</si>
  <si>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</si>
  <si>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</si>
  <si>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</si>
  <si>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</si>
  <si>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</si>
  <si>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</si>
  <si>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</si>
  <si>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</si>
  <si>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</si>
  <si>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</si>
  <si>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</si>
  <si>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</si>
  <si>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</si>
  <si>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</si>
  <si>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</si>
  <si>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</si>
  <si>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</si>
  <si>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</si>
  <si>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</si>
  <si>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</si>
  <si>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</si>
  <si>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</si>
  <si>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</si>
  <si>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</si>
  <si>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</si>
  <si>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</si>
  <si>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</si>
  <si>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</si>
  <si>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</si>
  <si>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</si>
  <si>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</si>
  <si>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</si>
  <si>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</si>
  <si>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</si>
  <si>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</si>
  <si>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</si>
  <si>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</si>
  <si>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</si>
  <si>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</si>
  <si>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</si>
  <si>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</si>
  <si>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</si>
  <si>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</si>
  <si>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</si>
  <si>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</si>
  <si>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</si>
  <si>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</si>
  <si>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</si>
  <si>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</si>
  <si>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</si>
  <si>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</si>
  <si>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</si>
  <si>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</si>
  <si>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</si>
  <si>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</si>
  <si>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</si>
  <si>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</si>
  <si>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</si>
  <si>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</si>
  <si>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</si>
  <si>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</si>
  <si>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</si>
  <si>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</si>
  <si>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</si>
  <si>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</si>
  <si>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</si>
  <si>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</si>
  <si>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</si>
  <si>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</si>
  <si>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</si>
  <si>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</si>
  <si>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</si>
  <si>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</si>
  <si>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</si>
  <si>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</si>
  <si>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</si>
  <si>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</si>
  <si>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</si>
  <si>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</si>
  <si>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</si>
  <si>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</si>
  <si>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</si>
  <si>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</si>
  <si>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</si>
  <si>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</si>
  <si>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</si>
  <si>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</si>
  <si>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</si>
  <si>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</si>
  <si>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</si>
  <si>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</si>
  <si>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</si>
  <si>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</si>
  <si>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</si>
  <si>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</si>
  <si>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</si>
  <si>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</si>
  <si>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</si>
  <si>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</si>
  <si>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</si>
  <si>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</si>
  <si>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</si>
  <si>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</si>
  <si>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</si>
  <si>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</si>
  <si>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</si>
  <si>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</si>
  <si>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</si>
  <si>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</si>
  <si>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</si>
  <si>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</si>
  <si>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</si>
  <si>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</si>
  <si>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</si>
  <si>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</si>
  <si>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</si>
  <si>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</si>
  <si>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</si>
  <si>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</si>
  <si>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</si>
  <si>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</si>
  <si>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</si>
  <si>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</si>
  <si>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</si>
  <si>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</si>
  <si>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</si>
  <si>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</si>
  <si>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</si>
  <si>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</si>
  <si>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</si>
  <si>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</si>
  <si>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</si>
  <si>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</si>
  <si>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</si>
  <si>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</si>
  <si>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</si>
  <si>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</si>
  <si>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</si>
  <si>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</si>
  <si>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</si>
  <si>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</si>
  <si>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</si>
  <si>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</si>
  <si>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</si>
  <si>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</si>
  <si>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</si>
  <si>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</si>
  <si>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</si>
  <si>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</si>
  <si>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</si>
  <si>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</si>
  <si>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</si>
  <si>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</si>
  <si>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</si>
  <si>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</si>
  <si>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</si>
  <si>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</si>
  <si>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</si>
  <si>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</si>
  <si>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</si>
  <si>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</si>
  <si>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</si>
  <si>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</si>
  <si>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</si>
  <si>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</si>
  <si>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</si>
  <si>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</si>
  <si>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</si>
  <si>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</si>
  <si>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</si>
  <si>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</si>
  <si>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</si>
  <si>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</si>
  <si>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</si>
  <si>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</si>
  <si>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</si>
  <si>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</si>
  <si>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</si>
  <si>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</si>
  <si>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</si>
  <si>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</si>
  <si>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</si>
  <si>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</si>
  <si>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</si>
  <si>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</si>
  <si>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</si>
  <si>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</si>
  <si>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</si>
  <si>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</si>
  <si>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</si>
  <si>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</si>
  <si>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</si>
  <si>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</si>
  <si>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</si>
  <si>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</si>
  <si>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</si>
  <si>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</si>
  <si>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</si>
  <si>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</si>
  <si>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</si>
  <si>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</si>
  <si>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</si>
  <si>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</si>
  <si>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</si>
  <si>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</si>
  <si>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</si>
  <si>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</si>
  <si>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</si>
  <si>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</si>
  <si>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</si>
  <si>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</si>
  <si>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</si>
  <si>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</si>
  <si>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</si>
  <si>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</si>
  <si>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</si>
  <si>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</si>
  <si>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</si>
  <si>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</si>
  <si>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</si>
  <si>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</si>
  <si>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</si>
  <si>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</si>
  <si>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</si>
  <si>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</si>
  <si>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</si>
  <si>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</si>
  <si>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</si>
  <si>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</si>
  <si>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</si>
  <si>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</si>
  <si>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</si>
  <si>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</si>
  <si>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</si>
  <si>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</si>
  <si>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</si>
  <si>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</si>
  <si>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</si>
  <si>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</si>
  <si>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</si>
  <si>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</si>
  <si>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</si>
  <si>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</si>
  <si>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</si>
  <si>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</si>
  <si>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</si>
  <si>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</si>
  <si>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</si>
  <si>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</si>
  <si>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</si>
  <si>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</si>
  <si>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</si>
  <si>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</si>
  <si>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</si>
  <si>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</si>
  <si>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</si>
  <si>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</si>
  <si>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</si>
  <si>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</si>
  <si>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</si>
  <si>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</si>
  <si>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</si>
  <si>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</si>
  <si>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</si>
  <si>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</si>
  <si>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</si>
  <si>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</si>
  <si>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</si>
  <si>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</si>
  <si>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</si>
  <si>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</si>
  <si>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</si>
  <si>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</si>
  <si>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</si>
  <si>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</si>
  <si>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</si>
  <si>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</si>
  <si>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</si>
  <si>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</si>
  <si>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</si>
  <si>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</si>
  <si>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</si>
  <si>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</si>
  <si>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</si>
  <si>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</si>
  <si>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</si>
  <si>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</si>
  <si>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</si>
  <si>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</si>
  <si>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</si>
  <si>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</si>
  <si>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</si>
  <si>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</si>
  <si>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</si>
  <si>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</si>
  <si>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</si>
  <si>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</si>
  <si>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</si>
  <si>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</si>
  <si>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</si>
  <si>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</si>
  <si>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</si>
  <si>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</si>
  <si>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</si>
  <si>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</si>
  <si>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</si>
  <si>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</si>
  <si>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</si>
  <si>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</si>
  <si>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</si>
  <si>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</si>
  <si>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</si>
  <si>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</si>
  <si>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</si>
  <si>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</si>
  <si>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</si>
  <si>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</si>
  <si>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</si>
  <si>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</si>
  <si>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</si>
  <si>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</si>
  <si>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</si>
  <si>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</si>
  <si>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</si>
  <si>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</si>
  <si>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</si>
  <si>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</si>
  <si>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</si>
  <si>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</si>
  <si>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</si>
  <si>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</si>
  <si>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</si>
  <si>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</si>
  <si>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</si>
  <si>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</si>
  <si>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</si>
  <si>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</si>
  <si>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</si>
  <si>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</si>
  <si>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</si>
  <si>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</si>
  <si>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</si>
  <si>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</si>
  <si>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</si>
  <si>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</si>
  <si>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</si>
  <si>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</si>
  <si>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</si>
  <si>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</si>
  <si>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</si>
  <si>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</si>
  <si>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</si>
  <si>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</si>
  <si>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</si>
  <si>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</si>
  <si>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</si>
  <si>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</si>
  <si>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</si>
  <si>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</si>
  <si>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</si>
  <si>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</si>
  <si>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</si>
  <si>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</si>
  <si>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</si>
  <si>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</si>
  <si>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</si>
  <si>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</si>
  <si>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</si>
  <si>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</si>
  <si>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</si>
  <si>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</si>
  <si>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</si>
  <si>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</si>
  <si>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</si>
  <si>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</si>
  <si>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</si>
  <si>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</si>
  <si>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</si>
  <si>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</si>
  <si>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</si>
  <si>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</si>
  <si>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</si>
  <si>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</si>
  <si>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</si>
  <si>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</si>
  <si>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</si>
  <si>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</si>
  <si>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</si>
  <si>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</si>
  <si>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</si>
  <si>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</si>
  <si>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</si>
  <si>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</si>
  <si>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</si>
  <si>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</si>
  <si>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</si>
  <si>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</si>
  <si>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</si>
  <si>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</si>
  <si>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</si>
  <si>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</si>
  <si>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</si>
  <si>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</si>
  <si>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</si>
  <si>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</si>
  <si>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</si>
  <si>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</si>
  <si>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</si>
  <si>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</si>
  <si>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</si>
  <si>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</si>
  <si>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</si>
  <si>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</si>
  <si>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</si>
  <si>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</si>
  <si>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</si>
  <si>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</si>
  <si>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</si>
  <si>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</si>
  <si>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</si>
  <si>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</si>
  <si>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</si>
  <si>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</si>
  <si>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</si>
  <si>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</si>
  <si>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</si>
  <si>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</si>
  <si>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</si>
  <si>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</si>
  <si>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</si>
  <si>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</si>
  <si>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</si>
  <si>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</si>
  <si>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</si>
  <si>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</si>
  <si>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</si>
  <si>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</si>
  <si>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</si>
  <si>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</si>
  <si>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</si>
  <si>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</si>
  <si>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</si>
  <si>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</si>
  <si>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</si>
  <si>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</si>
  <si>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</si>
  <si>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</si>
  <si>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</si>
  <si>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</si>
  <si>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</si>
  <si>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</si>
  <si>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</si>
  <si>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</si>
  <si>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</si>
  <si>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</si>
  <si>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</si>
  <si>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</si>
  <si>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</si>
  <si>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</si>
  <si>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</si>
  <si>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</si>
  <si>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</si>
  <si>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</si>
  <si>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</si>
  <si>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</si>
  <si>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</si>
  <si>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</si>
  <si>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</si>
  <si>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</si>
  <si>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</si>
  <si>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</si>
  <si>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</si>
  <si>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</si>
  <si>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</si>
  <si>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</si>
  <si>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</si>
  <si>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</si>
  <si>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</si>
  <si>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</si>
  <si>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</si>
  <si>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</si>
  <si>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</si>
  <si>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</si>
  <si>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</si>
  <si>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</si>
  <si>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</si>
  <si>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</si>
  <si>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</si>
  <si>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</si>
  <si>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</si>
  <si>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</si>
  <si>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</si>
  <si>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</si>
  <si>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</si>
  <si>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</si>
  <si>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</si>
  <si>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</si>
  <si>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</si>
  <si>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</si>
  <si>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</si>
  <si>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</si>
  <si>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</si>
  <si>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</si>
  <si>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</si>
  <si>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</si>
  <si>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</si>
  <si>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</si>
  <si>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</si>
  <si>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</si>
  <si>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</si>
  <si>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</si>
  <si>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</si>
  <si>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</si>
  <si>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</si>
  <si>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</si>
  <si>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</si>
  <si>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</si>
  <si>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</si>
  <si>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</si>
  <si>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</si>
  <si>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</si>
  <si>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</si>
  <si>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</si>
  <si>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</si>
  <si>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</si>
  <si>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</si>
  <si>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</si>
  <si>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</si>
  <si>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</si>
  <si>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</si>
  <si>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</si>
  <si>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</si>
  <si>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</si>
  <si>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</si>
  <si>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</si>
  <si>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</si>
  <si>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</si>
  <si>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</si>
  <si>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</si>
  <si>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</si>
  <si>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</si>
  <si>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</si>
  <si>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</si>
  <si>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</si>
  <si>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</si>
  <si>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</si>
  <si>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</si>
  <si>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</si>
  <si>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</si>
  <si>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</si>
  <si>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</si>
  <si>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</si>
  <si>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</si>
  <si>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</si>
  <si>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</si>
  <si>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</si>
  <si>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</si>
  <si>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</si>
  <si>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</si>
  <si>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</si>
  <si>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</si>
  <si>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</si>
  <si>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</si>
  <si>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</si>
  <si>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</si>
  <si>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</si>
  <si>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</si>
  <si>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</si>
  <si>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</si>
  <si>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</si>
  <si>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</si>
  <si>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</si>
  <si>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</si>
  <si>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</si>
  <si>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</si>
  <si>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</si>
  <si>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</si>
  <si>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</si>
  <si>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</si>
  <si>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</si>
  <si>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</si>
  <si>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</si>
  <si>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</si>
  <si>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</si>
  <si>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</si>
  <si>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</si>
  <si>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</si>
  <si>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</si>
  <si>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</si>
  <si>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</si>
  <si>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</si>
  <si>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</si>
  <si>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</si>
  <si>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</si>
  <si>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</si>
  <si>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</si>
  <si>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</si>
  <si>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</si>
  <si>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</si>
  <si>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</si>
  <si>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</si>
  <si>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</si>
  <si>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</si>
  <si>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</si>
  <si>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</si>
  <si>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</si>
  <si>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</si>
  <si>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</si>
  <si>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</si>
  <si>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</si>
  <si>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</si>
  <si>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</si>
  <si>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</si>
  <si>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</si>
  <si>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</si>
  <si>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</si>
  <si>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</si>
  <si>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</si>
  <si>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</si>
  <si>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</si>
  <si>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</si>
  <si>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</si>
  <si>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</si>
  <si>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</si>
  <si>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</si>
  <si>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</si>
  <si>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</si>
  <si>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</si>
  <si>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</si>
  <si>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</si>
  <si>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</si>
  <si>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</si>
  <si>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</si>
  <si>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</si>
  <si>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</si>
  <si>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</si>
  <si>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</si>
  <si>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</si>
  <si>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</si>
  <si>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</si>
  <si>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</si>
  <si>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</si>
  <si>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</si>
  <si>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</si>
  <si>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</si>
  <si>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</si>
  <si>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</si>
  <si>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</si>
  <si>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</si>
  <si>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</si>
  <si>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</si>
  <si>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</si>
  <si>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</si>
  <si>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</si>
  <si>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</si>
  <si>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</si>
  <si>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</si>
  <si>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</si>
  <si>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</si>
  <si>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</si>
  <si>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</si>
  <si>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</si>
  <si>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</si>
  <si>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</si>
  <si>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</si>
  <si>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</si>
  <si>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</si>
  <si>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</si>
  <si>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</si>
  <si>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</si>
  <si>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</si>
  <si>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</si>
  <si>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</si>
  <si>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</si>
  <si>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</si>
  <si>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</si>
  <si>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</si>
  <si>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</si>
  <si>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</si>
  <si>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</si>
  <si>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</si>
  <si>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</si>
  <si>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</si>
  <si>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</si>
  <si>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</si>
  <si>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</si>
  <si>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</si>
  <si>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</si>
  <si>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</si>
  <si>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</si>
  <si>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</si>
  <si>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</si>
  <si>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</si>
  <si>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</si>
  <si>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</si>
  <si>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</si>
  <si>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</si>
  <si>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</si>
  <si>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</si>
  <si>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</si>
  <si>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</si>
  <si>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</si>
  <si>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</si>
  <si>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</si>
  <si>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</si>
  <si>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</si>
  <si>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</si>
  <si>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</si>
  <si>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</si>
  <si>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</si>
  <si>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</si>
  <si>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</si>
  <si>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</si>
  <si>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</si>
  <si>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</si>
  <si>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</si>
  <si>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</si>
  <si>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</si>
  <si>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</si>
  <si>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</si>
  <si>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</si>
  <si>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</si>
  <si>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</si>
  <si>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</si>
  <si>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</si>
  <si>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</si>
  <si>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</si>
  <si>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</si>
  <si>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</si>
  <si>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</si>
  <si>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</si>
  <si>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</si>
  <si>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</si>
  <si>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</si>
  <si>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</si>
  <si>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</si>
  <si>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</si>
  <si>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</si>
  <si>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</si>
  <si>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</si>
  <si>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</si>
  <si>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</si>
  <si>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</si>
  <si>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</si>
  <si>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</si>
  <si>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</si>
  <si>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</si>
  <si>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</si>
  <si>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</si>
  <si>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</si>
  <si>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</si>
  <si>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</si>
  <si>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</si>
  <si>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</si>
  <si>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</si>
  <si>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</si>
  <si>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</si>
  <si>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</si>
  <si>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</si>
  <si>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</si>
  <si>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</si>
  <si>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</si>
  <si>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</si>
  <si>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</si>
  <si>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</si>
  <si>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</si>
  <si>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</si>
  <si>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</si>
  <si>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</si>
  <si>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</si>
  <si>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</si>
  <si>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</si>
  <si>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</si>
  <si>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</si>
  <si>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</si>
  <si>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</si>
  <si>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</si>
  <si>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</si>
  <si>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</si>
  <si>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</si>
  <si>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</si>
  <si>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</si>
  <si>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</si>
  <si>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</si>
  <si>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</si>
  <si>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</si>
  <si>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</si>
  <si>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</si>
  <si>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</si>
  <si>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</si>
  <si>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</si>
  <si>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</si>
  <si>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</si>
  <si>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</si>
  <si>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</si>
  <si>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</si>
  <si>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</si>
  <si>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</si>
  <si>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</si>
  <si>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</si>
  <si>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</si>
  <si>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</si>
  <si>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</si>
  <si>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</si>
  <si>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</si>
  <si>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</si>
  <si>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</si>
  <si>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</si>
  <si>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</si>
  <si>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</si>
  <si>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</si>
  <si>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</si>
  <si>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</si>
  <si>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</si>
  <si>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</si>
  <si>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</si>
  <si>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</si>
  <si>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</si>
  <si>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</si>
  <si>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</si>
  <si>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</si>
  <si>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</si>
  <si>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</si>
  <si>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</si>
  <si>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</si>
  <si>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</si>
  <si>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</si>
  <si>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</si>
  <si>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</si>
  <si>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</si>
  <si>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</si>
  <si>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</si>
  <si>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</si>
  <si>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</si>
  <si>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</si>
  <si>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</si>
  <si>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</si>
  <si>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</si>
  <si>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</si>
  <si>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</si>
  <si>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</si>
  <si>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</si>
  <si>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</si>
  <si>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</si>
  <si>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</si>
  <si>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</si>
  <si>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</si>
  <si>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</si>
  <si>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</si>
  <si>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</si>
  <si>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</si>
  <si>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</si>
  <si>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</si>
  <si>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</si>
  <si>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</si>
  <si>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</si>
  <si>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</si>
  <si>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</si>
  <si>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</si>
  <si>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</si>
  <si>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</si>
  <si>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</si>
  <si>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</si>
  <si>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</si>
  <si>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</si>
  <si>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</si>
  <si>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</si>
  <si>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</si>
  <si>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</si>
  <si>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</si>
  <si>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</si>
  <si>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</si>
  <si>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</si>
  <si>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</si>
  <si>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</si>
  <si>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</si>
  <si>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</si>
  <si>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</si>
  <si>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</si>
  <si>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</si>
  <si>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</si>
  <si>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</si>
  <si>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</si>
  <si>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</si>
  <si>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</si>
  <si>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</si>
  <si>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</si>
  <si>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</si>
  <si>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</si>
  <si>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</si>
  <si>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</si>
  <si>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</si>
  <si>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</si>
  <si>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</si>
  <si>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</si>
  <si>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</si>
  <si>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</si>
  <si>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</si>
  <si>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</si>
  <si>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</si>
  <si>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</si>
  <si>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</si>
  <si>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</si>
  <si>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</si>
  <si>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</si>
  <si>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</si>
  <si>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</si>
  <si>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</si>
  <si>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</si>
  <si>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</si>
  <si>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</si>
  <si>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</si>
  <si>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</si>
  <si>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</si>
  <si>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</si>
  <si>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</si>
  <si>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</si>
  <si>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</si>
  <si>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</si>
  <si>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</si>
  <si>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</si>
  <si>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</si>
  <si>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</si>
  <si>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</si>
  <si>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</si>
  <si>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</si>
  <si>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</si>
  <si>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</si>
  <si>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</si>
  <si>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</si>
  <si>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</si>
  <si>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</si>
  <si>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</si>
  <si>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</si>
  <si>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</si>
  <si>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</si>
  <si>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</si>
  <si>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</si>
  <si>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</si>
  <si>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</si>
  <si>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</si>
  <si>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</si>
  <si>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</si>
  <si>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</si>
  <si>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</si>
  <si>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</si>
  <si>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</si>
  <si>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</si>
  <si>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</si>
  <si>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</si>
  <si>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</si>
  <si>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</si>
  <si>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</si>
  <si>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</si>
  <si>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</si>
  <si>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</si>
  <si>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</si>
  <si>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</si>
  <si>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</si>
  <si>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</si>
  <si>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</si>
  <si>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</si>
  <si>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</si>
  <si>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</si>
  <si>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</si>
  <si>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</si>
  <si>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</si>
  <si>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</si>
  <si>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</si>
  <si>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</si>
  <si>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</si>
  <si>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</si>
  <si>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</si>
  <si>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</si>
  <si>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</si>
  <si>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</si>
  <si>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</si>
  <si>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</si>
  <si>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</si>
  <si>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</si>
  <si>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</si>
  <si>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</si>
  <si>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</si>
  <si>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</si>
  <si>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</si>
  <si>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</si>
  <si>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</si>
  <si>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</si>
  <si>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</si>
  <si>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</si>
  <si>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</si>
  <si>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</si>
  <si>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</si>
  <si>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</si>
  <si>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</si>
  <si>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</si>
  <si>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</si>
  <si>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</si>
  <si>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</si>
  <si>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</si>
  <si>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</si>
  <si>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</si>
  <si>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</si>
  <si>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</si>
  <si>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</si>
  <si>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</si>
  <si>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</si>
  <si>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</si>
  <si>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</si>
  <si>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</si>
  <si>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</si>
  <si>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</si>
  <si>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</si>
  <si>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</si>
  <si>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</si>
  <si>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</si>
  <si>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</si>
  <si>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</si>
  <si>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</si>
  <si>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</si>
  <si>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</si>
  <si>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</si>
  <si>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</si>
  <si>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</si>
  <si>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</si>
  <si>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</si>
  <si>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</si>
  <si>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</si>
  <si>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</si>
  <si>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</si>
  <si>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</si>
  <si>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</si>
  <si>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</si>
  <si>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</si>
  <si>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</si>
  <si>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</si>
  <si>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</si>
  <si>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</si>
  <si>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</si>
  <si>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</si>
  <si>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</si>
  <si>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</si>
  <si>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</si>
  <si>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</si>
  <si>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</si>
  <si>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</si>
  <si>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</si>
  <si>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</si>
  <si>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</si>
  <si>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</si>
  <si>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</si>
  <si>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</si>
  <si>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</si>
  <si>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</si>
  <si>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</si>
  <si>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</si>
  <si>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</si>
  <si>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</si>
  <si>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</si>
  <si>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</si>
  <si>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</si>
  <si>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</si>
  <si>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</si>
  <si>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</si>
  <si>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</si>
  <si>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</si>
  <si>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</si>
  <si>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</si>
  <si>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</si>
  <si>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</si>
  <si>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</si>
  <si>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</si>
  <si>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</si>
  <si>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</si>
  <si>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</si>
  <si>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</si>
  <si>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</si>
  <si>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</si>
  <si>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</si>
  <si>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</si>
  <si>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</si>
  <si>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</si>
  <si>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</si>
  <si>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</si>
  <si>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</si>
  <si>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</si>
  <si>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</si>
  <si>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</si>
  <si>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</si>
  <si>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</si>
  <si>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</si>
  <si>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</si>
  <si>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</si>
  <si>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</si>
  <si>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</si>
  <si>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</si>
  <si>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</si>
  <si>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</si>
  <si>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</si>
  <si>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</si>
  <si>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</si>
  <si>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</si>
  <si>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</si>
  <si>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</si>
  <si>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</si>
  <si>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</si>
  <si>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</si>
  <si>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</si>
  <si>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</si>
  <si>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</si>
  <si>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</si>
  <si>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</si>
  <si>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</si>
  <si>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</si>
  <si>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</si>
  <si>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</si>
  <si>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</si>
  <si>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</si>
  <si>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</si>
  <si>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</si>
  <si>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</si>
  <si>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</si>
  <si>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</si>
  <si>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</si>
  <si>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</si>
  <si>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</si>
  <si>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</si>
  <si>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</si>
  <si>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</si>
  <si>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</si>
  <si>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</si>
  <si>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</si>
  <si>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</si>
  <si>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</si>
  <si>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</si>
  <si>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</si>
  <si>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</si>
  <si>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</si>
  <si>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</si>
  <si>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</si>
  <si>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</si>
  <si>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</si>
  <si>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</si>
  <si>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</si>
  <si>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</si>
  <si>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</si>
  <si>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</si>
  <si>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</si>
  <si>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</si>
  <si>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</si>
  <si>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</si>
  <si>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</si>
  <si>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</si>
  <si>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</si>
  <si>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</si>
  <si>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</si>
  <si>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</si>
  <si>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</si>
  <si>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</si>
  <si>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</si>
  <si>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</si>
  <si>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</si>
  <si>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</si>
  <si>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</si>
  <si>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</si>
  <si>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</si>
  <si>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</si>
  <si>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</si>
  <si>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</si>
  <si>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</si>
  <si>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</si>
  <si>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</si>
  <si>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</si>
  <si>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</si>
  <si>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</si>
  <si>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</si>
  <si>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</si>
  <si>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</si>
  <si>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</si>
  <si>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</si>
  <si>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</si>
  <si>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</si>
  <si>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</si>
  <si>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</si>
  <si>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</si>
  <si>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</si>
  <si>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</si>
  <si>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</si>
  <si>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</si>
  <si>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</si>
  <si>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</si>
  <si>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</si>
  <si>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</si>
  <si>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</si>
  <si>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</si>
  <si>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</si>
  <si>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</si>
  <si>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</si>
  <si>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</si>
  <si>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</si>
  <si>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</si>
  <si>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</si>
  <si>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</si>
  <si>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</si>
  <si>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</si>
  <si>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</si>
  <si>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</si>
  <si>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</si>
  <si>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</si>
  <si>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</si>
  <si>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</si>
  <si>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</si>
  <si>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</si>
  <si>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</si>
  <si>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</si>
  <si>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</si>
  <si>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</si>
  <si>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</si>
  <si>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</si>
  <si>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</si>
  <si>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</si>
  <si>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</si>
  <si>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</si>
  <si>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</si>
  <si>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</si>
  <si>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</si>
  <si>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</si>
  <si>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</si>
  <si>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</si>
  <si>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</si>
  <si>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</si>
  <si>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</si>
  <si>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</si>
  <si>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</si>
  <si>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</si>
  <si>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</si>
  <si>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</si>
  <si>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</si>
  <si>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</si>
  <si>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</si>
  <si>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</si>
  <si>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</si>
  <si>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</si>
  <si>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</si>
  <si>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</si>
  <si>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</si>
  <si>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</si>
  <si>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</si>
  <si>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</si>
  <si>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</si>
  <si>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</si>
  <si>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</si>
  <si>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</si>
  <si>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</si>
  <si>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</si>
  <si>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</si>
  <si>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</si>
  <si>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</si>
  <si>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</si>
  <si>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</si>
  <si>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</si>
  <si>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</si>
  <si>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</si>
  <si>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</si>
  <si>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</si>
  <si>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</si>
  <si>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</si>
  <si>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</si>
  <si>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</si>
  <si>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</si>
  <si>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</si>
  <si>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</si>
  <si>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</si>
  <si>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</si>
  <si>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</si>
  <si>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</si>
  <si>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</si>
  <si>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</si>
  <si>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</si>
  <si>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</si>
  <si>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</si>
  <si>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</si>
  <si>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</si>
  <si>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</si>
  <si>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</si>
  <si>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</si>
  <si>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</si>
  <si>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</si>
  <si>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</si>
  <si>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</si>
  <si>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</si>
  <si>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</si>
  <si>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</si>
  <si>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</si>
  <si>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</si>
  <si>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</si>
  <si>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</si>
  <si>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</si>
  <si>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</si>
  <si>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</si>
  <si>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</si>
  <si>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</si>
  <si>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</si>
  <si>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</si>
  <si>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</si>
  <si>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</si>
  <si>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</si>
  <si>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</si>
  <si>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</si>
  <si>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</si>
  <si>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</si>
  <si>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</si>
  <si>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</si>
  <si>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</si>
  <si>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</si>
  <si>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</si>
  <si>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</si>
  <si>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</si>
  <si>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</si>
  <si>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</si>
  <si>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</si>
  <si>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</si>
  <si>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</si>
  <si>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</si>
  <si>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</si>
  <si>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</si>
  <si>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</si>
  <si>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</si>
  <si>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</si>
  <si>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</si>
  <si>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</si>
  <si>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</si>
  <si>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</si>
  <si>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</si>
  <si>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</si>
  <si>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</si>
  <si>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</si>
  <si>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</si>
  <si>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</si>
  <si>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</si>
  <si>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</si>
  <si>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</si>
  <si>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</si>
  <si>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</si>
  <si>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</si>
  <si>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</si>
  <si>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</si>
  <si>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</si>
  <si>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</si>
  <si>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</si>
  <si>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</si>
  <si>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</si>
  <si>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</si>
  <si>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</si>
  <si>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</si>
  <si>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</si>
  <si>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</si>
  <si>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</si>
  <si>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</si>
  <si>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</si>
  <si>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</si>
  <si>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</si>
  <si>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</si>
  <si>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</si>
  <si>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</si>
  <si>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</si>
  <si>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</si>
  <si>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</si>
  <si>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</si>
  <si>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</si>
  <si>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</si>
  <si>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</si>
  <si>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</si>
  <si>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</si>
  <si>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</si>
  <si>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</si>
  <si>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</si>
  <si>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</si>
  <si>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</si>
  <si>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</si>
  <si>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</si>
  <si>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</si>
  <si>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</si>
  <si>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</si>
  <si>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</si>
  <si>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</si>
  <si>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</si>
  <si>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</si>
  <si>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</si>
  <si>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</si>
  <si>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</si>
  <si>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</si>
  <si>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</si>
  <si>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</si>
  <si>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</si>
  <si>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</si>
  <si>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</si>
  <si>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</si>
  <si>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</si>
  <si>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</si>
  <si>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</si>
  <si>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</si>
  <si>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</si>
  <si>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</si>
  <si>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</si>
  <si>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</si>
  <si>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</si>
  <si>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</si>
  <si>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</si>
  <si>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</si>
  <si>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</si>
  <si>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</si>
  <si>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</si>
  <si>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</si>
  <si>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</si>
  <si>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</si>
  <si>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</si>
  <si>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</si>
  <si>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</si>
  <si>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</si>
  <si>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</si>
  <si>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</si>
  <si>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</si>
  <si>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</si>
  <si>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</si>
  <si>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</si>
  <si>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</si>
  <si>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</si>
  <si>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</si>
  <si>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</si>
  <si>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</si>
  <si>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</si>
  <si>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</si>
  <si>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</si>
  <si>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</si>
  <si>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</si>
  <si>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</si>
  <si>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</si>
  <si>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</si>
  <si>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</si>
  <si>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</si>
  <si>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</si>
  <si>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</si>
  <si>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</si>
  <si>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</si>
  <si>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</si>
  <si>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</si>
  <si>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</si>
  <si>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</si>
  <si>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</si>
  <si>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</si>
  <si>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</si>
  <si>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</si>
  <si>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</si>
  <si>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</si>
  <si>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</si>
  <si>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</si>
  <si>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</si>
  <si>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</si>
  <si>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</si>
  <si>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</si>
  <si>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</si>
  <si>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</si>
  <si>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</si>
  <si>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</si>
  <si>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</si>
  <si>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</si>
  <si>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</si>
  <si>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</si>
  <si>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</si>
  <si>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</si>
  <si>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</si>
  <si>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</si>
  <si>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</si>
  <si>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</si>
  <si>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</si>
  <si>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</si>
  <si>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</si>
  <si>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</si>
  <si>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</si>
  <si>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</si>
  <si>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</si>
  <si>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</si>
  <si>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</si>
  <si>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</si>
  <si>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</si>
  <si>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</si>
  <si>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</si>
  <si>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</si>
  <si>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</si>
  <si>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</si>
  <si>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</si>
  <si>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</si>
  <si>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</si>
  <si>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</si>
  <si>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</si>
  <si>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</si>
  <si>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</si>
  <si>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</si>
  <si>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</si>
  <si>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</si>
  <si>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</si>
  <si>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</si>
  <si>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</si>
  <si>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</si>
  <si>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</si>
  <si>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</si>
  <si>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</si>
  <si>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</si>
  <si>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</si>
  <si>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</si>
  <si>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</si>
  <si>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</si>
  <si>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</si>
  <si>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</si>
  <si>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</si>
  <si>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</si>
  <si>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</si>
  <si>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</si>
  <si>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</si>
  <si>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</si>
  <si>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</si>
  <si>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</si>
  <si>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</si>
  <si>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</si>
  <si>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</si>
  <si>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</si>
  <si>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</si>
  <si>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</si>
  <si>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</si>
  <si>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</si>
  <si>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</si>
  <si>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</si>
  <si>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</si>
  <si>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</si>
  <si>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</si>
  <si>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</si>
  <si>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</si>
  <si>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</si>
  <si>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</si>
  <si>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</si>
  <si>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</si>
  <si>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</si>
  <si>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</si>
  <si>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</si>
  <si>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</si>
  <si>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</si>
  <si>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</si>
  <si>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</si>
  <si>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</si>
  <si>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</si>
  <si>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</si>
  <si>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</si>
  <si>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</si>
  <si>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</si>
  <si>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</si>
  <si>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</si>
  <si>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</si>
  <si>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</si>
  <si>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</si>
  <si>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</si>
  <si>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</si>
  <si>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</si>
  <si>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</si>
  <si>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</si>
  <si>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</si>
  <si>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</si>
  <si>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</si>
  <si>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</si>
  <si>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</si>
  <si>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</si>
  <si>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</si>
  <si>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</si>
  <si>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</si>
  <si>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</si>
  <si>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</si>
  <si>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</si>
  <si>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</si>
  <si>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</si>
  <si>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</si>
  <si>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</si>
  <si>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</si>
  <si>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</si>
  <si>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</si>
  <si>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</si>
  <si>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</si>
  <si>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</si>
  <si>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</si>
  <si>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</si>
  <si>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</si>
  <si>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</si>
  <si>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</si>
  <si>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</si>
  <si>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</si>
  <si>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</si>
  <si>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</si>
  <si>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</si>
  <si>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</si>
  <si>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</si>
  <si>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</si>
  <si>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</si>
  <si>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</si>
  <si>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</si>
  <si>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</si>
  <si>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</si>
  <si>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</si>
  <si>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</si>
  <si>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</si>
  <si>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</si>
  <si>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</si>
  <si>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</si>
  <si>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</si>
  <si>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</si>
  <si>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</si>
  <si>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</si>
  <si>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</si>
  <si>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</si>
  <si>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</si>
  <si>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</si>
  <si>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</si>
  <si>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</si>
  <si>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</si>
  <si>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</si>
  <si>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</si>
  <si>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</si>
  <si>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</si>
  <si>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</si>
  <si>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</si>
  <si>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</si>
  <si>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</si>
  <si>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</si>
  <si>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</si>
  <si>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</si>
  <si>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</si>
  <si>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</si>
  <si>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</si>
  <si>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</si>
  <si>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</si>
  <si>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</si>
  <si>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</si>
  <si>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</si>
  <si>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</si>
  <si>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</si>
  <si>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</si>
  <si>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</si>
  <si>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</si>
  <si>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</si>
  <si>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</si>
  <si>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</si>
  <si>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</si>
  <si>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</si>
  <si>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</si>
  <si>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</si>
  <si>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</si>
  <si>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</si>
  <si>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</si>
  <si>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</si>
  <si>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</si>
  <si>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</si>
  <si>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</si>
  <si>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</si>
  <si>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</si>
  <si>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</si>
  <si>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</si>
  <si>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</si>
  <si>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</si>
  <si>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</si>
  <si>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</si>
  <si>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</si>
  <si>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</si>
  <si>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</si>
  <si>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</si>
  <si>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</si>
  <si>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</si>
  <si>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</si>
  <si>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</si>
  <si>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</si>
  <si>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</si>
  <si>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</si>
  <si>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</si>
  <si>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</si>
  <si>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</si>
  <si>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</si>
  <si>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</si>
  <si>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</si>
  <si>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</si>
  <si>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</si>
  <si>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</si>
  <si>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</si>
  <si>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</si>
  <si>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</si>
  <si>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</si>
  <si>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</si>
  <si>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</si>
  <si>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</si>
  <si>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</si>
  <si>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</si>
  <si>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</si>
  <si>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</si>
  <si>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</si>
  <si>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</si>
  <si>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</si>
  <si>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</si>
  <si>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</si>
  <si>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</si>
  <si>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</si>
  <si>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</si>
  <si>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</si>
  <si>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</si>
  <si>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</si>
  <si>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</si>
  <si>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</si>
  <si>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</si>
  <si>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</si>
  <si>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</si>
  <si>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</si>
  <si>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</si>
  <si>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</si>
  <si>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</si>
  <si>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</si>
  <si>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</si>
  <si>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</si>
  <si>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</si>
  <si>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</si>
  <si>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</si>
  <si>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</si>
  <si>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</si>
  <si>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</si>
  <si>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</si>
  <si>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</si>
  <si>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</si>
  <si>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</si>
  <si>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</si>
  <si>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</si>
  <si>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</si>
  <si>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</si>
  <si>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</si>
  <si>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</si>
  <si>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</si>
  <si>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</si>
  <si>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</si>
  <si>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</si>
  <si>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</si>
  <si>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</si>
  <si>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</si>
  <si>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</si>
  <si>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</si>
  <si>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</si>
  <si>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</si>
  <si>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</si>
  <si>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</si>
  <si>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</si>
  <si>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</si>
  <si>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</si>
  <si>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</si>
  <si>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</si>
  <si>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</si>
  <si>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</si>
  <si>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</si>
  <si>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</si>
  <si>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</si>
  <si>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</si>
  <si>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</si>
  <si>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</si>
  <si>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</si>
  <si>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</si>
  <si>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</si>
  <si>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</si>
  <si>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</si>
  <si>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</si>
  <si>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</si>
  <si>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</si>
  <si>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</si>
  <si>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</si>
  <si>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</si>
  <si>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</si>
  <si>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</si>
  <si>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</si>
  <si>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</si>
  <si>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</si>
  <si>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</si>
  <si>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</si>
  <si>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</si>
  <si>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</si>
  <si>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</si>
  <si>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</si>
  <si>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</si>
  <si>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</si>
  <si>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</si>
  <si>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</si>
  <si>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</si>
  <si>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</si>
  <si>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</si>
  <si>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</si>
  <si>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</si>
  <si>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</si>
  <si>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</si>
  <si>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</si>
  <si>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</si>
  <si>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</si>
  <si>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</si>
  <si>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</si>
  <si>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</si>
  <si>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</si>
  <si>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</si>
  <si>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</si>
  <si>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</si>
  <si>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</si>
  <si>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</si>
  <si>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</si>
  <si>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</si>
  <si>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</si>
  <si>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</si>
  <si>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</si>
  <si>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</si>
  <si>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</si>
  <si>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</si>
  <si>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</si>
  <si>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</si>
  <si>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</si>
  <si>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</si>
  <si>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</si>
  <si>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</si>
  <si>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</si>
  <si>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</si>
  <si>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</si>
  <si>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</si>
  <si>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</si>
  <si>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</si>
  <si>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</si>
  <si>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</si>
  <si>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</si>
  <si>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</si>
  <si>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</si>
  <si>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</si>
  <si>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</si>
  <si>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</si>
  <si>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</si>
  <si>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</si>
  <si>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</si>
  <si>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</si>
  <si>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</si>
  <si>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</si>
  <si>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</si>
  <si>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</si>
  <si>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</si>
  <si>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</si>
  <si>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</si>
  <si>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</si>
  <si>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</si>
  <si>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</si>
  <si>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</si>
  <si>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</si>
  <si>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</si>
  <si>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</si>
  <si>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</si>
  <si>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</si>
  <si>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</si>
  <si>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</si>
  <si>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</si>
  <si>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</si>
  <si>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</si>
  <si>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</si>
  <si>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</si>
  <si>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</si>
  <si>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</si>
  <si>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</si>
  <si>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</si>
  <si>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</si>
  <si>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</si>
  <si>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</si>
  <si>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</si>
  <si>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</si>
  <si>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</si>
  <si>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</si>
  <si>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</si>
  <si>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</si>
  <si>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</si>
  <si>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</si>
  <si>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</si>
  <si>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</si>
  <si>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</si>
  <si>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</si>
  <si>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</si>
  <si>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</si>
  <si>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</si>
  <si>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</si>
  <si>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</si>
  <si>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</si>
  <si>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</si>
  <si>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</si>
  <si>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</si>
  <si>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</si>
  <si>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</si>
  <si>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</si>
  <si>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</si>
  <si>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</si>
  <si>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</si>
  <si>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</si>
  <si>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</si>
  <si>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</si>
  <si>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</si>
  <si>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</si>
  <si>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</si>
  <si>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</si>
  <si>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</si>
  <si>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</si>
  <si>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</si>
  <si>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</si>
  <si>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</si>
  <si>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</si>
  <si>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</si>
  <si>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</si>
  <si>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</si>
  <si>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</si>
  <si>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</si>
  <si>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</si>
  <si>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</si>
  <si>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</si>
  <si>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</si>
  <si>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</si>
  <si>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</si>
  <si>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</si>
  <si>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</si>
  <si>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</si>
  <si>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</si>
  <si>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</si>
  <si>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</si>
  <si>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</si>
  <si>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</si>
  <si>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</si>
  <si>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</si>
  <si>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</si>
  <si>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</si>
  <si>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</si>
  <si>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</si>
  <si>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</si>
  <si>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</si>
  <si>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</si>
  <si>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</si>
  <si>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</si>
  <si>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</si>
  <si>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</si>
  <si>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</si>
  <si>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</si>
  <si>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</si>
  <si>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</si>
  <si>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</si>
  <si>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</si>
  <si>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</si>
  <si>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</si>
  <si>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</si>
  <si>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</si>
  <si>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</si>
  <si>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</si>
  <si>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</si>
  <si>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</si>
  <si>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</si>
  <si>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</si>
  <si>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</si>
  <si>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</si>
  <si>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</si>
  <si>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</si>
  <si>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</si>
  <si>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</si>
  <si>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</si>
  <si>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</si>
  <si>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</si>
  <si>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</si>
  <si>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</si>
  <si>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</si>
  <si>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</si>
  <si>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</si>
  <si>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</si>
  <si>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</si>
  <si>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</si>
  <si>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</si>
  <si>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</si>
  <si>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</si>
  <si>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</si>
  <si>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</si>
  <si>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</si>
  <si>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</si>
  <si>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</si>
  <si>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</si>
  <si>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</si>
  <si>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</si>
  <si>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</si>
  <si>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</si>
  <si>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</si>
  <si>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</si>
  <si>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</si>
  <si>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</si>
  <si>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</si>
  <si>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</si>
  <si>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</si>
  <si>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</si>
  <si>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</si>
  <si>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</si>
  <si>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</si>
  <si>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</si>
  <si>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</si>
  <si>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</si>
  <si>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</si>
  <si>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</si>
  <si>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</si>
  <si>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</si>
  <si>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</si>
  <si>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</si>
  <si>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</si>
  <si>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</si>
  <si>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</si>
  <si>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</si>
  <si>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</si>
  <si>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</si>
  <si>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</si>
  <si>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</si>
  <si>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</si>
  <si>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</si>
  <si>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</si>
  <si>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</si>
  <si>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</si>
  <si>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</si>
  <si>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</si>
  <si>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</si>
  <si>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</si>
  <si>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</si>
  <si>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</si>
  <si>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</si>
  <si>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</si>
  <si>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</si>
  <si>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</si>
  <si>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</si>
  <si>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</si>
  <si>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</si>
  <si>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</si>
  <si>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</si>
  <si>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</si>
  <si>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</si>
  <si>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</si>
  <si>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</si>
  <si>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</si>
  <si>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</si>
  <si>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</si>
  <si>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</si>
  <si>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</si>
  <si>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</si>
  <si>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</si>
  <si>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</si>
  <si>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</si>
  <si>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</si>
  <si>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</si>
  <si>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</si>
  <si>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</si>
  <si>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</si>
  <si>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</si>
  <si>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</si>
  <si>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</si>
  <si>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</si>
  <si>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</si>
  <si>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</si>
  <si>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</si>
  <si>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</si>
  <si>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</si>
  <si>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</si>
  <si>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</si>
  <si>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</si>
  <si>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</si>
  <si>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</si>
  <si>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</si>
  <si>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</si>
  <si>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</si>
  <si>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</si>
  <si>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</si>
  <si>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</si>
  <si>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</si>
  <si>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</si>
  <si>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</si>
  <si>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</si>
  <si>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</si>
  <si>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</si>
  <si>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</si>
  <si>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</si>
  <si>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</si>
  <si>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</si>
  <si>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</si>
  <si>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</si>
  <si>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</si>
  <si>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</si>
  <si>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</si>
  <si>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</si>
  <si>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</si>
  <si>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</si>
  <si>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</si>
  <si>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</si>
  <si>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</si>
  <si>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</si>
  <si>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</si>
  <si>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</si>
  <si>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</si>
  <si>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</si>
  <si>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</si>
  <si>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</si>
  <si>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</si>
  <si>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</si>
  <si>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</si>
  <si>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</si>
  <si>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</si>
  <si>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</si>
  <si>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</si>
  <si>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</si>
  <si>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</si>
  <si>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</si>
  <si>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</si>
  <si>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</si>
  <si>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</si>
  <si>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</si>
  <si>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</si>
  <si>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</si>
  <si>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</si>
  <si>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</si>
  <si>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</si>
  <si>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</si>
  <si>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</si>
  <si>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</si>
  <si>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</si>
  <si>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</si>
  <si>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</si>
  <si>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</si>
  <si>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</si>
  <si>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</si>
  <si>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</si>
  <si>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</si>
  <si>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</si>
  <si>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</si>
  <si>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</si>
  <si>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</si>
  <si>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</si>
  <si>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</si>
  <si>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</si>
  <si>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</si>
  <si>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</si>
  <si>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</si>
  <si>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</si>
  <si>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</si>
  <si>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</si>
  <si>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</si>
  <si>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</si>
  <si>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</si>
  <si>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</si>
  <si>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</si>
  <si>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</si>
  <si>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</si>
  <si>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</si>
  <si>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</si>
  <si>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</si>
  <si>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</si>
  <si>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</si>
  <si>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</si>
  <si>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</si>
  <si>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</si>
  <si>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</si>
  <si>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</si>
  <si>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</si>
  <si>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</si>
  <si>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</si>
  <si>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</si>
  <si>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</si>
  <si>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</si>
  <si>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</si>
  <si>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</si>
  <si>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</si>
  <si>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</si>
  <si>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</si>
  <si>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</si>
  <si>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</si>
  <si>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</si>
  <si>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</si>
  <si>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</si>
  <si>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</si>
  <si>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</si>
  <si>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</si>
  <si>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</si>
  <si>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</si>
  <si>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</si>
  <si>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</si>
  <si>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</si>
  <si>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</si>
  <si>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</si>
  <si>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</si>
  <si>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</si>
  <si>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</si>
  <si>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</si>
  <si>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</si>
  <si>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</si>
  <si>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</si>
  <si>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</si>
  <si>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</si>
  <si>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</si>
  <si>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</si>
  <si>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</si>
  <si>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</si>
  <si>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</si>
  <si>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</si>
  <si>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</si>
  <si>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</si>
  <si>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</si>
  <si>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</si>
  <si>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</si>
  <si>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</si>
  <si>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</si>
  <si>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</si>
  <si>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</si>
  <si>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</si>
  <si>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</si>
  <si>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</si>
  <si>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</si>
  <si>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</si>
  <si>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</si>
  <si>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</si>
  <si>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</si>
  <si>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</si>
  <si>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</si>
  <si>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</si>
  <si>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</si>
  <si>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</si>
  <si>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</si>
  <si>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</si>
  <si>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</si>
  <si>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</si>
  <si>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</si>
  <si>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</si>
  <si>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</si>
  <si>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</si>
  <si>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</si>
  <si>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</si>
  <si>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</si>
  <si>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</si>
  <si>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</si>
  <si>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</si>
  <si>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</si>
  <si>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</si>
  <si>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</si>
  <si>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</si>
  <si>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</si>
  <si>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</si>
  <si>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</si>
  <si>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</si>
  <si>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</si>
  <si>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</si>
  <si>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</si>
  <si>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</si>
  <si>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</si>
  <si>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</si>
  <si>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</si>
  <si>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</si>
  <si>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</si>
  <si>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</si>
  <si>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</si>
  <si>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</si>
  <si>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</si>
  <si>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</si>
  <si>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</si>
  <si>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</si>
  <si>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</si>
  <si>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</si>
  <si>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</si>
  <si>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</si>
  <si>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</si>
  <si>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</si>
  <si>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</si>
  <si>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</si>
  <si>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</si>
  <si>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</si>
  <si>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</si>
  <si>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</si>
  <si>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</si>
  <si>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</si>
  <si>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</si>
  <si>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</si>
  <si>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</si>
  <si>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</si>
  <si>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</si>
  <si>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</si>
  <si>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</si>
  <si>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</si>
  <si>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</si>
  <si>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</si>
  <si>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</si>
  <si>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</si>
  <si>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</si>
  <si>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</si>
  <si>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</si>
  <si>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</si>
  <si>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</si>
  <si>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</si>
  <si>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</si>
  <si>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</si>
  <si>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</si>
  <si>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</si>
  <si>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</si>
  <si>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</si>
  <si>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</si>
  <si>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</si>
  <si>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</si>
  <si>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</si>
  <si>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</si>
  <si>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</si>
  <si>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</si>
  <si>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</si>
  <si>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</si>
  <si>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</si>
  <si>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</si>
  <si>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</si>
  <si>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</si>
  <si>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</si>
  <si>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</si>
  <si>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</si>
  <si>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</si>
  <si>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</si>
  <si>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</si>
  <si>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</si>
  <si>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</si>
  <si>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</si>
  <si>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</si>
  <si>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</si>
  <si>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</si>
  <si>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</si>
  <si>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</si>
  <si>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</si>
  <si>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</si>
  <si>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</si>
  <si>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</si>
  <si>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</si>
  <si>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</si>
  <si>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</si>
  <si>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</si>
  <si>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</si>
  <si>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</si>
  <si>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</si>
  <si>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</si>
  <si>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</si>
  <si>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</si>
  <si>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</si>
  <si>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</si>
  <si>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</si>
  <si>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</si>
  <si>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</si>
  <si>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</si>
  <si>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</si>
  <si>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</si>
  <si>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</si>
  <si>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</si>
  <si>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</si>
  <si>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</si>
  <si>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</si>
  <si>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</si>
  <si>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</si>
  <si>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</si>
  <si>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</si>
  <si>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</si>
  <si>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</si>
  <si>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</si>
  <si>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</si>
  <si>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</si>
  <si>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</si>
  <si>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</si>
  <si>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</si>
  <si>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</si>
  <si>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</si>
  <si>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</si>
  <si>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</si>
  <si>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</si>
  <si>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</si>
  <si>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</si>
  <si>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</si>
  <si>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</si>
  <si>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</si>
  <si>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</si>
  <si>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</si>
  <si>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</si>
  <si>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</si>
  <si>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</si>
  <si>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</si>
  <si>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</si>
  <si>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</si>
  <si>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</si>
  <si>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</si>
  <si>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</si>
  <si>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</si>
  <si>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</si>
  <si>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</si>
  <si>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</si>
  <si>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</si>
  <si>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</si>
  <si>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</si>
  <si>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</si>
  <si>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</si>
  <si>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</si>
  <si>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</si>
  <si>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</si>
  <si>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</si>
  <si>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</si>
  <si>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</si>
  <si>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</si>
  <si>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</si>
  <si>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</si>
  <si>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</si>
  <si>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</si>
  <si>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</si>
  <si>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</si>
  <si>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</si>
  <si>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</si>
  <si>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</si>
  <si>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</si>
  <si>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</si>
  <si>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</si>
  <si>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</si>
  <si>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</si>
  <si>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</si>
  <si>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</si>
  <si>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</si>
  <si>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</si>
  <si>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</si>
  <si>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</si>
  <si>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</si>
  <si>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</si>
  <si>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</si>
  <si>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</si>
  <si>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</si>
  <si>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</si>
  <si>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</si>
  <si>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</si>
  <si>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</si>
  <si>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</si>
  <si>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</si>
  <si>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</si>
  <si>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</si>
  <si>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</si>
  <si>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</si>
  <si>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</si>
  <si>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</si>
  <si>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</si>
  <si>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</si>
  <si>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</si>
  <si>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</si>
  <si>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</si>
  <si>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</si>
  <si>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</si>
  <si>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</si>
  <si>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</si>
  <si>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</si>
  <si>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</si>
  <si>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</si>
  <si>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</si>
  <si>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</si>
  <si>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</si>
  <si>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</si>
  <si>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</si>
  <si>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</si>
  <si>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</si>
  <si>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</si>
  <si>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</si>
  <si>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</si>
  <si>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</si>
  <si>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</si>
  <si>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</si>
  <si>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</si>
  <si>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</si>
  <si>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</si>
  <si>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</si>
  <si>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</si>
  <si>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</si>
  <si>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</si>
  <si>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</si>
  <si>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</si>
  <si>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</si>
  <si>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</si>
  <si>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</si>
  <si>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</si>
  <si>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</si>
  <si>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</si>
  <si>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</si>
  <si>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</si>
  <si>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</si>
  <si>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</si>
  <si>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</si>
  <si>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</si>
  <si>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</si>
  <si>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</si>
  <si>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</si>
  <si>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</si>
  <si>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</si>
  <si>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</si>
  <si>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</si>
  <si>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</si>
  <si>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</si>
  <si>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</si>
  <si>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</si>
  <si>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</si>
  <si>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</si>
  <si>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</si>
  <si>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</si>
  <si>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</si>
  <si>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</si>
  <si>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</si>
  <si>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</si>
  <si>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</si>
  <si>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</si>
  <si>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</si>
  <si>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</si>
  <si>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</si>
  <si>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</si>
  <si>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</si>
  <si>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</si>
  <si>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</si>
  <si>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</si>
  <si>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</si>
  <si>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</si>
  <si>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</si>
  <si>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</si>
  <si>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</si>
  <si>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</si>
  <si>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</si>
  <si>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</si>
  <si>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</si>
  <si>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</si>
  <si>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</si>
  <si>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</si>
  <si>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</si>
  <si>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</si>
  <si>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</si>
  <si>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</si>
  <si>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</si>
  <si>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</si>
  <si>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</si>
  <si>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</si>
  <si>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</si>
  <si>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</si>
  <si>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</si>
  <si>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</si>
  <si>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</si>
  <si>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</si>
  <si>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</si>
  <si>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</si>
  <si>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</si>
  <si>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</si>
  <si>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</si>
  <si>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</si>
  <si>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</si>
  <si>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</si>
  <si>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</si>
  <si>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</si>
  <si>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</si>
  <si>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</si>
  <si>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</si>
  <si>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</si>
  <si>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</si>
  <si>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</si>
  <si>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</si>
  <si>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</si>
  <si>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</si>
  <si>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</si>
  <si>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</si>
  <si>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</si>
  <si>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</si>
  <si>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</si>
  <si>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</si>
  <si>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</si>
  <si>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</si>
  <si>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</si>
  <si>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</si>
  <si>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</si>
  <si>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</si>
  <si>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</si>
  <si>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</si>
  <si>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</si>
  <si>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</si>
  <si>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</si>
  <si>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</si>
  <si>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</si>
  <si>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</si>
  <si>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</si>
  <si>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</si>
  <si>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</si>
  <si>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</si>
  <si>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</si>
  <si>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</si>
  <si>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</si>
  <si>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</si>
  <si>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</si>
  <si>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</si>
  <si>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</si>
  <si>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</si>
  <si>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</si>
  <si>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</si>
  <si>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</si>
  <si>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</si>
  <si>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</si>
  <si>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</si>
  <si>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</si>
  <si>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</si>
  <si>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</si>
  <si>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</si>
  <si>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</si>
  <si>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</si>
  <si>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</si>
  <si>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</si>
  <si>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</si>
  <si>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</si>
  <si>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</si>
  <si>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</si>
  <si>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</si>
  <si>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</si>
  <si>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</si>
  <si>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</si>
  <si>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</si>
  <si>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</si>
  <si>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</si>
  <si>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</si>
  <si>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</si>
  <si>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</si>
  <si>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</si>
  <si>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</si>
  <si>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</si>
  <si>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</si>
  <si>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</si>
  <si>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</si>
  <si>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</si>
  <si>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</si>
  <si>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</si>
  <si>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</si>
  <si>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</si>
  <si>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</si>
  <si>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</si>
  <si>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</si>
  <si>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</si>
  <si>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</si>
  <si>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</si>
  <si>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</si>
  <si>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</si>
  <si>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</si>
  <si>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</si>
  <si>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</si>
  <si>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</si>
  <si>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</si>
  <si>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</si>
  <si>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</si>
  <si>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</si>
  <si>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</si>
  <si>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</si>
  <si>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</si>
  <si>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</si>
  <si>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</si>
  <si>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</si>
  <si>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</si>
  <si>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</si>
  <si>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</si>
  <si>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</si>
  <si>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</si>
  <si>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</si>
  <si>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</si>
  <si>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</si>
  <si>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</si>
  <si>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</si>
  <si>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</si>
  <si>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</si>
  <si>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</si>
  <si>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</si>
  <si>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</si>
  <si>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</si>
  <si>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</si>
  <si>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</si>
  <si>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</si>
  <si>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</si>
  <si>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</si>
  <si>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</si>
  <si>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</si>
  <si>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</si>
  <si>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</si>
  <si>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</si>
  <si>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</si>
  <si>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</si>
  <si>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</si>
  <si>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</si>
  <si>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</si>
  <si>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</si>
  <si>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</si>
  <si>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</si>
  <si>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</si>
  <si>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</si>
  <si>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</si>
  <si>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</si>
  <si>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</si>
  <si>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</si>
  <si>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</si>
  <si>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</si>
  <si>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</si>
  <si>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</si>
  <si>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</si>
  <si>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</si>
  <si>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</si>
  <si>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</si>
  <si>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</si>
  <si>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</si>
  <si>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</si>
  <si>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</si>
  <si>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</si>
  <si>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</si>
  <si>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</si>
  <si>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</si>
  <si>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</si>
  <si>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</si>
  <si>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</si>
  <si>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</si>
  <si>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</si>
  <si>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</si>
  <si>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</si>
  <si>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</si>
  <si>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</si>
  <si>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</si>
  <si>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</si>
  <si>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</si>
  <si>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</si>
  <si>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</si>
  <si>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</si>
  <si>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</si>
  <si>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</si>
  <si>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</si>
  <si>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</si>
  <si>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</si>
  <si>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</si>
  <si>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</si>
  <si>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</si>
  <si>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</si>
  <si>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</si>
  <si>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</si>
  <si>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</si>
  <si>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</si>
  <si>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</si>
  <si>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</si>
  <si>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</si>
  <si>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</si>
  <si>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</si>
  <si>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</si>
  <si>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</si>
  <si>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</si>
  <si>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</si>
  <si>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</si>
  <si>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</si>
  <si>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</si>
  <si>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</si>
  <si>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</si>
  <si>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</si>
  <si>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</si>
  <si>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</si>
  <si>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</si>
  <si>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</si>
  <si>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</si>
  <si>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</si>
  <si>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</si>
  <si>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</si>
  <si>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</si>
  <si>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</si>
  <si>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</si>
  <si>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</si>
  <si>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</si>
  <si>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</si>
  <si>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</si>
  <si>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</si>
  <si>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</si>
  <si>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</si>
  <si>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</si>
  <si>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</si>
  <si>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</si>
  <si>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</si>
  <si>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</si>
  <si>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</si>
  <si>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</si>
  <si>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</si>
  <si>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</si>
  <si>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</si>
  <si>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</si>
  <si>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</si>
  <si>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</si>
  <si>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</si>
  <si>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</si>
  <si>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</si>
  <si>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</si>
  <si>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</si>
  <si>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</si>
  <si>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</si>
  <si>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</si>
  <si>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</si>
  <si>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</si>
  <si>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</si>
  <si>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</si>
  <si>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</si>
  <si>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</si>
  <si>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</si>
  <si>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</si>
  <si>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</si>
  <si>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</si>
  <si>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</si>
  <si>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</si>
  <si>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</si>
  <si>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</si>
  <si>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</si>
  <si>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</si>
  <si>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</si>
  <si>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</si>
  <si>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</si>
  <si>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</si>
  <si>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</si>
  <si>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</si>
  <si>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</si>
  <si>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</si>
  <si>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</si>
  <si>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</si>
  <si>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</si>
  <si>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</si>
  <si>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</si>
  <si>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</si>
  <si>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</si>
  <si>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</si>
  <si>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</si>
  <si>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</si>
  <si>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</si>
  <si>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</si>
  <si>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</si>
  <si>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</si>
  <si>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</si>
  <si>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</si>
  <si>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</si>
  <si>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</si>
  <si>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</si>
  <si>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</si>
  <si>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</si>
  <si>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</si>
  <si>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</si>
  <si>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</si>
  <si>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</si>
  <si>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</si>
  <si>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</si>
  <si>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</si>
  <si>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</si>
  <si>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</si>
  <si>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</si>
  <si>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</si>
  <si>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</si>
  <si>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</si>
  <si>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</si>
  <si>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</si>
  <si>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</si>
  <si>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</si>
  <si>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</si>
  <si>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</si>
  <si>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</si>
  <si>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</si>
  <si>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</si>
  <si>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</si>
  <si>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</si>
  <si>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</si>
  <si>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</si>
  <si>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</si>
  <si>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</si>
  <si>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</si>
  <si>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</si>
  <si>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</si>
  <si>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</si>
  <si>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</si>
  <si>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</si>
  <si>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</si>
  <si>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</si>
  <si>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</si>
  <si>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</si>
  <si>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</si>
  <si>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</si>
  <si>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</si>
  <si>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</si>
  <si>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</si>
  <si>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</si>
  <si>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</si>
  <si>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</si>
  <si>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</si>
  <si>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</si>
  <si>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</si>
  <si>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</si>
  <si>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</si>
  <si>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</si>
  <si>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</si>
  <si>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</si>
  <si>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</si>
  <si>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</si>
  <si>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</si>
  <si>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</si>
  <si>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</si>
  <si>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</si>
  <si>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</si>
  <si>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</si>
  <si>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</si>
  <si>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</si>
  <si>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</si>
  <si>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</si>
  <si>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</si>
  <si>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</si>
  <si>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</si>
  <si>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</si>
  <si>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</si>
  <si>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</si>
  <si>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</si>
  <si>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</si>
  <si>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</si>
  <si>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</si>
  <si>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</si>
  <si>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</si>
  <si>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</si>
  <si>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</si>
  <si>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</si>
  <si>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</si>
  <si>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</si>
  <si>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</si>
  <si>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</si>
  <si>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</si>
  <si>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</si>
  <si>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</si>
  <si>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</si>
  <si>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</si>
  <si>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</si>
  <si>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</si>
  <si>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</si>
  <si>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</si>
  <si>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</si>
  <si>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</si>
  <si>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</si>
  <si>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</si>
  <si>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</si>
  <si>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</si>
  <si>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</si>
  <si>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</si>
  <si>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</si>
  <si>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</si>
  <si>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</si>
  <si>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</si>
  <si>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</si>
  <si>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</si>
  <si>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</si>
  <si>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</si>
  <si>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</si>
  <si>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</si>
  <si>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</si>
  <si>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</si>
  <si>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</si>
  <si>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</si>
  <si>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</si>
  <si>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</si>
  <si>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</si>
  <si>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</si>
  <si>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</si>
  <si>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</si>
  <si>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</si>
  <si>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</si>
  <si>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</si>
  <si>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</si>
  <si>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</si>
  <si>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</si>
  <si>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</si>
  <si>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</si>
  <si>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</si>
  <si>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</si>
  <si>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</si>
  <si>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</si>
  <si>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</si>
  <si>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</si>
  <si>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</si>
  <si>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</si>
  <si>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</si>
  <si>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</si>
  <si>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</si>
  <si>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</si>
  <si>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</si>
  <si>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</si>
  <si>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</si>
  <si>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</si>
  <si>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</si>
  <si>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</si>
  <si>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</si>
  <si>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</si>
  <si>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</si>
  <si>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</si>
  <si>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</si>
  <si>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</si>
  <si>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</si>
  <si>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</si>
  <si>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</si>
  <si>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</si>
  <si>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</si>
  <si>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</si>
  <si>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</si>
  <si>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</si>
  <si>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</si>
  <si>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</si>
  <si>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</si>
  <si>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</si>
  <si>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</si>
  <si>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</si>
  <si>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</si>
  <si>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</si>
  <si>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</si>
  <si>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</si>
  <si>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</si>
  <si>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</si>
  <si>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</si>
  <si>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</si>
  <si>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</si>
  <si>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</si>
  <si>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</si>
  <si>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</si>
  <si>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</si>
  <si>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</si>
  <si>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</si>
  <si>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</si>
  <si>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</si>
  <si>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</si>
  <si>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</si>
  <si>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</si>
  <si>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</si>
  <si>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</si>
  <si>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</si>
  <si>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</si>
  <si>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</si>
  <si>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</si>
  <si>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</si>
  <si>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</si>
  <si>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</si>
  <si>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</si>
  <si>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</si>
  <si>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</si>
  <si>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</si>
  <si>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</si>
  <si>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</si>
  <si>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</si>
  <si>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</si>
  <si>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</si>
  <si>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</si>
  <si>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</si>
  <si>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</si>
  <si>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</si>
  <si>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</si>
  <si>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</si>
  <si>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</si>
  <si>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</si>
  <si>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</si>
  <si>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</si>
  <si>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</si>
  <si>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</si>
  <si>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</si>
  <si>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</si>
  <si>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</si>
  <si>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</si>
  <si>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</si>
  <si>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</si>
  <si>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</si>
  <si>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</si>
  <si>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</si>
  <si>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</si>
  <si>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</si>
  <si>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</si>
  <si>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</si>
  <si>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</si>
  <si>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</si>
  <si>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</si>
  <si>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</si>
  <si>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</si>
  <si>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</si>
  <si>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</si>
  <si>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</si>
  <si>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</si>
  <si>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</si>
  <si>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</si>
  <si>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</si>
  <si>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</si>
  <si>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</si>
  <si>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</si>
  <si>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</si>
  <si>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</si>
  <si>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</si>
  <si>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</si>
  <si>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</si>
  <si>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</si>
  <si>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</si>
  <si>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</si>
  <si>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</si>
  <si>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</si>
  <si>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</si>
  <si>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</si>
  <si>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</si>
  <si>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</si>
  <si>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</si>
  <si>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</si>
  <si>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</si>
  <si>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</si>
  <si>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</si>
  <si>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</si>
  <si>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</si>
  <si>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</si>
  <si>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</si>
  <si>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</si>
  <si>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</si>
  <si>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</si>
  <si>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</si>
  <si>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</si>
  <si>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</si>
  <si>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</si>
  <si>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</si>
  <si>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</si>
  <si>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</si>
  <si>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</si>
  <si>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</si>
  <si>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</si>
  <si>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</si>
  <si>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</si>
  <si>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</si>
  <si>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</si>
  <si>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</si>
  <si>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</si>
  <si>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</si>
  <si>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</si>
  <si>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</si>
  <si>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</si>
  <si>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</si>
  <si>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</si>
  <si>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</si>
  <si>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</si>
  <si>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</si>
  <si>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</si>
  <si>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</si>
  <si>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</si>
  <si>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</si>
  <si>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</si>
  <si>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</si>
  <si>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</si>
  <si>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</si>
  <si>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</si>
  <si>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</si>
  <si>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</si>
  <si>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</si>
  <si>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</si>
  <si>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</si>
  <si>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</si>
  <si>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</si>
  <si>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</si>
  <si>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</si>
  <si>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</si>
  <si>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</si>
  <si>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</si>
  <si>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</si>
  <si>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</si>
  <si>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</si>
  <si>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</si>
  <si>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</si>
  <si>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</si>
  <si>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</si>
  <si>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</si>
  <si>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</si>
  <si>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</si>
  <si>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</si>
  <si>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</si>
  <si>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</si>
  <si>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</si>
  <si>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</si>
  <si>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</si>
  <si>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</si>
  <si>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</si>
  <si>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</si>
  <si>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</si>
  <si>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</si>
  <si>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</si>
  <si>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</si>
  <si>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</si>
  <si>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</si>
  <si>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</si>
  <si>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</si>
  <si>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</si>
  <si>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</si>
  <si>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</si>
  <si>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</si>
  <si>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</si>
  <si>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</si>
  <si>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</si>
  <si>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</si>
  <si>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</si>
  <si>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</si>
  <si>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</si>
  <si>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</si>
  <si>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</si>
  <si>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</si>
  <si>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</si>
  <si>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</si>
  <si>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</si>
  <si>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</si>
  <si>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</si>
  <si>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</si>
  <si>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</si>
  <si>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</si>
  <si>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</si>
  <si>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</si>
  <si>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</si>
  <si>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</si>
  <si>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</si>
  <si>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</si>
  <si>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</si>
  <si>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</si>
  <si>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</si>
  <si>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</si>
  <si>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</si>
  <si>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</si>
  <si>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</si>
  <si>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</si>
  <si>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</si>
  <si>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</si>
  <si>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</si>
  <si>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</si>
  <si>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</si>
  <si>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</si>
  <si>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</si>
  <si>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</si>
  <si>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</si>
  <si>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</si>
  <si>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</si>
  <si>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</si>
  <si>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</si>
  <si>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</si>
  <si>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</si>
  <si>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</si>
  <si>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</si>
  <si>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</si>
  <si>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</si>
  <si>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</si>
  <si>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</si>
  <si>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</si>
  <si>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</si>
  <si>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</si>
  <si>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</si>
  <si>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</si>
  <si>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</si>
  <si>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</si>
  <si>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</si>
  <si>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</si>
  <si>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</si>
  <si>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</si>
  <si>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</si>
  <si>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</si>
  <si>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</si>
  <si>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</si>
  <si>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</si>
  <si>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</si>
  <si>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</si>
  <si>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</si>
  <si>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</si>
  <si>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</si>
  <si>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</si>
  <si>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</si>
  <si>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</si>
  <si>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</si>
  <si>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</si>
  <si>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</si>
  <si>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</si>
  <si>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</si>
  <si>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</si>
  <si>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</si>
  <si>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</si>
  <si>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</si>
  <si>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</si>
  <si>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</si>
  <si>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</si>
  <si>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</si>
  <si>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</si>
  <si>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</si>
  <si>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</si>
  <si>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</si>
  <si>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</si>
  <si>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</si>
  <si>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</si>
  <si>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</si>
  <si>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</si>
  <si>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</si>
  <si>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</si>
  <si>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</si>
  <si>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</si>
  <si>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</si>
  <si>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</si>
  <si>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</si>
  <si>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</si>
  <si>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</si>
  <si>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</si>
  <si>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</si>
  <si>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</si>
  <si>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</si>
  <si>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</si>
  <si>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</si>
  <si>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</si>
  <si>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</si>
  <si>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</si>
  <si>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</si>
  <si>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</si>
  <si>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</si>
  <si>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</si>
  <si>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</si>
  <si>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</si>
  <si>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</si>
  <si>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</si>
  <si>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</si>
  <si>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</si>
  <si>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</si>
  <si>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</si>
  <si>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</si>
  <si>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</si>
  <si>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</si>
  <si>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</si>
  <si>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</si>
  <si>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</si>
  <si>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</si>
  <si>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</si>
  <si>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</si>
  <si>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</si>
  <si>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</si>
  <si>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</si>
  <si>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</si>
  <si>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</si>
  <si>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</si>
  <si>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</si>
  <si>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</si>
  <si>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</si>
  <si>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</si>
  <si>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</si>
  <si>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</si>
  <si>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</si>
  <si>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</si>
  <si>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</si>
  <si>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</si>
  <si>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</si>
  <si>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</si>
  <si>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</si>
  <si>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</si>
  <si>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</si>
  <si>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</si>
  <si>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</si>
  <si>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</si>
  <si>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</si>
  <si>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</si>
  <si>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</si>
  <si>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</si>
  <si>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</si>
  <si>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</si>
  <si>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</si>
  <si>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</si>
  <si>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</si>
  <si>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</si>
  <si>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</si>
  <si>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</si>
  <si>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</si>
  <si>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</si>
  <si>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</si>
  <si>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</si>
  <si>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</si>
  <si>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</si>
  <si>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</si>
  <si>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</si>
  <si>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</si>
  <si>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</si>
  <si>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</si>
  <si>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</si>
  <si>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</si>
  <si>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</si>
  <si>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</si>
  <si>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</si>
  <si>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</si>
  <si>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</si>
  <si>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</si>
  <si>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</si>
  <si>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</si>
  <si>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</si>
  <si>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</si>
  <si>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</si>
  <si>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</si>
  <si>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</si>
  <si>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</si>
  <si>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</si>
  <si>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</si>
  <si>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</si>
  <si>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</si>
  <si>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</si>
  <si>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</si>
  <si>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</si>
  <si>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</si>
  <si>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</si>
  <si>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</si>
  <si>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</si>
  <si>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</si>
  <si>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</si>
  <si>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</si>
  <si>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</si>
  <si>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</si>
  <si>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</si>
  <si>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</si>
  <si>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</si>
  <si>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</si>
  <si>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</si>
  <si>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</si>
  <si>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</si>
  <si>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</si>
  <si>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</si>
  <si>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</si>
  <si>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</si>
  <si>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</si>
  <si>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</si>
  <si>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</si>
  <si>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</si>
  <si>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</si>
  <si>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</si>
  <si>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</si>
  <si>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</si>
  <si>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</si>
  <si>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</si>
  <si>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</si>
  <si>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</si>
  <si>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</si>
  <si>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</si>
  <si>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</si>
  <si>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</si>
  <si>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</si>
  <si>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</si>
  <si>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</si>
  <si>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</si>
  <si>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</si>
  <si>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</si>
  <si>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</si>
  <si>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</si>
  <si>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</si>
  <si>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</si>
  <si>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</si>
  <si>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</si>
  <si>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</si>
  <si>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</si>
  <si>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</si>
  <si>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</si>
  <si>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</si>
  <si>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</si>
  <si>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</si>
  <si>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</si>
  <si>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</si>
  <si>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</si>
  <si>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</si>
  <si>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</si>
  <si>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</si>
  <si>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</si>
  <si>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</si>
  <si>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</si>
  <si>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</si>
  <si>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</si>
  <si>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</si>
  <si>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</si>
  <si>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</si>
  <si>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</si>
  <si>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</si>
  <si>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</si>
  <si>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</si>
  <si>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</si>
  <si>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</si>
  <si>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</si>
  <si>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</si>
  <si>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</si>
  <si>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</si>
  <si>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</si>
  <si>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</si>
  <si>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</si>
  <si>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</si>
  <si>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</si>
  <si>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</si>
  <si>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</si>
  <si>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</si>
  <si>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</si>
  <si>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</si>
  <si>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</si>
  <si>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</si>
  <si>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</si>
  <si>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</si>
  <si>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</si>
  <si>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</si>
  <si>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</si>
  <si>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</si>
  <si>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</si>
  <si>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</si>
  <si>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</si>
  <si>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</si>
  <si>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</si>
  <si>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</si>
  <si>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</si>
  <si>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</si>
  <si>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</si>
  <si>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</si>
  <si>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</si>
  <si>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</si>
  <si>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</si>
  <si>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</si>
  <si>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</si>
  <si>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</si>
  <si>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</si>
  <si>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</si>
  <si>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</si>
  <si>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</si>
  <si>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</si>
  <si>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</si>
  <si>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</si>
  <si>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</si>
  <si>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</si>
  <si>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</si>
  <si>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</si>
  <si>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</si>
  <si>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</si>
  <si>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</si>
  <si>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</si>
  <si>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</si>
  <si>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</si>
  <si>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</si>
  <si>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</si>
  <si>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</si>
  <si>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</si>
  <si>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</si>
  <si>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</si>
  <si>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</si>
  <si>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</si>
  <si>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</si>
  <si>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</si>
  <si>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</si>
  <si>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</si>
  <si>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</si>
  <si>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</si>
  <si>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</si>
  <si>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</si>
  <si>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</si>
  <si>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</si>
  <si>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</si>
  <si>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</si>
  <si>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</si>
  <si>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</si>
  <si>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</si>
  <si>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</si>
  <si>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</si>
  <si>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</si>
  <si>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</si>
  <si>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</si>
  <si>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</si>
  <si>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</si>
  <si>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</si>
  <si>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</si>
  <si>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</si>
  <si>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</si>
  <si>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</si>
  <si>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</si>
  <si>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</si>
  <si>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</si>
  <si>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</si>
  <si>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</si>
  <si>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</si>
  <si>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</si>
  <si>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</si>
  <si>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</si>
  <si>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</si>
  <si>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</si>
  <si>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</si>
  <si>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</si>
  <si>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</si>
  <si>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</si>
  <si>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</si>
  <si>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</si>
  <si>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</si>
  <si>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</si>
  <si>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</si>
  <si>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</si>
  <si>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</si>
  <si>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</si>
  <si>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</si>
  <si>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</si>
  <si>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</si>
  <si>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</si>
  <si>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</si>
  <si>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</si>
  <si>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</si>
  <si>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</si>
  <si>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</si>
  <si>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</si>
  <si>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</si>
  <si>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</si>
  <si>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</si>
  <si>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</si>
  <si>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</si>
  <si>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</si>
  <si>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</si>
  <si>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</si>
  <si>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</si>
  <si>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</si>
  <si>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</si>
  <si>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</si>
  <si>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</si>
  <si>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</si>
  <si>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</si>
  <si>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</si>
  <si>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</si>
  <si>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</si>
  <si>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</si>
  <si>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</si>
  <si>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</si>
  <si>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</si>
  <si>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</si>
  <si>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</si>
  <si>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</si>
  <si>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</si>
  <si>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</si>
  <si>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</si>
  <si>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</si>
  <si>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</si>
  <si>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</si>
  <si>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</si>
  <si>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</si>
  <si>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</si>
  <si>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</si>
  <si>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</si>
  <si>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</si>
  <si>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</si>
  <si>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</si>
  <si>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</si>
  <si>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</si>
  <si>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</si>
  <si>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</si>
  <si>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</si>
  <si>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</si>
  <si>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</si>
  <si>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</si>
  <si>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</si>
  <si>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</si>
  <si>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</si>
  <si>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</si>
  <si>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</si>
  <si>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</si>
  <si>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</si>
  <si>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</si>
  <si>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</si>
  <si>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</si>
  <si>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</si>
  <si>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</si>
  <si>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</si>
  <si>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</si>
  <si>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</si>
  <si>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</si>
  <si>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</si>
  <si>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</si>
  <si>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</si>
  <si>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</si>
  <si>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</si>
  <si>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</si>
  <si>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</si>
  <si>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</si>
  <si>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</si>
  <si>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</si>
  <si>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</si>
  <si>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</si>
  <si>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</si>
  <si>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</si>
  <si>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</si>
  <si>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</si>
  <si>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</si>
  <si>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</si>
  <si>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</si>
  <si>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</si>
  <si>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</si>
  <si>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</si>
  <si>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</si>
  <si>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</si>
  <si>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</si>
  <si>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</si>
  <si>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</si>
  <si>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</si>
  <si>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</si>
  <si>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</si>
  <si>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</si>
  <si>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</si>
  <si>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</si>
  <si>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</si>
  <si>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</si>
  <si>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</si>
  <si>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</si>
  <si>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</si>
  <si>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</si>
  <si>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</si>
  <si>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</si>
  <si>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</si>
  <si>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</si>
  <si>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</si>
  <si>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</si>
  <si>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</si>
  <si>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</si>
  <si>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</si>
  <si>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</si>
  <si>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</si>
  <si>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</si>
  <si>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</si>
  <si>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</si>
  <si>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</si>
  <si>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</si>
  <si>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</si>
  <si>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</si>
  <si>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</si>
  <si>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</si>
  <si>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</si>
  <si>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</si>
  <si>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</si>
  <si>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</si>
  <si>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</si>
  <si>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</si>
  <si>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</si>
  <si>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</si>
  <si>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</si>
  <si>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</si>
  <si>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</si>
  <si>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</si>
  <si>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</si>
  <si>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</si>
  <si>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</si>
  <si>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</si>
  <si>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</si>
  <si>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</si>
  <si>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</si>
  <si>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</si>
  <si>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</si>
  <si>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</si>
  <si>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</si>
  <si>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</si>
  <si>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</si>
  <si>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</si>
  <si>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</si>
  <si>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</si>
  <si>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</si>
  <si>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</si>
  <si>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</si>
  <si>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</si>
  <si>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</si>
  <si>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</si>
  <si>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</si>
  <si>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</si>
  <si>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</si>
  <si>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</si>
  <si>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</si>
  <si>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</si>
  <si>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</si>
  <si>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</si>
  <si>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</si>
  <si>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</si>
  <si>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</si>
  <si>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</si>
  <si>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</si>
  <si>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</si>
  <si>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</si>
  <si>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</si>
  <si>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</si>
  <si>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</si>
  <si>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</si>
  <si>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</si>
  <si>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</si>
  <si>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</si>
  <si>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</si>
  <si>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</si>
  <si>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</si>
  <si>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</si>
  <si>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</si>
  <si>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</si>
  <si>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</si>
  <si>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</si>
  <si>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</si>
  <si>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</si>
  <si>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</si>
  <si>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</si>
  <si>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</si>
  <si>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</si>
  <si>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</si>
  <si>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</si>
  <si>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</si>
  <si>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</si>
  <si>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</si>
  <si>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</si>
  <si>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</si>
  <si>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</si>
  <si>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</si>
  <si>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</si>
  <si>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</si>
  <si>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</si>
  <si>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</si>
  <si>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</si>
  <si>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</si>
  <si>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</si>
  <si>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</si>
  <si>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</si>
  <si>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</si>
  <si>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</si>
  <si>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</si>
  <si>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</si>
  <si>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</si>
  <si>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</si>
  <si>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</si>
  <si>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</si>
  <si>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</si>
  <si>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</si>
  <si>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</si>
  <si>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</si>
  <si>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</si>
  <si>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</si>
  <si>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</si>
  <si>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</si>
  <si>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</si>
  <si>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</si>
  <si>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</si>
  <si>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</si>
  <si>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</si>
  <si>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</si>
  <si>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</si>
  <si>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</si>
  <si>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</si>
  <si>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</si>
  <si>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</si>
  <si>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</si>
  <si>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</si>
  <si>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</si>
  <si>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</si>
  <si>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</si>
  <si>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</si>
  <si>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</si>
  <si>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</si>
  <si>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</si>
  <si>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</si>
  <si>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</si>
  <si>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</si>
  <si>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</si>
  <si>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</si>
  <si>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</si>
  <si>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</si>
  <si>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</si>
  <si>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</si>
  <si>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</si>
  <si>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</si>
  <si>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</si>
  <si>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</si>
  <si>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</si>
  <si>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</si>
  <si>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</si>
  <si>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</si>
  <si>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</si>
  <si>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</si>
  <si>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</si>
  <si>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</si>
  <si>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</si>
  <si>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</si>
  <si>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</si>
  <si>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</si>
  <si>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</si>
  <si>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</si>
  <si>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</si>
  <si>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</si>
  <si>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</si>
  <si>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</si>
  <si>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</si>
  <si>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</si>
  <si>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</si>
  <si>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</si>
  <si>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</si>
  <si>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</si>
  <si>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</si>
  <si>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</si>
  <si>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</si>
  <si>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</si>
  <si>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</si>
  <si>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</si>
  <si>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</si>
  <si>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</si>
  <si>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</si>
  <si>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</si>
  <si>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</si>
  <si>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</si>
  <si>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</si>
  <si>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</si>
  <si>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</si>
  <si>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</si>
  <si>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</si>
  <si>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</si>
  <si>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</si>
  <si>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</si>
  <si>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</si>
  <si>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</si>
  <si>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</si>
  <si>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</si>
  <si>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</si>
  <si>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</si>
  <si>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</si>
  <si>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</si>
  <si>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</si>
  <si>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</si>
  <si>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</si>
  <si>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</si>
  <si>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</si>
  <si>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</si>
  <si>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</si>
  <si>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</si>
  <si>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</si>
  <si>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</si>
  <si>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</si>
  <si>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</si>
  <si>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</si>
  <si>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</si>
  <si>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</si>
  <si>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</si>
  <si>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</si>
  <si>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</si>
  <si>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</si>
  <si>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</si>
  <si>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</si>
  <si>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</si>
  <si>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</si>
  <si>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</si>
  <si>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</si>
  <si>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</si>
  <si>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</si>
  <si>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</si>
  <si>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</si>
  <si>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</si>
  <si>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</si>
  <si>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</si>
  <si>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</si>
  <si>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</si>
  <si>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</si>
  <si>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</si>
  <si>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</si>
  <si>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</si>
  <si>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</si>
  <si>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</si>
  <si>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</si>
  <si>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</si>
  <si>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</si>
  <si>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</si>
  <si>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</si>
  <si>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</si>
  <si>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</si>
  <si>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</si>
  <si>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</si>
  <si>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</si>
  <si>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</si>
  <si>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</si>
  <si>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</si>
  <si>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</si>
  <si>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</si>
  <si>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</si>
  <si>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</si>
  <si>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</si>
  <si>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</si>
  <si>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</si>
  <si>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</si>
  <si>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</si>
  <si>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</si>
  <si>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</si>
  <si>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</si>
  <si>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</si>
  <si>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</si>
  <si>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</si>
  <si>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</si>
  <si>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</si>
  <si>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</si>
  <si>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</si>
  <si>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</si>
  <si>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</si>
  <si>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</si>
  <si>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</si>
  <si>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</si>
  <si>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</si>
  <si>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</si>
  <si>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</si>
  <si>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</si>
  <si>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</si>
  <si>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</si>
  <si>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</si>
  <si>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</si>
  <si>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</si>
  <si>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</si>
  <si>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</si>
  <si>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</si>
  <si>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</si>
  <si>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</si>
  <si>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</si>
  <si>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</si>
  <si>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</si>
  <si>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</si>
  <si>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</si>
  <si>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</si>
  <si>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</si>
  <si>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</si>
  <si>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</si>
  <si>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</si>
  <si>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</si>
  <si>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</si>
  <si>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</si>
  <si>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</si>
  <si>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</si>
  <si>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</si>
  <si>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</si>
  <si>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</si>
  <si>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</si>
  <si>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</si>
  <si>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</si>
  <si>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</si>
  <si>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</si>
  <si>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</si>
  <si>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</si>
  <si>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</si>
  <si>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</si>
  <si>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</si>
  <si>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</si>
  <si>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</si>
  <si>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</si>
  <si>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</si>
  <si>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</si>
  <si>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</si>
  <si>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</si>
  <si>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</si>
  <si>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</si>
  <si>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</si>
  <si>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</si>
  <si>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</si>
  <si>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</si>
  <si>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</si>
  <si>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</si>
  <si>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</si>
  <si>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</si>
  <si>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</si>
  <si>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</si>
  <si>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</si>
  <si>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</si>
  <si>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</si>
  <si>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</si>
  <si>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</si>
  <si>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</si>
  <si>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</si>
  <si>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</si>
  <si>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</si>
  <si>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</si>
  <si>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</si>
  <si>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</si>
  <si>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</si>
  <si>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</si>
  <si>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</si>
  <si>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</si>
  <si>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</si>
  <si>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</si>
  <si>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</si>
  <si>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</si>
  <si>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</si>
  <si>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</si>
  <si>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</si>
  <si>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</si>
  <si>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</si>
  <si>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</si>
  <si>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</si>
  <si>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</si>
  <si>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</si>
  <si>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</si>
  <si>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</si>
  <si>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</si>
  <si>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</si>
  <si>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</si>
  <si>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</si>
  <si>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</si>
  <si>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</si>
  <si>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</si>
  <si>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</si>
  <si>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</si>
  <si>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</si>
  <si>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</si>
  <si>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</si>
  <si>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</si>
  <si>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</si>
  <si>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</si>
  <si>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</si>
  <si>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</si>
  <si>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</si>
  <si>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</si>
  <si>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</si>
  <si>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</si>
  <si>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</si>
  <si>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</si>
  <si>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</si>
  <si>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</si>
  <si>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</si>
  <si>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</si>
  <si>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</si>
  <si>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</si>
  <si>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</si>
  <si>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</si>
  <si>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</si>
  <si>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</si>
  <si>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</si>
  <si>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</si>
  <si>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</si>
  <si>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</si>
  <si>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</si>
  <si>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</si>
  <si>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</si>
  <si>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</si>
  <si>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</si>
  <si>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</si>
  <si>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</si>
  <si>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</si>
  <si>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</si>
  <si>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</si>
  <si>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</si>
  <si>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</si>
  <si>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</si>
  <si>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</si>
  <si>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</si>
  <si>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</si>
  <si>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</si>
  <si>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</si>
  <si>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</si>
  <si>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</si>
  <si>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</si>
  <si>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</si>
  <si>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</si>
  <si>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</si>
  <si>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</si>
  <si>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</si>
  <si>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</si>
  <si>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</si>
  <si>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</si>
  <si>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</si>
  <si>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</si>
  <si>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</si>
  <si>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</si>
  <si>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</si>
  <si>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</si>
  <si>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</si>
  <si>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</si>
  <si>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</si>
  <si>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</si>
  <si>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</si>
  <si>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</si>
  <si>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</si>
  <si>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</si>
  <si>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</si>
  <si>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</si>
  <si>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</si>
  <si>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</si>
  <si>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</si>
  <si>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</si>
  <si>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</si>
  <si>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</si>
  <si>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</si>
  <si>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</si>
  <si>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</si>
  <si>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</si>
  <si>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</si>
  <si>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</si>
  <si>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</si>
  <si>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</si>
  <si>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</si>
  <si>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</si>
  <si>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</si>
  <si>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</si>
  <si>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</si>
  <si>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</si>
  <si>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</si>
  <si>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</si>
  <si>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</si>
  <si>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</si>
  <si>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</si>
  <si>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</si>
  <si>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</si>
  <si>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</si>
  <si>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</si>
  <si>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</si>
  <si>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</si>
  <si>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</si>
  <si>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</si>
  <si>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</si>
  <si>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</si>
  <si>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</si>
  <si>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</si>
  <si>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</si>
  <si>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</si>
  <si>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</si>
  <si>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</si>
  <si>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</si>
  <si>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</si>
  <si>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</si>
  <si>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</si>
  <si>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</si>
  <si>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</si>
  <si>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</si>
  <si>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</si>
  <si>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</si>
  <si>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</si>
  <si>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</si>
  <si>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</si>
  <si>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</si>
  <si>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</si>
  <si>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</si>
  <si>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</si>
  <si>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</si>
  <si>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</si>
  <si>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</si>
  <si>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</si>
  <si>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</si>
  <si>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</si>
  <si>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</si>
  <si>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</si>
  <si>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</si>
  <si>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</si>
  <si>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</si>
  <si>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</si>
  <si>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</si>
  <si>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</si>
  <si>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</si>
  <si>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</si>
  <si>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</si>
  <si>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</si>
  <si>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</si>
  <si>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</si>
  <si>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</si>
  <si>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</si>
  <si>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</si>
  <si>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</si>
  <si>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</si>
  <si>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</si>
  <si>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</si>
  <si>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</si>
  <si>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</si>
  <si>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</si>
  <si>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</si>
  <si>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</si>
  <si>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</si>
  <si>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</si>
  <si>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</si>
  <si>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</si>
  <si>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</si>
  <si>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</si>
  <si>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</si>
  <si>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</si>
  <si>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</si>
  <si>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</si>
  <si>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</si>
  <si>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</si>
  <si>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</si>
  <si>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</si>
  <si>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</si>
  <si>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</si>
  <si>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</si>
  <si>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</si>
  <si>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</si>
  <si>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</si>
  <si>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</si>
  <si>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</si>
  <si>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</si>
  <si>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</si>
  <si>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</si>
  <si>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</si>
  <si>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</si>
  <si>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</si>
  <si>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</si>
  <si>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</si>
  <si>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</si>
  <si>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</si>
  <si>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</si>
  <si>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</si>
  <si>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</si>
  <si>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</si>
  <si>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</si>
  <si>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</si>
  <si>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</si>
  <si>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</si>
  <si>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</si>
  <si>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</si>
  <si>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</si>
  <si>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</si>
  <si>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</si>
  <si>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</si>
  <si>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</si>
  <si>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</si>
  <si>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</si>
  <si>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</si>
  <si>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</si>
  <si>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</si>
  <si>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</si>
  <si>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</si>
  <si>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</si>
  <si>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</si>
  <si>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</si>
  <si>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</si>
  <si>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</si>
  <si>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</si>
  <si>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</si>
  <si>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</si>
  <si>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</si>
  <si>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</si>
  <si>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</si>
  <si>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</si>
  <si>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</si>
  <si>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</si>
  <si>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</si>
  <si>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</si>
  <si>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</si>
  <si>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</si>
  <si>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</si>
  <si>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</si>
  <si>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</si>
  <si>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</si>
  <si>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</si>
  <si>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</si>
  <si>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</si>
  <si>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</si>
  <si>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</si>
  <si>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</si>
  <si>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</si>
  <si>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</si>
  <si>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</si>
  <si>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</si>
  <si>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</si>
  <si>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</si>
  <si>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</si>
  <si>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</si>
  <si>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</si>
  <si>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</si>
  <si>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</si>
  <si>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</si>
  <si>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</si>
  <si>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</si>
  <si>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</si>
  <si>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</si>
  <si>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</si>
  <si>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</si>
  <si>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</si>
  <si>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</si>
  <si>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</si>
  <si>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</si>
  <si>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</si>
  <si>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</si>
  <si>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</si>
  <si>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</si>
  <si>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</si>
  <si>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</si>
  <si>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</si>
  <si>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</si>
  <si>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</si>
  <si>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</si>
  <si>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</si>
  <si>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</si>
  <si>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</si>
  <si>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</si>
  <si>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</si>
  <si>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</si>
  <si>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</si>
  <si>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</si>
  <si>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</si>
  <si>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</si>
  <si>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</si>
  <si>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</si>
  <si>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</si>
  <si>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</si>
  <si>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</si>
  <si>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</si>
  <si>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</si>
  <si>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</si>
  <si>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</si>
  <si>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</si>
  <si>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</si>
  <si>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</si>
  <si>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</si>
  <si>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</si>
  <si>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</si>
  <si>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</si>
  <si>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</si>
  <si>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</si>
  <si>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</si>
  <si>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</si>
  <si>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</si>
  <si>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</si>
  <si>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</si>
  <si>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</si>
  <si>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</si>
  <si>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</si>
  <si>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</si>
  <si>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</si>
  <si>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</si>
  <si>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</si>
  <si>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</si>
  <si>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</si>
  <si>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</si>
  <si>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</si>
  <si>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</si>
  <si>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</si>
  <si>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</si>
  <si>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</si>
  <si>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</si>
  <si>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</si>
  <si>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</si>
  <si>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</si>
  <si>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</si>
  <si>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</si>
  <si>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</si>
  <si>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</si>
  <si>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</si>
  <si>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</si>
  <si>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</si>
  <si>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</si>
  <si>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</si>
  <si>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</si>
  <si>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</si>
  <si>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</si>
  <si>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</si>
  <si>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</si>
  <si>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</si>
  <si>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</si>
  <si>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</si>
  <si>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</si>
  <si>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</si>
  <si>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</si>
  <si>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</si>
  <si>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</si>
  <si>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</si>
  <si>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</si>
  <si>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</si>
  <si>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</si>
  <si>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</si>
  <si>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</si>
  <si>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</si>
  <si>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</si>
  <si>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</si>
  <si>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</si>
  <si>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</si>
  <si>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</si>
  <si>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</si>
  <si>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</si>
  <si>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</si>
  <si>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</si>
  <si>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</si>
  <si>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</si>
  <si>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</si>
  <si>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</si>
  <si>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</si>
  <si>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</si>
  <si>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</si>
  <si>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</si>
  <si>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</si>
  <si>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</si>
  <si>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</si>
  <si>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</si>
  <si>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</si>
  <si>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</si>
  <si>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</si>
  <si>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</si>
  <si>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</si>
  <si>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</si>
  <si>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</si>
  <si>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</si>
  <si>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</si>
  <si>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</si>
  <si>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</si>
  <si>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</si>
  <si>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</si>
  <si>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</si>
  <si>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</si>
  <si>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</si>
  <si>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</si>
  <si>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</si>
  <si>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</si>
  <si>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</si>
  <si>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</si>
  <si>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</si>
  <si>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</si>
  <si>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</si>
  <si>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</si>
  <si>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</si>
  <si>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</si>
  <si>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</si>
  <si>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</si>
  <si>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</si>
  <si>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</si>
  <si>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</si>
  <si>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</si>
  <si>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</si>
  <si>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</si>
  <si>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</si>
  <si>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</si>
  <si>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</si>
  <si>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</si>
  <si>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</si>
  <si>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</si>
  <si>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</si>
  <si>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</si>
  <si>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</si>
  <si>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</si>
  <si>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</si>
  <si>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</si>
  <si>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</si>
  <si>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</si>
  <si>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</si>
  <si>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</si>
  <si>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</si>
  <si>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</si>
  <si>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</si>
  <si>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</si>
  <si>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</si>
  <si>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</si>
  <si>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</si>
  <si>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</si>
  <si>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</si>
  <si>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</si>
  <si>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</si>
  <si>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</si>
  <si>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</si>
  <si>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</si>
  <si>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</si>
  <si>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</si>
  <si>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</si>
  <si>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</si>
  <si>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</si>
  <si>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</si>
  <si>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</si>
  <si>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</si>
  <si>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</si>
  <si>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</si>
  <si>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</si>
  <si>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</si>
  <si>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</si>
  <si>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</si>
  <si>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</si>
  <si>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</si>
  <si>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</si>
  <si>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</si>
  <si>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</si>
  <si>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</si>
  <si>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</si>
  <si>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</si>
  <si>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</si>
  <si>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</si>
  <si>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</si>
  <si>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</si>
  <si>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</si>
  <si>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</si>
  <si>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</si>
  <si>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</si>
  <si>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</si>
  <si>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</si>
  <si>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</si>
  <si>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</si>
  <si>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</si>
  <si>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</si>
  <si>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</si>
  <si>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</si>
  <si>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</si>
  <si>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</si>
  <si>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</si>
  <si>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</si>
  <si>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</si>
  <si>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</si>
  <si>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</si>
  <si>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</si>
  <si>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</si>
  <si>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</si>
  <si>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</si>
  <si>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</si>
  <si>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</si>
  <si>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</si>
  <si>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</si>
  <si>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</si>
  <si>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</si>
  <si>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</si>
  <si>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</si>
  <si>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</si>
  <si>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</si>
  <si>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</si>
  <si>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</si>
  <si>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</si>
  <si>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</si>
  <si>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</si>
  <si>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</si>
  <si>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</si>
  <si>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</si>
  <si>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</si>
  <si>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</si>
  <si>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</si>
  <si>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</si>
  <si>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</si>
  <si>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</si>
  <si>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</si>
  <si>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</si>
  <si>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</si>
  <si>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</si>
  <si>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</si>
  <si>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</si>
  <si>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</si>
  <si>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</si>
  <si>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</si>
  <si>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</si>
  <si>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</si>
  <si>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</si>
  <si>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</si>
  <si>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</si>
  <si>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</si>
  <si>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</si>
  <si>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</si>
  <si>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</si>
  <si>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</si>
  <si>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</si>
  <si>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</si>
  <si>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</si>
  <si>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</si>
  <si>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</si>
  <si>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</si>
  <si>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</si>
  <si>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</si>
  <si>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</si>
  <si>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</si>
  <si>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</si>
  <si>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</si>
  <si>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</si>
  <si>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</si>
  <si>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</si>
  <si>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</si>
  <si>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</si>
  <si>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</si>
  <si>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</si>
  <si>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</si>
  <si>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</si>
  <si>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</si>
  <si>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</si>
  <si>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</si>
  <si>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</si>
  <si>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</si>
  <si>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</si>
  <si>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</si>
  <si>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</si>
  <si>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</si>
  <si>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</si>
  <si>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</si>
  <si>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</si>
  <si>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</si>
  <si>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</si>
  <si>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</si>
  <si>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</si>
  <si>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</si>
  <si>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</si>
  <si>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</si>
  <si>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</si>
  <si>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</si>
  <si>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</si>
  <si>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</si>
  <si>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</si>
  <si>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</si>
  <si>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</si>
  <si>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</si>
  <si>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</si>
  <si>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</si>
  <si>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</si>
  <si>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</si>
  <si>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</si>
  <si>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</si>
  <si>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</si>
  <si>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</si>
  <si>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</si>
  <si>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</si>
  <si>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</si>
  <si>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</si>
  <si>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</si>
  <si>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</si>
  <si>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</si>
  <si>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</si>
  <si>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</si>
  <si>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</si>
  <si>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</si>
  <si>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</si>
  <si>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</si>
  <si>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</si>
  <si>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</si>
  <si>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</si>
  <si>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</si>
  <si>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</si>
  <si>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</si>
  <si>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</si>
  <si>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</si>
  <si>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</si>
  <si>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</si>
  <si>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</si>
  <si>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</si>
  <si>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</si>
  <si>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</si>
  <si>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</si>
  <si>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</si>
  <si>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</si>
  <si>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</si>
  <si>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</si>
  <si>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</si>
  <si>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</si>
  <si>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</si>
  <si>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</si>
  <si>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</si>
  <si>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</si>
  <si>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</si>
  <si>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</si>
  <si>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</si>
  <si>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</si>
  <si>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</si>
  <si>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</si>
  <si>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</si>
  <si>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</si>
  <si>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</si>
  <si>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</si>
  <si>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</si>
  <si>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</si>
  <si>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</si>
  <si>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</si>
  <si>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</si>
  <si>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</si>
  <si>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</si>
  <si>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</si>
  <si>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</si>
  <si>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</si>
  <si>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</si>
  <si>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</si>
  <si>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</si>
  <si>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</si>
  <si>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</si>
  <si>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</si>
  <si>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</si>
  <si>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</si>
  <si>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</si>
  <si>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</si>
  <si>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</si>
  <si>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</si>
  <si>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</si>
  <si>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</si>
  <si>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</si>
  <si>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</si>
  <si>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</si>
  <si>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</si>
  <si>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</si>
  <si>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</si>
  <si>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</si>
  <si>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</si>
  <si>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</si>
  <si>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</si>
  <si>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</si>
  <si>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</si>
  <si>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</si>
  <si>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</si>
  <si>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</si>
  <si>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</si>
  <si>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</si>
  <si>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</si>
  <si>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</si>
  <si>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</si>
  <si>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</si>
  <si>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</si>
  <si>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</si>
  <si>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</si>
  <si>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</si>
  <si>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</si>
  <si>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</si>
  <si>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</si>
  <si>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</si>
  <si>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</si>
  <si>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</si>
  <si>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</si>
  <si>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</si>
  <si>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</si>
  <si>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</si>
  <si>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</si>
  <si>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</si>
  <si>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</si>
  <si>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</si>
  <si>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</si>
  <si>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</si>
  <si>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</si>
  <si>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</si>
  <si>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</si>
  <si>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</si>
  <si>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</si>
  <si>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</si>
  <si>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</si>
  <si>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</si>
  <si>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</si>
  <si>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</si>
  <si>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</si>
  <si>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</si>
  <si>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</si>
  <si>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</si>
  <si>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</si>
  <si>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</si>
  <si>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</si>
  <si>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</si>
  <si>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</si>
  <si>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</si>
  <si>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</si>
  <si>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</si>
  <si>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</si>
  <si>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</si>
  <si>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</si>
  <si>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</si>
  <si>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</si>
  <si>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</si>
  <si>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</si>
  <si>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</si>
  <si>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</si>
  <si>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</si>
  <si>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</si>
  <si>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</si>
  <si>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</si>
  <si>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</si>
  <si>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</si>
  <si>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</si>
  <si>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</si>
  <si>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</si>
  <si>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</si>
  <si>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</si>
  <si>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</si>
  <si>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</si>
  <si>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</si>
  <si>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</si>
  <si>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</si>
  <si>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</si>
  <si>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</si>
  <si>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</si>
  <si>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</si>
  <si>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</si>
  <si>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</si>
  <si>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</si>
  <si>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</si>
  <si>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</si>
  <si>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</si>
  <si>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</si>
  <si>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</si>
  <si>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</si>
  <si>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</si>
  <si>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</si>
  <si>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</si>
  <si>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</si>
  <si>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</si>
  <si>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</si>
  <si>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</si>
  <si>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</si>
  <si>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</si>
  <si>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</si>
  <si>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</si>
  <si>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</si>
  <si>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</si>
  <si>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</si>
  <si>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</si>
  <si>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</si>
  <si>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</si>
  <si>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</si>
  <si>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</si>
  <si>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</si>
  <si>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</si>
  <si>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</si>
  <si>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</si>
  <si>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</si>
  <si>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</si>
  <si>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</si>
  <si>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</si>
  <si>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</si>
  <si>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</si>
  <si>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</si>
  <si>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</si>
  <si>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</si>
  <si>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</si>
  <si>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</si>
  <si>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</si>
  <si>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</si>
  <si>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</si>
  <si>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</si>
  <si>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</si>
  <si>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</si>
  <si>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</si>
  <si>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</si>
  <si>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</si>
  <si>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</si>
  <si>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</si>
  <si>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</si>
  <si>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</si>
  <si>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</si>
  <si>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</si>
  <si>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</si>
  <si>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</si>
  <si>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</si>
  <si>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</si>
  <si>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</si>
  <si>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</si>
  <si>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</si>
  <si>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</si>
  <si>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</si>
  <si>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</si>
  <si>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</si>
  <si>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</si>
  <si>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</si>
  <si>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</si>
  <si>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</si>
  <si>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</si>
  <si>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</si>
  <si>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</si>
  <si>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</si>
  <si>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</si>
  <si>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</si>
  <si>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</si>
  <si>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</si>
  <si>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</si>
  <si>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</si>
  <si>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</si>
  <si>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</si>
  <si>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</si>
  <si>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</si>
  <si>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</si>
  <si>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</si>
  <si>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</si>
  <si>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</si>
  <si>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</si>
  <si>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</si>
  <si>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</si>
  <si>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</si>
  <si>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</si>
  <si>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</si>
  <si>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</si>
  <si>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</si>
  <si>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</si>
  <si>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</si>
  <si>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</si>
  <si>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</si>
  <si>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</si>
  <si>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</si>
  <si>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</si>
  <si>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</si>
  <si>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</si>
  <si>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</si>
  <si>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</si>
  <si>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</si>
  <si>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</si>
  <si>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</si>
  <si>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</si>
  <si>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</si>
  <si>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</si>
  <si>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</si>
  <si>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</si>
  <si>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</si>
  <si>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</si>
  <si>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</si>
  <si>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</si>
  <si>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</si>
  <si>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</si>
  <si>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</si>
  <si>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</si>
  <si>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</si>
  <si>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</si>
  <si>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</si>
  <si>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</si>
  <si>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</si>
  <si>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</si>
  <si>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</si>
  <si>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</si>
  <si>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</si>
  <si>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</si>
  <si>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</si>
  <si>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</si>
  <si>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</si>
  <si>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</si>
  <si>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</si>
  <si>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</si>
  <si>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</si>
  <si>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</si>
  <si>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</si>
  <si>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</si>
  <si>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</si>
  <si>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</si>
  <si>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</si>
  <si>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</si>
  <si>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</si>
  <si>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</si>
  <si>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</si>
  <si>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</si>
  <si>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</si>
  <si>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</si>
  <si>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</si>
  <si>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</si>
  <si>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</si>
  <si>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</si>
  <si>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</si>
  <si>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</si>
  <si>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</si>
  <si>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</si>
  <si>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</si>
  <si>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</si>
  <si>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</si>
  <si>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</si>
  <si>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</si>
  <si>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</si>
  <si>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</si>
  <si>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</si>
  <si>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</si>
  <si>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</si>
  <si>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</si>
  <si>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</si>
  <si>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</si>
  <si>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</si>
  <si>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</si>
  <si>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</si>
  <si>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</si>
  <si>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</si>
  <si>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</si>
  <si>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</si>
  <si>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</si>
  <si>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</si>
  <si>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</si>
  <si>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</si>
  <si>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</si>
  <si>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</si>
  <si>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</si>
  <si>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</si>
  <si>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</si>
  <si>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</si>
  <si>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</si>
  <si>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</si>
  <si>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</si>
  <si>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</si>
  <si>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</si>
  <si>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</si>
  <si>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</si>
  <si>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</si>
  <si>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</si>
  <si>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</si>
  <si>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</si>
  <si>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</si>
  <si>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</si>
  <si>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</si>
  <si>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</si>
  <si>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</si>
  <si>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</si>
  <si>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</si>
  <si>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</si>
  <si>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</si>
  <si>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</si>
  <si>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</si>
  <si>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</si>
  <si>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</si>
  <si>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</si>
  <si>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</si>
  <si>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</si>
  <si>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</si>
  <si>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</si>
  <si>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</si>
  <si>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</si>
  <si>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</si>
  <si>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</si>
  <si>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</si>
  <si>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</si>
  <si>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</si>
  <si>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</si>
  <si>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</si>
  <si>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</si>
  <si>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</si>
  <si>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</si>
  <si>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</si>
  <si>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</si>
  <si>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</si>
  <si>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</si>
  <si>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</si>
  <si>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</si>
  <si>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</si>
  <si>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</si>
  <si>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</si>
  <si>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</si>
  <si>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</si>
  <si>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</si>
  <si>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</si>
  <si>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</si>
  <si>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</si>
  <si>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</si>
  <si>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</si>
  <si>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</si>
  <si>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</si>
  <si>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</si>
  <si>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</si>
  <si>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</si>
  <si>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</si>
  <si>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</si>
  <si>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</si>
  <si>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</si>
  <si>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</si>
  <si>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</si>
  <si>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</si>
  <si>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</si>
  <si>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</si>
  <si>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</si>
  <si>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</si>
  <si>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</si>
  <si>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</si>
  <si>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</si>
  <si>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</si>
  <si>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</si>
  <si>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</si>
  <si>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</si>
  <si>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</si>
  <si>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</si>
  <si>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</si>
  <si>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</si>
  <si>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</si>
  <si>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</si>
  <si>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</si>
  <si>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</si>
  <si>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</si>
  <si>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</si>
  <si>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</si>
  <si>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</si>
  <si>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</si>
  <si>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</si>
  <si>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</si>
  <si>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</si>
  <si>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</si>
  <si>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</si>
  <si>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</si>
  <si>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</si>
  <si>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</si>
  <si>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</si>
  <si>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</si>
  <si>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</si>
  <si>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</si>
  <si>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</si>
  <si>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</si>
  <si>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</si>
  <si>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</si>
  <si>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</si>
  <si>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</si>
  <si>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</si>
  <si>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</si>
  <si>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</si>
  <si>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</si>
  <si>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</si>
  <si>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</si>
  <si>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</si>
  <si>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</si>
  <si>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</si>
  <si>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</si>
  <si>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</si>
  <si>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</si>
  <si>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</si>
  <si>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</si>
  <si>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</si>
  <si>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</si>
  <si>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</si>
  <si>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</si>
  <si>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</si>
  <si>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</si>
  <si>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</si>
  <si>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</si>
  <si>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</si>
  <si>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</si>
  <si>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</si>
  <si>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</si>
  <si>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</si>
  <si>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</si>
  <si>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</si>
  <si>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</si>
  <si>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</si>
  <si>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</si>
  <si>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</si>
  <si>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</si>
  <si>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</si>
  <si>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</si>
  <si>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</si>
  <si>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</si>
  <si>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</si>
  <si>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</si>
  <si>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</si>
  <si>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</si>
  <si>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</si>
  <si>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</si>
  <si>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</si>
  <si>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</si>
  <si>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</si>
  <si>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</si>
  <si>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</si>
  <si>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</si>
  <si>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</si>
  <si>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</si>
  <si>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</si>
  <si>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</si>
  <si>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</si>
  <si>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</si>
  <si>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</si>
  <si>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</si>
  <si>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</si>
  <si>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</si>
  <si>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</si>
  <si>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</si>
  <si>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</si>
  <si>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</si>
  <si>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</si>
  <si>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</si>
  <si>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</si>
  <si>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</si>
  <si>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</si>
  <si>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</si>
  <si>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</si>
  <si>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</si>
  <si>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</si>
  <si>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</si>
  <si>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</si>
  <si>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</si>
  <si>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</si>
  <si>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</si>
  <si>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</si>
  <si>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</si>
  <si>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</si>
  <si>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</si>
  <si>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</si>
  <si>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</si>
  <si>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</si>
  <si>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</si>
  <si>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</si>
  <si>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</si>
  <si>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</si>
  <si>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</si>
  <si>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</si>
  <si>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</si>
  <si>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</si>
  <si>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</si>
  <si>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</si>
  <si>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</si>
  <si>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</si>
  <si>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</si>
  <si>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</si>
  <si>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</si>
  <si>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</si>
  <si>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</si>
  <si>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</si>
  <si>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</si>
  <si>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</si>
  <si>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</si>
  <si>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</si>
  <si>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</si>
  <si>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</si>
  <si>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</si>
  <si>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</si>
  <si>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</si>
  <si>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</si>
  <si>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</si>
  <si>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</si>
  <si>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</si>
  <si>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</si>
  <si>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</si>
  <si>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</si>
  <si>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</si>
  <si>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</si>
  <si>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</si>
  <si>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</si>
  <si>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</si>
  <si>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</si>
  <si>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</si>
  <si>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</si>
  <si>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</si>
  <si>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</si>
  <si>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</si>
  <si>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</si>
  <si>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</si>
  <si>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</si>
  <si>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</si>
  <si>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</si>
  <si>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</si>
  <si>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</si>
  <si>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</si>
  <si>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</si>
  <si>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</si>
  <si>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</si>
  <si>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</si>
  <si>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</si>
  <si>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</si>
  <si>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</si>
  <si>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</si>
  <si>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</si>
  <si>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</si>
  <si>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</si>
  <si>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</si>
  <si>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</si>
  <si>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</si>
  <si>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</si>
  <si>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</si>
  <si>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</si>
  <si>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</si>
  <si>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</si>
  <si>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</si>
  <si>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</si>
  <si>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</si>
  <si>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</si>
  <si>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</si>
  <si>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</si>
  <si>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</si>
  <si>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</si>
  <si>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</si>
  <si>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</si>
  <si>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</si>
  <si>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</si>
  <si>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</si>
  <si>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</si>
  <si>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</si>
  <si>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</si>
  <si>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</si>
  <si>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</si>
  <si>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</si>
  <si>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</si>
  <si>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</si>
  <si>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</si>
  <si>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</si>
  <si>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</si>
  <si>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</si>
  <si>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</si>
  <si>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</si>
  <si>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</si>
  <si>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</si>
  <si>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</si>
  <si>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</si>
  <si>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</si>
  <si>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</si>
  <si>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</si>
  <si>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</si>
  <si>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</si>
  <si>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</si>
  <si>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</si>
  <si>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</si>
  <si>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</si>
  <si>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</si>
  <si>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</si>
  <si>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</si>
  <si>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</si>
  <si>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</si>
  <si>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</si>
  <si>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</si>
  <si>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</si>
  <si>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</si>
  <si>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</si>
  <si>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</si>
  <si>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</si>
  <si>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</si>
  <si>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</si>
  <si>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</si>
  <si>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</si>
  <si>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</si>
  <si>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</si>
  <si>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</si>
  <si>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</si>
  <si>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</si>
  <si>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</si>
  <si>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</si>
  <si>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</si>
  <si>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</si>
  <si>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</si>
  <si>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</si>
  <si>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</si>
  <si>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</si>
  <si>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</si>
  <si>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</si>
  <si>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</si>
  <si>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</si>
  <si>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</si>
  <si>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</si>
  <si>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</si>
  <si>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</si>
  <si>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</si>
  <si>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</si>
  <si>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</si>
  <si>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</si>
  <si>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</si>
  <si>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</si>
  <si>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</si>
  <si>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</si>
  <si>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</si>
  <si>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</si>
  <si>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</si>
  <si>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</si>
  <si>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</si>
  <si>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</si>
  <si>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</si>
  <si>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</si>
  <si>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</si>
  <si>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</si>
  <si>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</si>
  <si>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</si>
  <si>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</si>
  <si>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</si>
  <si>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</si>
  <si>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</si>
  <si>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</si>
  <si>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</si>
  <si>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</si>
  <si>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</si>
  <si>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</si>
  <si>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</si>
  <si>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</si>
  <si>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</si>
  <si>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</si>
  <si>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</si>
  <si>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</si>
  <si>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</si>
  <si>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</si>
  <si>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</si>
  <si>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</si>
  <si>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</si>
  <si>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</si>
  <si>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</si>
  <si>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</si>
  <si>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</si>
  <si>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</si>
  <si>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</si>
  <si>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</si>
  <si>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</si>
  <si>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</si>
  <si>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</si>
  <si>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</si>
  <si>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</si>
  <si>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</si>
  <si>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</si>
  <si>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</si>
  <si>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</si>
  <si>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</si>
  <si>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</si>
  <si>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</si>
  <si>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</si>
  <si>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</si>
  <si>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</si>
  <si>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</si>
  <si>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</si>
  <si>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</si>
  <si>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</si>
  <si>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</si>
  <si>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</si>
  <si>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</si>
  <si>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</si>
  <si>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</si>
  <si>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</si>
  <si>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</si>
  <si>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</si>
  <si>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</si>
  <si>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</si>
  <si>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</si>
  <si>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</si>
  <si>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</si>
  <si>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</si>
  <si>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</si>
  <si>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</si>
  <si>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</si>
  <si>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</si>
  <si>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</si>
  <si>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</si>
  <si>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</si>
  <si>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</si>
  <si>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</si>
  <si>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</si>
  <si>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</si>
  <si>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</si>
  <si>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</si>
  <si>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</si>
  <si>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</si>
  <si>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</si>
  <si>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</si>
  <si>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</si>
  <si>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</si>
  <si>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</si>
  <si>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</si>
  <si>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</si>
  <si>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</si>
  <si>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</si>
  <si>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</si>
  <si>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</si>
  <si>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</si>
  <si>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</si>
  <si>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</si>
  <si>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</si>
  <si>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</si>
  <si>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</si>
  <si>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</si>
  <si>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</si>
  <si>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</si>
  <si>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</si>
  <si>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</si>
  <si>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</si>
  <si>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</si>
  <si>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</si>
  <si>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</si>
  <si>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</si>
  <si>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</si>
  <si>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</si>
  <si>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</si>
  <si>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</si>
  <si>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</si>
  <si>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</si>
  <si>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</si>
  <si>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</si>
  <si>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</si>
  <si>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</si>
  <si>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</si>
  <si>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</si>
  <si>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</si>
  <si>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</si>
  <si>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</si>
  <si>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</si>
  <si>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</si>
  <si>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</si>
  <si>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</si>
  <si>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</si>
  <si>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</si>
  <si>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</si>
  <si>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</si>
  <si>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</si>
  <si>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</si>
  <si>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</si>
  <si>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</si>
  <si>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</si>
  <si>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</si>
  <si>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</si>
  <si>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</si>
  <si>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</si>
  <si>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</si>
  <si>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</si>
  <si>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</si>
  <si>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</si>
  <si>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</si>
  <si>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</si>
  <si>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</si>
  <si>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</si>
  <si>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</si>
  <si>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</si>
  <si>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</si>
  <si>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</si>
  <si>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</si>
  <si>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</si>
  <si>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</si>
  <si>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</si>
  <si>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</si>
  <si>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</si>
  <si>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</si>
  <si>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</si>
  <si>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</si>
  <si>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</si>
  <si>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</si>
  <si>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</si>
  <si>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</si>
  <si>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</si>
  <si>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</si>
  <si>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</si>
  <si>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</si>
  <si>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</si>
  <si>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</si>
  <si>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</si>
  <si>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</si>
  <si>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</si>
  <si>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</si>
  <si>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</si>
  <si>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</si>
  <si>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</si>
  <si>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</si>
  <si>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</si>
  <si>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</si>
  <si>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</si>
  <si>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</si>
  <si>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</si>
  <si>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</si>
  <si>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</si>
  <si>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</si>
  <si>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</si>
  <si>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</si>
  <si>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</si>
  <si>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</si>
  <si>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</si>
  <si>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</si>
  <si>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</si>
  <si>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</si>
  <si>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</si>
  <si>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</si>
  <si>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</si>
  <si>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</si>
  <si>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</si>
  <si>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</si>
  <si>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</si>
  <si>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</si>
  <si>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</si>
  <si>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</si>
  <si>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</si>
  <si>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</si>
  <si>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</si>
  <si>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</si>
  <si>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</si>
  <si>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</si>
  <si>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</si>
  <si>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</si>
  <si>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</si>
  <si>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</si>
  <si>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</si>
  <si>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</si>
  <si>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</si>
  <si>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</si>
  <si>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</si>
  <si>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</si>
  <si>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</si>
  <si>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</si>
  <si>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</si>
  <si>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</si>
  <si>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</si>
  <si>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</si>
  <si>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</si>
  <si>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</si>
  <si>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</si>
  <si>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</si>
  <si>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</si>
  <si>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</si>
  <si>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</si>
  <si>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</si>
  <si>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</si>
  <si>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</si>
  <si>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</si>
  <si>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</si>
  <si>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</si>
  <si>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</si>
  <si>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</si>
  <si>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</si>
  <si>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</si>
  <si>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</si>
  <si>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</si>
  <si>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</si>
  <si>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</si>
  <si>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</si>
  <si>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</si>
  <si>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</si>
  <si>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</si>
  <si>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</si>
  <si>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</si>
  <si>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</si>
  <si>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</si>
  <si>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</si>
  <si>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</si>
  <si>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</si>
  <si>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</si>
  <si>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</si>
  <si>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</si>
  <si>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</si>
  <si>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</si>
  <si>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</si>
  <si>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</si>
  <si>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</si>
  <si>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</si>
  <si>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</si>
  <si>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</si>
  <si>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</si>
  <si>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</si>
  <si>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</si>
  <si>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</si>
  <si>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</si>
  <si>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</si>
  <si>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</si>
  <si>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</si>
  <si>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</si>
  <si>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</si>
  <si>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</si>
  <si>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</si>
  <si>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</si>
  <si>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</si>
  <si>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</si>
  <si>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</si>
  <si>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</si>
  <si>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</si>
  <si>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</si>
  <si>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</si>
  <si>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</si>
  <si>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</si>
  <si>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</si>
  <si>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</si>
  <si>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</si>
  <si>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</si>
  <si>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</si>
  <si>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</si>
  <si>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</si>
  <si>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</si>
  <si>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</si>
  <si>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</si>
  <si>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</si>
  <si>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</si>
  <si>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</si>
  <si>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</si>
  <si>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</si>
  <si>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</si>
  <si>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</si>
  <si>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</si>
  <si>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</si>
  <si>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</si>
  <si>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</si>
  <si>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</si>
  <si>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</si>
  <si>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</si>
  <si>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</si>
  <si>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</si>
  <si>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</si>
  <si>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</si>
  <si>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</si>
  <si>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</si>
  <si>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</si>
  <si>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</si>
  <si>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</si>
  <si>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</si>
  <si>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</si>
  <si>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</si>
  <si>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</si>
  <si>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</si>
  <si>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</si>
  <si>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</si>
  <si>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</si>
  <si>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</si>
  <si>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</si>
  <si>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</si>
  <si>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</si>
  <si>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</si>
  <si>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</si>
  <si>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</si>
  <si>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</si>
  <si>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</si>
  <si>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</si>
  <si>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</si>
  <si>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</si>
  <si>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</si>
  <si>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</si>
  <si>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</si>
  <si>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</si>
  <si>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</si>
  <si>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</si>
  <si>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</si>
  <si>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</si>
  <si>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</si>
  <si>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</si>
  <si>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</si>
  <si>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</si>
  <si>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</si>
  <si>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</si>
  <si>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</si>
  <si>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</si>
  <si>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</si>
  <si>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</si>
  <si>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</si>
  <si>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</si>
  <si>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</si>
  <si>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</si>
  <si>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</si>
  <si>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</si>
  <si>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</si>
  <si>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</si>
  <si>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</si>
  <si>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</si>
  <si>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</si>
  <si>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</si>
  <si>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</si>
  <si>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</si>
  <si>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</si>
  <si>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</si>
  <si>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</si>
  <si>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</si>
  <si>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</si>
  <si>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</si>
  <si>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</si>
  <si>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</si>
  <si>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</si>
  <si>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</si>
  <si>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</si>
  <si>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</si>
  <si>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</si>
  <si>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</si>
  <si>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</si>
  <si>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</si>
  <si>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</si>
  <si>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</si>
  <si>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</si>
  <si>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</si>
  <si>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</si>
  <si>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</si>
  <si>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</si>
  <si>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</si>
  <si>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</si>
  <si>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</si>
  <si>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</si>
  <si>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</si>
  <si>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</si>
  <si>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</si>
  <si>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</si>
  <si>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</si>
  <si>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</si>
  <si>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</si>
  <si>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</si>
  <si>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</si>
  <si>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</si>
  <si>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</si>
  <si>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</si>
  <si>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</si>
  <si>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</si>
  <si>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</si>
  <si>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</si>
  <si>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</si>
  <si>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</si>
  <si>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</si>
  <si>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</si>
  <si>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</si>
  <si>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</si>
  <si>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</si>
  <si>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</si>
  <si>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</si>
  <si>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</si>
  <si>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</si>
  <si>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</si>
  <si>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</si>
  <si>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</si>
  <si>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</si>
  <si>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</si>
  <si>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</si>
  <si>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</si>
  <si>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</si>
  <si>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</si>
  <si>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</si>
  <si>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</si>
  <si>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</si>
  <si>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</si>
  <si>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</si>
  <si>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</si>
  <si>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</si>
  <si>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</si>
  <si>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</si>
  <si>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</si>
  <si>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</si>
  <si>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</si>
  <si>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</si>
  <si>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</si>
  <si>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</si>
  <si>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</si>
  <si>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</si>
  <si>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</si>
  <si>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</si>
  <si>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</si>
  <si>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</si>
  <si>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</si>
  <si>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</si>
  <si>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</si>
  <si>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</si>
  <si>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</si>
  <si>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</si>
  <si>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</si>
  <si>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</si>
  <si>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</si>
  <si>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</si>
  <si>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</si>
  <si>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</si>
  <si>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</si>
  <si>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</si>
  <si>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</si>
  <si>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</si>
  <si>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</si>
  <si>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</si>
  <si>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</si>
  <si>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</si>
  <si>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</si>
  <si>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</si>
  <si>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</si>
  <si>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</si>
  <si>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</si>
  <si>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</si>
  <si>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</si>
  <si>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</si>
  <si>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</si>
  <si>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</si>
  <si>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</si>
  <si>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</si>
  <si>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</si>
  <si>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</si>
  <si>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</si>
  <si>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</si>
  <si>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</si>
  <si>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</si>
  <si>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</si>
  <si>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</si>
  <si>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</si>
  <si>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</si>
  <si>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</si>
  <si>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</si>
  <si>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</si>
  <si>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</si>
  <si>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</si>
  <si>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</si>
  <si>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</si>
  <si>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</si>
  <si>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</si>
  <si>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</si>
  <si>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</si>
  <si>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</si>
  <si>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</si>
  <si>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</si>
  <si>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</si>
  <si>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</si>
  <si>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</si>
  <si>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</si>
  <si>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</si>
  <si>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</si>
  <si>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</si>
  <si>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</si>
  <si>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</si>
  <si>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</si>
  <si>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</si>
  <si>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</si>
  <si>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</si>
  <si>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</si>
  <si>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</si>
  <si>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</si>
  <si>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</si>
  <si>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</si>
  <si>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</si>
  <si>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</si>
  <si>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</si>
  <si>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</si>
  <si>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</si>
  <si>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</si>
  <si>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</si>
  <si>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</si>
  <si>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</si>
  <si>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</si>
  <si>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</si>
  <si>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</si>
  <si>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</si>
  <si>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</si>
  <si>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</si>
  <si>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</si>
  <si>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</si>
  <si>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</si>
  <si>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</si>
  <si>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</si>
  <si>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</si>
  <si>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</si>
  <si>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</si>
  <si>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</si>
  <si>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</si>
  <si>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</si>
  <si>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</si>
  <si>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</si>
  <si>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</si>
  <si>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</si>
  <si>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</si>
  <si>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</si>
  <si>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</si>
  <si>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</si>
  <si>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</si>
  <si>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</si>
  <si>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</si>
  <si>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</si>
  <si>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</si>
  <si>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</si>
  <si>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</si>
  <si>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</si>
  <si>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</si>
  <si>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</si>
  <si>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</si>
  <si>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</si>
  <si>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</si>
  <si>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</si>
  <si>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</si>
  <si>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</si>
  <si>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</si>
  <si>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</si>
  <si>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</si>
  <si>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</si>
  <si>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</si>
  <si>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</si>
  <si>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</si>
  <si>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</si>
  <si>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</si>
  <si>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</si>
  <si>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</si>
  <si>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</si>
  <si>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</si>
  <si>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</si>
  <si>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</si>
  <si>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</si>
  <si>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</si>
  <si>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</si>
  <si>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</si>
  <si>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</si>
  <si>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</si>
  <si>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</si>
  <si>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</si>
  <si>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</si>
  <si>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</si>
  <si>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</si>
  <si>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</si>
  <si>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</si>
  <si>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</si>
  <si>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</si>
  <si>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</si>
  <si>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</si>
  <si>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</si>
  <si>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</si>
  <si>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</si>
  <si>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</si>
  <si>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</si>
  <si>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</si>
  <si>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</si>
  <si>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</si>
  <si>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</si>
  <si>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</si>
  <si>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</si>
  <si>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</si>
  <si>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</si>
  <si>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</si>
  <si>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</si>
  <si>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</si>
  <si>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</si>
  <si>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</si>
  <si>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</si>
  <si>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</si>
  <si>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</si>
  <si>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</si>
  <si>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</si>
  <si>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</si>
  <si>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</si>
  <si>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</si>
  <si>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</si>
  <si>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</si>
  <si>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</si>
  <si>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</si>
  <si>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</si>
  <si>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</si>
  <si>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</si>
  <si>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</si>
  <si>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</si>
  <si>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</si>
  <si>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</si>
  <si>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</si>
  <si>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</si>
  <si>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</si>
  <si>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</si>
  <si>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</si>
  <si>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</si>
  <si>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</si>
  <si>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</si>
  <si>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</si>
  <si>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</si>
  <si>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</si>
  <si>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</si>
  <si>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</si>
  <si>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</si>
  <si>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</si>
  <si>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</si>
  <si>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</si>
  <si>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</si>
  <si>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</si>
  <si>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</si>
  <si>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</si>
  <si>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</si>
  <si>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</si>
  <si>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</si>
  <si>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</si>
  <si>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</si>
  <si>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</si>
  <si>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</si>
  <si>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</si>
  <si>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</si>
  <si>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</si>
  <si>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</si>
  <si>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</si>
  <si>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</si>
  <si>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</si>
  <si>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</si>
  <si>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</si>
  <si>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</si>
  <si>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</si>
  <si>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</si>
  <si>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</si>
  <si>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</si>
  <si>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</si>
  <si>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</si>
  <si>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</si>
  <si>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</si>
  <si>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</si>
  <si>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</si>
  <si>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</si>
  <si>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</si>
  <si>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</si>
  <si>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</si>
  <si>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</si>
  <si>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</si>
  <si>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</si>
  <si>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</si>
  <si>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</si>
  <si>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</si>
  <si>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</si>
  <si>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</si>
  <si>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</si>
  <si>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</si>
  <si>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</si>
  <si>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</si>
  <si>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</si>
  <si>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</si>
  <si>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</si>
  <si>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</si>
  <si>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</si>
  <si>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</si>
  <si>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</si>
  <si>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</si>
  <si>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</si>
  <si>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</si>
  <si>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</si>
  <si>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</si>
  <si>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</si>
  <si>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</si>
  <si>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</si>
  <si>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</si>
  <si>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</si>
  <si>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</si>
  <si>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</si>
  <si>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</si>
  <si>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</si>
  <si>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</si>
  <si>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</si>
  <si>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</si>
  <si>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</si>
  <si>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</si>
  <si>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</si>
  <si>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</si>
  <si>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</si>
  <si>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</si>
  <si>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</si>
  <si>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</si>
  <si>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</si>
  <si>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</si>
  <si>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</si>
  <si>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</si>
  <si>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</si>
  <si>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</si>
  <si>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</si>
  <si>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</si>
  <si>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</si>
  <si>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</si>
  <si>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</si>
  <si>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</si>
  <si>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</si>
  <si>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</si>
  <si>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</si>
  <si>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</si>
  <si>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</si>
  <si>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</si>
  <si>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</si>
  <si>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</si>
  <si>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</si>
  <si>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</si>
  <si>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</si>
  <si>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</si>
  <si>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</si>
  <si>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</si>
  <si>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</si>
  <si>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</si>
  <si>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</si>
  <si>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</si>
  <si>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</si>
  <si>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</si>
  <si>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</si>
  <si>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</si>
  <si>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</si>
  <si>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</si>
  <si>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</si>
  <si>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</si>
  <si>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</si>
  <si>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</si>
  <si>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</si>
  <si>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</si>
  <si>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</si>
  <si>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</si>
  <si>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</si>
  <si>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</si>
  <si>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</si>
  <si>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</si>
  <si>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</si>
  <si>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</si>
  <si>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</si>
  <si>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</si>
  <si>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</si>
  <si>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</si>
  <si>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</si>
  <si>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</si>
  <si>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</si>
  <si>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</si>
  <si>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</si>
  <si>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</si>
  <si>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</si>
  <si>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</si>
  <si>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</si>
  <si>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</si>
  <si>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</si>
  <si>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</si>
  <si>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</si>
  <si>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</si>
  <si>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</si>
  <si>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</si>
  <si>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</si>
  <si>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</si>
  <si>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</si>
  <si>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</si>
  <si>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</si>
  <si>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</si>
  <si>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</si>
  <si>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</si>
  <si>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</si>
  <si>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</si>
  <si>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</si>
  <si>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</si>
  <si>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</si>
  <si>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</si>
  <si>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</si>
  <si>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</si>
  <si>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</si>
  <si>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</si>
  <si>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</si>
  <si>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</si>
  <si>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</si>
  <si>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</si>
  <si>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</si>
  <si>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</si>
  <si>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</si>
  <si>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</si>
  <si>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</si>
  <si>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</si>
  <si>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</si>
  <si>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</si>
  <si>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</si>
  <si>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</si>
  <si>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</si>
  <si>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</si>
  <si>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</si>
  <si>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</si>
  <si>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</si>
  <si>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</si>
  <si>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</si>
  <si>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</si>
  <si>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</si>
  <si>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</si>
  <si>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</si>
  <si>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</si>
  <si>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</si>
  <si>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</si>
  <si>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</si>
  <si>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</si>
  <si>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</si>
  <si>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</si>
  <si>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</si>
  <si>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</si>
  <si>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</si>
  <si>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</si>
  <si>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</si>
  <si>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</si>
  <si>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</si>
  <si>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</si>
  <si>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</si>
  <si>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</si>
  <si>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</si>
  <si>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</si>
  <si>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</si>
  <si>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</si>
  <si>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</si>
  <si>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</si>
  <si>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</si>
  <si>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</si>
  <si>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</si>
  <si>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</si>
  <si>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</si>
  <si>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</si>
  <si>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</si>
  <si>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</si>
  <si>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</si>
  <si>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</si>
  <si>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</si>
  <si>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</si>
  <si>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</si>
  <si>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</si>
  <si>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</si>
  <si>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</si>
  <si>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</si>
  <si>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</si>
  <si>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</si>
  <si>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</si>
  <si>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</si>
  <si>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</si>
  <si>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</si>
  <si>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</si>
  <si>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</si>
  <si>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</si>
  <si>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</si>
  <si>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</si>
  <si>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</si>
  <si>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</si>
  <si>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</si>
  <si>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</si>
  <si>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</si>
  <si>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</si>
  <si>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</si>
  <si>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</si>
  <si>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</si>
  <si>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</si>
  <si>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</si>
  <si>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</si>
  <si>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</si>
  <si>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</si>
  <si>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</si>
  <si>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</si>
  <si>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</si>
  <si>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</si>
  <si>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</si>
  <si>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</si>
  <si>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</si>
  <si>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</si>
  <si>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</si>
  <si>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</si>
  <si>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</si>
  <si>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</si>
  <si>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</si>
  <si>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</si>
  <si>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</si>
  <si>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</si>
  <si>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</si>
  <si>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</si>
  <si>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</si>
  <si>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</si>
  <si>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</si>
  <si>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</si>
  <si>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</si>
  <si>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</si>
  <si>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</si>
  <si>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</si>
  <si>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</si>
  <si>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</si>
  <si>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</si>
  <si>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</si>
  <si>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</si>
  <si>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</si>
  <si>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</si>
  <si>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</si>
  <si>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</si>
  <si>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</si>
  <si>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</si>
  <si>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</si>
  <si>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</si>
  <si>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</si>
  <si>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</si>
  <si>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</si>
  <si>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</si>
  <si>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</si>
  <si>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</si>
  <si>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</si>
  <si>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</si>
  <si>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</si>
  <si>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</si>
  <si>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</si>
  <si>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</si>
  <si>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</si>
  <si>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</si>
  <si>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</si>
  <si>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</si>
  <si>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</si>
  <si>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</si>
  <si>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</si>
  <si>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</si>
  <si>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</si>
  <si>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</si>
  <si>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</si>
  <si>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</si>
  <si>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</si>
  <si>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</si>
  <si>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</si>
  <si>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</si>
  <si>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</si>
  <si>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</si>
  <si>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</si>
  <si>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</si>
  <si>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</si>
  <si>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</si>
  <si>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</si>
  <si>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</si>
  <si>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</si>
  <si>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</si>
  <si>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</si>
  <si>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</si>
  <si>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</si>
  <si>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</si>
  <si>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</si>
  <si>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</si>
  <si>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</si>
  <si>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</si>
  <si>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</si>
  <si>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</si>
  <si>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</si>
  <si>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</si>
  <si>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</si>
  <si>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</si>
  <si>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</si>
  <si>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</si>
  <si>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</si>
  <si>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</si>
  <si>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</si>
  <si>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</si>
  <si>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</si>
  <si>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</si>
  <si>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</si>
  <si>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</si>
  <si>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</si>
  <si>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</si>
  <si>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</si>
  <si>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</si>
  <si>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</si>
  <si>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</si>
  <si>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</si>
  <si>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</si>
  <si>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</si>
  <si>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</si>
  <si>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</si>
  <si>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</si>
  <si>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</si>
  <si>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</si>
  <si>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</si>
  <si>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</si>
  <si>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</si>
  <si>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</si>
  <si>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</si>
  <si>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</si>
  <si>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</si>
  <si>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</si>
  <si>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</si>
  <si>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</si>
  <si>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</si>
  <si>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</si>
  <si>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</si>
  <si>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</si>
  <si>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</si>
  <si>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</si>
  <si>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</si>
  <si>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</si>
  <si>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</si>
  <si>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</si>
  <si>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</si>
  <si>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</si>
  <si>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</si>
  <si>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</si>
  <si>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</si>
  <si>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</si>
  <si>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</si>
  <si>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</si>
  <si>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</si>
  <si>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</si>
  <si>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</si>
  <si>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</si>
  <si>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</si>
  <si>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</si>
  <si>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</si>
  <si>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</si>
  <si>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</si>
  <si>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</si>
  <si>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</si>
  <si>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</si>
  <si>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</si>
  <si>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</si>
  <si>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</si>
  <si>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</si>
  <si>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</si>
  <si>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</si>
  <si>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</si>
  <si>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</si>
  <si>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</si>
  <si>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</si>
  <si>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</si>
  <si>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</si>
  <si>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</si>
  <si>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</si>
  <si>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</si>
  <si>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</si>
  <si>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</si>
  <si>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</si>
  <si>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</si>
  <si>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</si>
  <si>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</si>
  <si>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</si>
  <si>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</si>
  <si>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</si>
  <si>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</si>
  <si>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</si>
  <si>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</si>
  <si>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</si>
  <si>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</si>
  <si>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</si>
  <si>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</si>
  <si>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</si>
  <si>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</si>
  <si>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</si>
  <si>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</si>
  <si>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</si>
  <si>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</si>
  <si>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</si>
  <si>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</si>
  <si>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</si>
  <si>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</si>
  <si>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</si>
  <si>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</si>
  <si>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</si>
  <si>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</si>
  <si>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</si>
  <si>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</si>
  <si>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</si>
  <si>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</si>
  <si>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</si>
  <si>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</si>
  <si>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</si>
  <si>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</si>
  <si>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</si>
  <si>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</si>
  <si>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</si>
  <si>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</si>
  <si>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</si>
  <si>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</si>
  <si>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</si>
  <si>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</si>
  <si>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</si>
  <si>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</si>
  <si>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</si>
  <si>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</si>
  <si>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</si>
  <si>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</si>
  <si>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</si>
  <si>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</si>
  <si>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</si>
  <si>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</si>
  <si>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</si>
  <si>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</si>
  <si>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</si>
  <si>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</si>
  <si>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</si>
  <si>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</si>
  <si>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</si>
  <si>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</si>
  <si>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</si>
  <si>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</si>
  <si>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</si>
  <si>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</si>
  <si>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</si>
  <si>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</si>
  <si>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</si>
  <si>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</si>
  <si>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</si>
  <si>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</si>
  <si>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</si>
  <si>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</si>
  <si>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</si>
  <si>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</si>
  <si>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</si>
  <si>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</si>
  <si>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</si>
  <si>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</si>
  <si>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</si>
  <si>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</si>
  <si>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</si>
  <si>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</si>
  <si>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</si>
  <si>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</si>
  <si>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</si>
  <si>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</si>
  <si>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</si>
  <si>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</si>
  <si>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</si>
  <si>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</si>
  <si>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</si>
  <si>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</si>
  <si>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</si>
  <si>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</si>
  <si>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</si>
  <si>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</si>
  <si>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</si>
  <si>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</si>
  <si>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</si>
  <si>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</si>
  <si>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</si>
  <si>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</si>
  <si>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</si>
  <si>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</si>
  <si>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</si>
  <si>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</si>
  <si>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</si>
  <si>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</si>
  <si>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Column Labels</t>
  </si>
  <si>
    <t>Grand Total</t>
  </si>
  <si>
    <t>Count of outcome</t>
  </si>
  <si>
    <t>(All)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</si>
  <si>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</si>
  <si>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</si>
  <si>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</si>
  <si>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</si>
  <si>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</si>
  <si>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</si>
  <si>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</si>
  <si>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</si>
  <si>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</si>
  <si>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</si>
  <si>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</si>
  <si>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</si>
  <si>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</si>
  <si>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</si>
  <si>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</si>
  <si>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</si>
  <si>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</si>
  <si>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</si>
  <si>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</si>
  <si>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</si>
  <si>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</si>
  <si>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</si>
  <si>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</si>
  <si>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</si>
  <si>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</si>
  <si>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</si>
  <si>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</si>
  <si>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</si>
  <si>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</si>
  <si>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</si>
  <si>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</si>
  <si>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</si>
  <si>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</si>
  <si>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</si>
  <si>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</si>
  <si>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</si>
  <si>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</si>
  <si>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</si>
  <si>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</si>
  <si>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</si>
  <si>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</si>
  <si>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</si>
  <si>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</si>
  <si>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</si>
  <si>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</si>
  <si>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</si>
  <si>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</si>
  <si>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</si>
  <si>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</si>
  <si>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</si>
  <si>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</si>
  <si>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</si>
  <si>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</si>
  <si>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</si>
  <si>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</si>
  <si>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</si>
  <si>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</si>
  <si>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</si>
  <si>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</si>
  <si>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</si>
  <si>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</si>
  <si>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</si>
  <si>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</si>
  <si>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</si>
  <si>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</si>
  <si>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</si>
  <si>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</si>
  <si>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</si>
  <si>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Average donation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</si>
  <si>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</si>
  <si>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</si>
  <si>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</si>
  <si>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</si>
  <si>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</si>
  <si>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</si>
  <si>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</si>
  <si>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</si>
  <si>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</si>
  <si>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</si>
  <si>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</si>
  <si>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IGR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</si>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</sst>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B39EC0"/>
        <bgColor rgb="FF000000"/>
      </patternFill>
    </fill>
    <fill>
      <patternFill patternType="solid">
        <fgColor rgb="FFACA0C5"/>
        <bgColor rgb="FF000000"/>
      </patternFill>
    </fill>
    <fill>
      <patternFill patternType="solid">
        <fgColor rgb="FFA7A1C8"/>
        <bgColor rgb="FF000000"/>
      </patternFill>
    </fill>
    <fill>
      <patternFill patternType="solid">
        <fgColor rgb="FFB79DBD"/>
        <bgColor rgb="FF000000"/>
      </patternFill>
    </fill>
    <fill>
      <patternFill patternType="solid">
        <fgColor rgb="FFB69DBE"/>
        <bgColor rgb="FF000000"/>
      </patternFill>
    </fill>
    <fill>
      <patternFill patternType="solid">
        <fgColor rgb="FFABA0C6"/>
        <bgColor rgb="FF000000"/>
      </patternFill>
    </fill>
    <fill>
      <patternFill patternType="solid">
        <fgColor rgb="FFB19EC1"/>
        <bgColor rgb="FF000000"/>
      </patternFill>
    </fill>
    <fill>
      <patternFill patternType="solid">
        <fgColor rgb="FFA6A2C9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A4A2CA"/>
        <bgColor rgb="FF000000"/>
      </patternFill>
    </fill>
    <fill>
      <patternFill patternType="solid">
        <fgColor rgb="FFB09FC2"/>
        <bgColor rgb="FF000000"/>
      </patternFill>
    </fill>
    <fill>
      <patternFill patternType="solid">
        <fgColor rgb="FF95A7D6"/>
        <bgColor rgb="FF000000"/>
      </patternFill>
    </fill>
    <fill>
      <patternFill patternType="solid">
        <fgColor rgb="FFB59DBE"/>
        <bgColor rgb="FF000000"/>
      </patternFill>
    </fill>
    <fill>
      <patternFill patternType="solid">
        <fgColor rgb="FFAF9FC2"/>
        <bgColor rgb="FF000000"/>
      </patternFill>
    </fill>
    <fill>
      <patternFill patternType="solid">
        <fgColor rgb="FFA5A2CA"/>
        <bgColor rgb="FF000000"/>
      </patternFill>
    </fill>
    <fill>
      <patternFill patternType="solid">
        <fgColor rgb="FF9DA4D0"/>
        <bgColor rgb="FF000000"/>
      </patternFill>
    </fill>
    <fill>
      <patternFill patternType="solid">
        <fgColor rgb="FFB49DBF"/>
        <bgColor rgb="FF000000"/>
      </patternFill>
    </fill>
    <fill>
      <patternFill patternType="solid">
        <fgColor rgb="FFA8A1C8"/>
        <bgColor rgb="FF000000"/>
      </patternFill>
    </fill>
    <fill>
      <patternFill patternType="solid">
        <fgColor rgb="FFA9A1C7"/>
        <bgColor rgb="FF000000"/>
      </patternFill>
    </fill>
    <fill>
      <patternFill patternType="solid">
        <fgColor rgb="FFB49EBF"/>
        <bgColor rgb="FF000000"/>
      </patternFill>
    </fill>
    <fill>
      <patternFill patternType="solid">
        <fgColor rgb="FFA2A3CC"/>
        <bgColor rgb="FF000000"/>
      </patternFill>
    </fill>
    <fill>
      <patternFill patternType="solid">
        <fgColor rgb="FFA4A2CB"/>
        <bgColor rgb="FF000000"/>
      </patternFill>
    </fill>
    <fill>
      <patternFill patternType="solid">
        <fgColor rgb="FFB29EC0"/>
        <bgColor rgb="FF000000"/>
      </patternFill>
    </fill>
    <fill>
      <patternFill patternType="solid">
        <fgColor rgb="FFAAA0C6"/>
        <bgColor rgb="FF000000"/>
      </patternFill>
    </fill>
    <fill>
      <patternFill patternType="solid">
        <fgColor rgb="FFAF9FC3"/>
        <bgColor rgb="FF000000"/>
      </patternFill>
    </fill>
    <fill>
      <patternFill patternType="solid">
        <fgColor rgb="FFA7A1C9"/>
        <bgColor rgb="FF000000"/>
      </patternFill>
    </fill>
    <fill>
      <patternFill patternType="solid">
        <fgColor rgb="FFA1A3CD"/>
        <bgColor rgb="FF000000"/>
      </patternFill>
    </fill>
    <fill>
      <patternFill patternType="solid">
        <fgColor rgb="FFA0A3CE"/>
        <bgColor rgb="FF000000"/>
      </patternFill>
    </fill>
    <fill>
      <patternFill patternType="solid">
        <fgColor rgb="FFADA0C4"/>
        <bgColor rgb="FF000000"/>
      </patternFill>
    </fill>
    <fill>
      <patternFill patternType="solid">
        <fgColor rgb="FF9FA4CF"/>
        <bgColor rgb="FF000000"/>
      </patternFill>
    </fill>
    <fill>
      <patternFill patternType="solid">
        <fgColor rgb="FFA3A3CC"/>
        <bgColor rgb="FF000000"/>
      </patternFill>
    </fill>
    <fill>
      <patternFill patternType="solid">
        <fgColor rgb="FFAE9FC3"/>
        <bgColor rgb="FF000000"/>
      </patternFill>
    </fill>
    <fill>
      <patternFill patternType="solid">
        <fgColor rgb="FF8FA8DA"/>
        <bgColor rgb="FF000000"/>
      </patternFill>
    </fill>
    <fill>
      <patternFill patternType="solid">
        <fgColor rgb="FF9CA4D0"/>
        <bgColor rgb="FF000000"/>
      </patternFill>
    </fill>
    <fill>
      <patternFill patternType="solid">
        <fgColor rgb="FF9AA5D2"/>
        <bgColor rgb="FF000000"/>
      </patternFill>
    </fill>
    <fill>
      <patternFill patternType="solid">
        <fgColor rgb="FF9BA5D1"/>
        <bgColor rgb="FF000000"/>
      </patternFill>
    </fill>
    <fill>
      <patternFill patternType="solid">
        <fgColor rgb="FF90A8D9"/>
        <bgColor rgb="FF000000"/>
      </patternFill>
    </fill>
    <fill>
      <patternFill patternType="solid">
        <fgColor rgb="FF99A5D2"/>
        <bgColor rgb="FF000000"/>
      </patternFill>
    </fill>
    <fill>
      <patternFill patternType="solid">
        <fgColor rgb="FF92A7D8"/>
        <bgColor rgb="FF000000"/>
      </patternFill>
    </fill>
    <fill>
      <patternFill patternType="solid">
        <fgColor rgb="FF97A6D4"/>
        <bgColor rgb="FF000000"/>
      </patternFill>
    </fill>
    <fill>
      <patternFill patternType="solid">
        <fgColor rgb="FF9FA4CE"/>
        <bgColor rgb="FF000000"/>
      </patternFill>
    </fill>
    <fill>
      <patternFill patternType="solid">
        <fgColor rgb="FF99A6D3"/>
        <bgColor rgb="FF000000"/>
      </patternFill>
    </fill>
    <fill>
      <patternFill patternType="solid">
        <fgColor rgb="FFFF5E63"/>
        <bgColor rgb="FF000000"/>
      </patternFill>
    </fill>
    <fill>
      <patternFill patternType="solid">
        <fgColor rgb="FFFF8888"/>
        <bgColor rgb="FF000000"/>
      </patternFill>
    </fill>
    <fill>
      <patternFill patternType="solid">
        <fgColor rgb="FFE88E99"/>
        <bgColor rgb="FF000000"/>
      </patternFill>
    </fill>
    <fill>
      <patternFill patternType="solid">
        <fgColor rgb="FFFD888A"/>
        <bgColor rgb="FF000000"/>
      </patternFill>
    </fill>
    <fill>
      <patternFill patternType="solid">
        <fgColor rgb="FFFE8889"/>
        <bgColor rgb="FF000000"/>
      </patternFill>
    </fill>
    <fill>
      <patternFill patternType="solid">
        <fgColor rgb="FFDB92A2"/>
        <bgColor rgb="FF000000"/>
      </patternFill>
    </fill>
    <fill>
      <patternFill patternType="solid">
        <fgColor rgb="FFFC898A"/>
        <bgColor rgb="FF000000"/>
      </patternFill>
    </fill>
    <fill>
      <patternFill patternType="solid">
        <fgColor rgb="FFFA898B"/>
        <bgColor rgb="FF000000"/>
      </patternFill>
    </fill>
    <fill>
      <patternFill patternType="solid">
        <fgColor rgb="FFF18C92"/>
        <bgColor rgb="FF000000"/>
      </patternFill>
    </fill>
    <fill>
      <patternFill patternType="solid">
        <fgColor rgb="FFE1909E"/>
        <bgColor rgb="FF000000"/>
      </patternFill>
    </fill>
    <fill>
      <patternFill patternType="solid">
        <fgColor rgb="FFF58B90"/>
        <bgColor rgb="FF000000"/>
      </patternFill>
    </fill>
    <fill>
      <patternFill patternType="solid">
        <fgColor rgb="FFE4909C"/>
        <bgColor rgb="FF000000"/>
      </patternFill>
    </fill>
    <fill>
      <patternFill patternType="solid">
        <fgColor rgb="FFF78A8D"/>
        <bgColor rgb="FF000000"/>
      </patternFill>
    </fill>
    <fill>
      <patternFill patternType="solid">
        <fgColor rgb="FFEF8C94"/>
        <bgColor rgb="FF000000"/>
      </patternFill>
    </fill>
    <fill>
      <patternFill patternType="solid">
        <fgColor rgb="FFE78F9A"/>
        <bgColor rgb="FF000000"/>
      </patternFill>
    </fill>
    <fill>
      <patternFill patternType="solid">
        <fgColor rgb="FFF28C92"/>
        <bgColor rgb="FF000000"/>
      </patternFill>
    </fill>
    <fill>
      <patternFill patternType="solid">
        <fgColor rgb="FFE78F99"/>
        <bgColor rgb="FF000000"/>
      </patternFill>
    </fill>
    <fill>
      <patternFill patternType="solid">
        <fgColor rgb="FFFD8889"/>
        <bgColor rgb="FF000000"/>
      </patternFill>
    </fill>
    <fill>
      <patternFill patternType="solid">
        <fgColor rgb="FFF9898C"/>
        <bgColor rgb="FF000000"/>
      </patternFill>
    </fill>
    <fill>
      <patternFill patternType="solid">
        <fgColor rgb="FFF08C93"/>
        <bgColor rgb="FF000000"/>
      </patternFill>
    </fill>
    <fill>
      <patternFill patternType="solid">
        <fgColor rgb="FFD295A9"/>
        <bgColor rgb="FF000000"/>
      </patternFill>
    </fill>
    <fill>
      <patternFill patternType="solid">
        <fgColor rgb="FFF28B91"/>
        <bgColor rgb="FF000000"/>
      </patternFill>
    </fill>
    <fill>
      <patternFill patternType="solid">
        <fgColor rgb="FFE58F9B"/>
        <bgColor rgb="FF000000"/>
      </patternFill>
    </fill>
    <fill>
      <patternFill patternType="solid">
        <fgColor rgb="FFF58A8F"/>
        <bgColor rgb="FF000000"/>
      </patternFill>
    </fill>
    <fill>
      <patternFill patternType="solid">
        <fgColor rgb="FFEF8C93"/>
        <bgColor rgb="FF000000"/>
      </patternFill>
    </fill>
    <fill>
      <patternFill patternType="solid">
        <fgColor rgb="FFEC8D96"/>
        <bgColor rgb="FF000000"/>
      </patternFill>
    </fill>
    <fill>
      <patternFill patternType="solid">
        <fgColor rgb="FFF88A8D"/>
        <bgColor rgb="FF000000"/>
      </patternFill>
    </fill>
    <fill>
      <patternFill patternType="solid">
        <fgColor rgb="FFEB8D96"/>
        <bgColor rgb="FF000000"/>
      </patternFill>
    </fill>
    <fill>
      <patternFill patternType="solid">
        <fgColor rgb="FFE2909D"/>
        <bgColor rgb="FF000000"/>
      </patternFill>
    </fill>
    <fill>
      <patternFill patternType="solid">
        <fgColor rgb="FFF48B90"/>
        <bgColor rgb="FF000000"/>
      </patternFill>
    </fill>
    <fill>
      <patternFill patternType="solid">
        <fgColor rgb="FFF68A8E"/>
        <bgColor rgb="FF000000"/>
      </patternFill>
    </fill>
    <fill>
      <patternFill patternType="solid">
        <fgColor rgb="FFF38B91"/>
        <bgColor rgb="FF000000"/>
      </patternFill>
    </fill>
    <fill>
      <patternFill patternType="solid">
        <fgColor rgb="FFFA898C"/>
        <bgColor rgb="FF000000"/>
      </patternFill>
    </fill>
    <fill>
      <patternFill patternType="solid">
        <fgColor rgb="FFC19AB6"/>
        <bgColor rgb="FF000000"/>
      </patternFill>
    </fill>
    <fill>
      <patternFill patternType="solid">
        <fgColor rgb="FFF78A8E"/>
        <bgColor rgb="FF000000"/>
      </patternFill>
    </fill>
    <fill>
      <patternFill patternType="solid">
        <fgColor rgb="FFEE8D94"/>
        <bgColor rgb="FF000000"/>
      </patternFill>
    </fill>
    <fill>
      <patternFill patternType="solid">
        <fgColor rgb="FFFB898B"/>
        <bgColor rgb="FF000000"/>
      </patternFill>
    </fill>
    <fill>
      <patternFill patternType="solid">
        <fgColor rgb="FFC798B1"/>
        <bgColor rgb="FF000000"/>
      </patternFill>
    </fill>
    <fill>
      <patternFill patternType="solid">
        <fgColor rgb="FFDD92A1"/>
        <bgColor rgb="FF000000"/>
      </patternFill>
    </fill>
    <fill>
      <patternFill patternType="solid">
        <fgColor rgb="FFE68F9A"/>
        <bgColor rgb="FF000000"/>
      </patternFill>
    </fill>
    <fill>
      <patternFill patternType="solid">
        <fgColor rgb="FFD694A6"/>
        <bgColor rgb="FF000000"/>
      </patternFill>
    </fill>
    <fill>
      <patternFill patternType="solid">
        <fgColor rgb="FFCC96AD"/>
        <bgColor rgb="FF000000"/>
      </patternFill>
    </fill>
    <fill>
      <patternFill patternType="solid">
        <fgColor rgb="FFD494A8"/>
        <bgColor rgb="FF000000"/>
      </patternFill>
    </fill>
    <fill>
      <patternFill patternType="solid">
        <fgColor rgb="FFE98E98"/>
        <bgColor rgb="FF000000"/>
      </patternFill>
    </fill>
    <fill>
      <patternFill patternType="solid">
        <fgColor rgb="FFD993A4"/>
        <bgColor rgb="FF000000"/>
      </patternFill>
    </fill>
    <fill>
      <patternFill patternType="solid">
        <fgColor rgb="FFD394A8"/>
        <bgColor rgb="FF000000"/>
      </patternFill>
    </fill>
    <fill>
      <patternFill patternType="solid">
        <fgColor rgb="FFCC97AE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Font="1"/>
    <xf numFmtId="0" fontId="0" fillId="0" borderId="0" xfId="1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14" fontId="6" fillId="0" borderId="0" xfId="0" applyNumberFormat="1" applyFont="1"/>
    <xf numFmtId="49" fontId="6" fillId="0" borderId="0" xfId="0" applyNumberFormat="1" applyFont="1"/>
    <xf numFmtId="44" fontId="5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wrapText="1"/>
    </xf>
    <xf numFmtId="44" fontId="6" fillId="0" borderId="0" xfId="0" applyNumberFormat="1" applyFont="1" applyAlignment="1">
      <alignment wrapText="1"/>
    </xf>
    <xf numFmtId="164" fontId="6" fillId="0" borderId="0" xfId="0" applyNumberFormat="1" applyFont="1" applyAlignment="1">
      <alignment wrapText="1"/>
    </xf>
    <xf numFmtId="0" fontId="6" fillId="2" borderId="0" xfId="0" applyFont="1" applyFill="1" applyAlignment="1">
      <alignment wrapText="1"/>
    </xf>
    <xf numFmtId="14" fontId="6" fillId="0" borderId="0" xfId="0" applyNumberFormat="1" applyFont="1" applyAlignment="1">
      <alignment wrapText="1"/>
    </xf>
    <xf numFmtId="0" fontId="6" fillId="3" borderId="0" xfId="0" applyFont="1" applyFill="1" applyAlignment="1">
      <alignment wrapText="1"/>
    </xf>
    <xf numFmtId="49" fontId="6" fillId="0" borderId="0" xfId="0" applyNumberFormat="1" applyFont="1" applyAlignment="1">
      <alignment wrapText="1"/>
    </xf>
    <xf numFmtId="0" fontId="6" fillId="4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6" fillId="6" borderId="0" xfId="0" applyFont="1" applyFill="1" applyAlignment="1">
      <alignment wrapText="1"/>
    </xf>
    <xf numFmtId="0" fontId="6" fillId="7" borderId="0" xfId="0" applyFont="1" applyFill="1" applyAlignment="1">
      <alignment wrapText="1"/>
    </xf>
    <xf numFmtId="0" fontId="6" fillId="8" borderId="0" xfId="0" applyFont="1" applyFill="1" applyAlignment="1">
      <alignment wrapText="1"/>
    </xf>
    <xf numFmtId="0" fontId="6" fillId="9" borderId="0" xfId="0" applyFont="1" applyFill="1" applyAlignment="1">
      <alignment wrapText="1"/>
    </xf>
    <xf numFmtId="0" fontId="6" fillId="10" borderId="0" xfId="0" applyFont="1" applyFill="1" applyAlignment="1">
      <alignment wrapText="1"/>
    </xf>
    <xf numFmtId="0" fontId="6" fillId="11" borderId="0" xfId="0" applyFont="1" applyFill="1" applyAlignment="1">
      <alignment wrapText="1"/>
    </xf>
    <xf numFmtId="0" fontId="6" fillId="12" borderId="0" xfId="0" applyFont="1" applyFill="1" applyAlignment="1">
      <alignment wrapText="1"/>
    </xf>
    <xf numFmtId="0" fontId="6" fillId="13" borderId="0" xfId="0" applyFont="1" applyFill="1" applyAlignment="1">
      <alignment wrapText="1"/>
    </xf>
    <xf numFmtId="0" fontId="6" fillId="14" borderId="0" xfId="0" applyFont="1" applyFill="1" applyAlignment="1">
      <alignment wrapText="1"/>
    </xf>
    <xf numFmtId="0" fontId="6" fillId="15" borderId="0" xfId="0" applyFont="1" applyFill="1" applyAlignment="1">
      <alignment wrapText="1"/>
    </xf>
    <xf numFmtId="0" fontId="6" fillId="16" borderId="0" xfId="0" applyFont="1" applyFill="1" applyAlignment="1">
      <alignment wrapText="1"/>
    </xf>
    <xf numFmtId="0" fontId="6" fillId="17" borderId="0" xfId="0" applyFont="1" applyFill="1" applyAlignment="1">
      <alignment wrapText="1"/>
    </xf>
    <xf numFmtId="0" fontId="6" fillId="18" borderId="0" xfId="0" applyFont="1" applyFill="1" applyAlignment="1">
      <alignment wrapText="1"/>
    </xf>
    <xf numFmtId="0" fontId="6" fillId="19" borderId="0" xfId="0" applyFont="1" applyFill="1" applyAlignment="1">
      <alignment wrapText="1"/>
    </xf>
    <xf numFmtId="0" fontId="6" fillId="20" borderId="0" xfId="0" applyFont="1" applyFill="1" applyAlignment="1">
      <alignment wrapText="1"/>
    </xf>
    <xf numFmtId="0" fontId="6" fillId="21" borderId="0" xfId="0" applyFont="1" applyFill="1" applyAlignment="1">
      <alignment wrapText="1"/>
    </xf>
    <xf numFmtId="0" fontId="6" fillId="22" borderId="0" xfId="0" applyFont="1" applyFill="1" applyAlignment="1">
      <alignment wrapText="1"/>
    </xf>
    <xf numFmtId="0" fontId="6" fillId="23" borderId="0" xfId="0" applyFont="1" applyFill="1" applyAlignment="1">
      <alignment wrapText="1"/>
    </xf>
    <xf numFmtId="0" fontId="6" fillId="24" borderId="0" xfId="0" applyFont="1" applyFill="1" applyAlignment="1">
      <alignment wrapText="1"/>
    </xf>
    <xf numFmtId="0" fontId="6" fillId="25" borderId="0" xfId="0" applyFont="1" applyFill="1" applyAlignment="1">
      <alignment wrapText="1"/>
    </xf>
    <xf numFmtId="0" fontId="6" fillId="26" borderId="0" xfId="0" applyFont="1" applyFill="1" applyAlignment="1">
      <alignment wrapText="1"/>
    </xf>
    <xf numFmtId="0" fontId="6" fillId="27" borderId="0" xfId="0" applyFont="1" applyFill="1" applyAlignment="1">
      <alignment wrapText="1"/>
    </xf>
    <xf numFmtId="0" fontId="6" fillId="28" borderId="0" xfId="0" applyFont="1" applyFill="1" applyAlignment="1">
      <alignment wrapText="1"/>
    </xf>
    <xf numFmtId="0" fontId="6" fillId="29" borderId="0" xfId="0" applyFont="1" applyFill="1" applyAlignment="1">
      <alignment wrapText="1"/>
    </xf>
    <xf numFmtId="0" fontId="6" fillId="30" borderId="0" xfId="0" applyFont="1" applyFill="1" applyAlignment="1">
      <alignment wrapText="1"/>
    </xf>
    <xf numFmtId="0" fontId="6" fillId="31" borderId="0" xfId="0" applyFont="1" applyFill="1" applyAlignment="1">
      <alignment wrapText="1"/>
    </xf>
    <xf numFmtId="0" fontId="6" fillId="32" borderId="0" xfId="0" applyFont="1" applyFill="1" applyAlignment="1">
      <alignment wrapText="1"/>
    </xf>
    <xf numFmtId="0" fontId="6" fillId="33" borderId="0" xfId="0" applyFont="1" applyFill="1" applyAlignment="1">
      <alignment wrapText="1"/>
    </xf>
    <xf numFmtId="0" fontId="6" fillId="34" borderId="0" xfId="0" applyFont="1" applyFill="1" applyAlignment="1">
      <alignment wrapText="1"/>
    </xf>
    <xf numFmtId="0" fontId="6" fillId="35" borderId="0" xfId="0" applyFont="1" applyFill="1" applyAlignment="1">
      <alignment wrapText="1"/>
    </xf>
    <xf numFmtId="0" fontId="6" fillId="36" borderId="0" xfId="0" applyFont="1" applyFill="1" applyAlignment="1">
      <alignment wrapText="1"/>
    </xf>
    <xf numFmtId="0" fontId="6" fillId="37" borderId="0" xfId="0" applyFont="1" applyFill="1" applyAlignment="1">
      <alignment wrapText="1"/>
    </xf>
    <xf numFmtId="0" fontId="6" fillId="38" borderId="0" xfId="0" applyFont="1" applyFill="1" applyAlignment="1">
      <alignment wrapText="1"/>
    </xf>
    <xf numFmtId="0" fontId="6" fillId="39" borderId="0" xfId="0" applyFont="1" applyFill="1" applyAlignment="1">
      <alignment wrapText="1"/>
    </xf>
    <xf numFmtId="0" fontId="6" fillId="40" borderId="0" xfId="0" applyFont="1" applyFill="1" applyAlignment="1">
      <alignment wrapText="1"/>
    </xf>
    <xf numFmtId="0" fontId="6" fillId="41" borderId="0" xfId="0" applyFont="1" applyFill="1" applyAlignment="1">
      <alignment wrapText="1"/>
    </xf>
    <xf numFmtId="0" fontId="6" fillId="42" borderId="0" xfId="0" applyFont="1" applyFill="1" applyAlignment="1">
      <alignment wrapText="1"/>
    </xf>
    <xf numFmtId="0" fontId="6" fillId="43" borderId="0" xfId="0" applyFont="1" applyFill="1" applyAlignment="1">
      <alignment wrapText="1"/>
    </xf>
    <xf numFmtId="0" fontId="6" fillId="44" borderId="0" xfId="0" applyFont="1" applyFill="1" applyAlignment="1">
      <alignment wrapText="1"/>
    </xf>
    <xf numFmtId="0" fontId="6" fillId="45" borderId="0" xfId="0" applyFont="1" applyFill="1"/>
    <xf numFmtId="0" fontId="6" fillId="46" borderId="0" xfId="0" applyFont="1" applyFill="1"/>
    <xf numFmtId="0" fontId="6" fillId="47" borderId="0" xfId="0" applyFont="1" applyFill="1"/>
    <xf numFmtId="0" fontId="6" fillId="48" borderId="0" xfId="0" applyFont="1" applyFill="1"/>
    <xf numFmtId="0" fontId="6" fillId="49" borderId="0" xfId="0" applyFont="1" applyFill="1"/>
    <xf numFmtId="0" fontId="6" fillId="50" borderId="0" xfId="0" applyFont="1" applyFill="1"/>
    <xf numFmtId="0" fontId="6" fillId="51" borderId="0" xfId="0" applyFont="1" applyFill="1"/>
    <xf numFmtId="0" fontId="6" fillId="52" borderId="0" xfId="0" applyFont="1" applyFill="1"/>
    <xf numFmtId="0" fontId="6" fillId="53" borderId="0" xfId="0" applyFont="1" applyFill="1"/>
    <xf numFmtId="0" fontId="6" fillId="54" borderId="0" xfId="0" applyFont="1" applyFill="1"/>
    <xf numFmtId="0" fontId="6" fillId="55" borderId="0" xfId="0" applyFont="1" applyFill="1"/>
    <xf numFmtId="0" fontId="6" fillId="56" borderId="0" xfId="0" applyFont="1" applyFill="1"/>
    <xf numFmtId="0" fontId="6" fillId="57" borderId="0" xfId="0" applyFont="1" applyFill="1"/>
    <xf numFmtId="0" fontId="6" fillId="58" borderId="0" xfId="0" applyFont="1" applyFill="1"/>
    <xf numFmtId="0" fontId="6" fillId="59" borderId="0" xfId="0" applyFont="1" applyFill="1"/>
    <xf numFmtId="0" fontId="6" fillId="60" borderId="0" xfId="0" applyFont="1" applyFill="1"/>
    <xf numFmtId="0" fontId="6" fillId="61" borderId="0" xfId="0" applyFont="1" applyFill="1"/>
    <xf numFmtId="0" fontId="6" fillId="62" borderId="0" xfId="0" applyFont="1" applyFill="1"/>
    <xf numFmtId="0" fontId="6" fillId="63" borderId="0" xfId="0" applyFont="1" applyFill="1"/>
    <xf numFmtId="0" fontId="6" fillId="64" borderId="0" xfId="0" applyFont="1" applyFill="1"/>
    <xf numFmtId="0" fontId="6" fillId="65" borderId="0" xfId="0" applyFont="1" applyFill="1"/>
    <xf numFmtId="0" fontId="6" fillId="66" borderId="0" xfId="0" applyFont="1" applyFill="1"/>
    <xf numFmtId="0" fontId="6" fillId="67" borderId="0" xfId="0" applyFont="1" applyFill="1"/>
    <xf numFmtId="0" fontId="6" fillId="68" borderId="0" xfId="0" applyFont="1" applyFill="1"/>
    <xf numFmtId="0" fontId="6" fillId="69" borderId="0" xfId="0" applyFont="1" applyFill="1"/>
    <xf numFmtId="0" fontId="6" fillId="70" borderId="0" xfId="0" applyFont="1" applyFill="1"/>
    <xf numFmtId="0" fontId="6" fillId="71" borderId="0" xfId="0" applyFont="1" applyFill="1"/>
    <xf numFmtId="0" fontId="6" fillId="72" borderId="0" xfId="0" applyFont="1" applyFill="1"/>
    <xf numFmtId="0" fontId="6" fillId="73" borderId="0" xfId="0" applyFont="1" applyFill="1"/>
    <xf numFmtId="0" fontId="6" fillId="74" borderId="0" xfId="0" applyFont="1" applyFill="1"/>
    <xf numFmtId="0" fontId="6" fillId="75" borderId="0" xfId="0" applyFont="1" applyFill="1"/>
    <xf numFmtId="0" fontId="6" fillId="76" borderId="0" xfId="0" applyFont="1" applyFill="1"/>
    <xf numFmtId="0" fontId="6" fillId="77" borderId="0" xfId="0" applyFont="1" applyFill="1"/>
    <xf numFmtId="0" fontId="6" fillId="78" borderId="0" xfId="0" applyFont="1" applyFill="1"/>
    <xf numFmtId="0" fontId="6" fillId="79" borderId="0" xfId="0" applyFont="1" applyFill="1"/>
    <xf numFmtId="0" fontId="6" fillId="80" borderId="0" xfId="0" applyFont="1" applyFill="1"/>
    <xf numFmtId="0" fontId="6" fillId="81" borderId="0" xfId="0" applyFont="1" applyFill="1"/>
    <xf numFmtId="0" fontId="6" fillId="82" borderId="0" xfId="0" applyFont="1" applyFill="1"/>
    <xf numFmtId="0" fontId="6" fillId="83" borderId="0" xfId="0" applyFont="1" applyFill="1"/>
    <xf numFmtId="0" fontId="6" fillId="84" borderId="0" xfId="0" applyFont="1" applyFill="1"/>
    <xf numFmtId="0" fontId="6" fillId="85" borderId="0" xfId="0" applyFont="1" applyFill="1"/>
    <xf numFmtId="0" fontId="6" fillId="86" borderId="0" xfId="0" applyFont="1" applyFill="1"/>
    <xf numFmtId="0" fontId="6" fillId="87" borderId="0" xfId="0" applyFont="1" applyFill="1"/>
    <xf numFmtId="0" fontId="6" fillId="88" borderId="0" xfId="0" applyFont="1" applyFill="1"/>
    <xf numFmtId="0" fontId="6" fillId="89" borderId="0" xfId="0" applyFont="1" applyFill="1"/>
    <xf numFmtId="0" fontId="6" fillId="90" borderId="0" xfId="0" applyFont="1" applyFill="1"/>
    <xf numFmtId="0" fontId="6" fillId="91" borderId="0" xfId="0" applyFont="1" applyFill="1"/>
    <xf numFmtId="175" fontId="0" fillId="0" borderId="0" xfId="1" applyNumberFormat="1" applyFont="1"/>
    <xf numFmtId="175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E6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888"/>
      <color rgb="FFFF5E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Module1.xlsx]Outcomes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8-F545-84A9-4A320719CB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E8-F545-84A9-4A320719CB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E8-F545-84A9-4A320719CB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E8-F545-84A9-4A320719C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87983"/>
        <c:axId val="79172847"/>
      </c:lineChart>
      <c:catAx>
        <c:axId val="7678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2847"/>
        <c:crosses val="autoZero"/>
        <c:auto val="1"/>
        <c:lblAlgn val="ctr"/>
        <c:lblOffset val="100"/>
        <c:noMultiLvlLbl val="0"/>
      </c:catAx>
      <c:valAx>
        <c:axId val="7917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142</c:v>
              </c:pt>
              <c:pt idx="1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0-FAA9-9F41-A9D6-5431FF3F8707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424</c:v>
              </c:pt>
              <c:pt idx="1">
                <c:v>673</c:v>
              </c:pt>
            </c:numLit>
          </c:val>
          <c:extLst>
            <c:ext xmlns:c16="http://schemas.microsoft.com/office/drawing/2014/chart" uri="{C3380CC4-5D6E-409C-BE32-E72D297353CC}">
              <c16:uniqueId val="{00000001-FAA9-9F41-A9D6-5431FF3F8707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FAA9-9F41-A9D6-5431FF3F8707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514</c:v>
              </c:pt>
              <c:pt idx="1">
                <c:v>1137</c:v>
              </c:pt>
            </c:numLit>
          </c:val>
          <c:extLst>
            <c:ext xmlns:c16="http://schemas.microsoft.com/office/drawing/2014/chart" uri="{C3380CC4-5D6E-409C-BE32-E72D297353CC}">
              <c16:uniqueId val="{00000003-FAA9-9F41-A9D6-5431FF3F8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485087"/>
        <c:axId val="573828671"/>
      </c:barChart>
      <c:catAx>
        <c:axId val="57248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28671"/>
        <c:crosses val="autoZero"/>
        <c:auto val="1"/>
        <c:lblAlgn val="ctr"/>
        <c:lblOffset val="100"/>
        <c:noMultiLvlLbl val="0"/>
      </c:catAx>
      <c:valAx>
        <c:axId val="57382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142</c:v>
              </c:pt>
              <c:pt idx="1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0-E2A5-8C4A-951E-FE9A8B81F3D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424</c:v>
              </c:pt>
              <c:pt idx="1">
                <c:v>673</c:v>
              </c:pt>
            </c:numLit>
          </c:val>
          <c:extLst>
            <c:ext xmlns:c16="http://schemas.microsoft.com/office/drawing/2014/chart" uri="{C3380CC4-5D6E-409C-BE32-E72D297353CC}">
              <c16:uniqueId val="{00000001-E2A5-8C4A-951E-FE9A8B81F3D6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E2A5-8C4A-951E-FE9A8B81F3D6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theater</c:v>
              </c:pt>
              <c:pt idx="1">
                <c:v>(blank)</c:v>
              </c:pt>
            </c:strLit>
          </c:cat>
          <c:val>
            <c:numLit>
              <c:formatCode>General</c:formatCode>
              <c:ptCount val="2"/>
              <c:pt idx="0">
                <c:v>514</c:v>
              </c:pt>
              <c:pt idx="1">
                <c:v>1137</c:v>
              </c:pt>
            </c:numLit>
          </c:val>
          <c:extLst>
            <c:ext xmlns:c16="http://schemas.microsoft.com/office/drawing/2014/chart" uri="{C3380CC4-5D6E-409C-BE32-E72D297353CC}">
              <c16:uniqueId val="{00000003-E2A5-8C4A-951E-FE9A8B81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485087"/>
        <c:axId val="573828671"/>
      </c:barChart>
      <c:catAx>
        <c:axId val="57248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28671"/>
        <c:crosses val="autoZero"/>
        <c:auto val="1"/>
        <c:lblAlgn val="ctr"/>
        <c:lblOffset val="100"/>
        <c:noMultiLvlLbl val="0"/>
      </c:catAx>
      <c:valAx>
        <c:axId val="57382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4-3942-BB78-75371C7121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F4-3942-BB78-75371C7121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F4-3942-BB78-75371C712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790239"/>
        <c:axId val="458791871"/>
      </c:barChart>
      <c:catAx>
        <c:axId val="45879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91871"/>
        <c:crosses val="autoZero"/>
        <c:auto val="1"/>
        <c:lblAlgn val="ctr"/>
        <c:lblOffset val="100"/>
        <c:noMultiLvlLbl val="0"/>
      </c:catAx>
      <c:valAx>
        <c:axId val="45879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9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6-424E-A532-C6879B3C73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2-A64D-A5FB-73279E413B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12-A64D-A5FB-73279E413B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12-A64D-A5FB-73279E413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230463"/>
        <c:axId val="368232095"/>
      </c:barChart>
      <c:catAx>
        <c:axId val="36823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32095"/>
        <c:crosses val="autoZero"/>
        <c:auto val="1"/>
        <c:lblAlgn val="ctr"/>
        <c:lblOffset val="100"/>
        <c:noMultiLvlLbl val="0"/>
      </c:catAx>
      <c:valAx>
        <c:axId val="3682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3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8FB2780-40B7-384D-99E8-4DC8E1E78A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89DF8F-FD15-5F49-9AE6-EEBF26A808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9E7CB6-325D-EC4E-808E-8ADA9B9345E7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774700</xdr:colOff>
      <xdr:row>5</xdr:row>
      <xdr:rowOff>88900</xdr:rowOff>
    </xdr:from>
    <xdr:to>
      <xdr:col>16</xdr:col>
      <xdr:colOff>50800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D4569-FB14-9840-B2C0-2EC024E63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2617DB-8422-3D45-9318-C7227ACD1F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889B64-9272-1944-943D-D57D2852F9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90161</xdr:colOff>
      <xdr:row>522</xdr:row>
      <xdr:rowOff>393095</xdr:rowOff>
    </xdr:from>
    <xdr:to>
      <xdr:col>37</xdr:col>
      <xdr:colOff>665238</xdr:colOff>
      <xdr:row>537</xdr:row>
      <xdr:rowOff>310444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D336D-FBC3-D74A-B108-B5C9E9875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76200</xdr:colOff>
      <xdr:row>0</xdr:row>
      <xdr:rowOff>190500</xdr:rowOff>
    </xdr:from>
    <xdr:to>
      <xdr:col>41</xdr:col>
      <xdr:colOff>308377</xdr:colOff>
      <xdr:row>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D336D-FBC3-D74A-B108-B5C9E9875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177800</xdr:rowOff>
    </xdr:from>
    <xdr:to>
      <xdr:col>15</xdr:col>
      <xdr:colOff>215900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A247C-AA59-0340-AF86-2E5963643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12</xdr:row>
      <xdr:rowOff>184150</xdr:rowOff>
    </xdr:from>
    <xdr:to>
      <xdr:col>16</xdr:col>
      <xdr:colOff>482600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96BD0-88E5-134E-A17E-3226C1416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6.794795717593" createdVersion="6" refreshedVersion="6" minRefreshableVersion="3" recordCount="4114" xr:uid="{D2BDC688-77EE-244B-9956-DEF4BFAC354C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0.897454166668" createdVersion="6" refreshedVersion="6" minRefreshableVersion="3" recordCount="4114" xr:uid="{572F1AB6-41EE-DC4D-AB1B-7EFC83EF67C6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0.920109259256" createdVersion="6" refreshedVersion="6" minRefreshableVersion="3" recordCount="4115" xr:uid="{1AA4EC7D-6A88-9D4D-BC90-4C5660E050A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d v="2015-07-23T03:00:00"/>
    <n v="1437620400"/>
    <x v="0"/>
    <n v="1434931811"/>
    <b v="0"/>
    <n v="182"/>
    <b v="1"/>
    <s v="film &amp; video/television"/>
    <n v="137"/>
    <n v="6391.76"/>
    <x v="0"/>
    <s v="television"/>
  </r>
  <r>
    <n v="1"/>
    <s v="FannibalFest Fan Convention"/>
    <s v="A Hannibal TV Show Fan Convention and Art Collective"/>
    <n v="10275"/>
    <n v="14653"/>
    <x v="0"/>
    <s v="US"/>
    <x v="0"/>
    <d v="2017-03-02T14:24:43"/>
    <n v="1488464683"/>
    <x v="1"/>
    <n v="1485872683"/>
    <b v="0"/>
    <n v="79"/>
    <b v="1"/>
    <s v="film &amp; video/television"/>
    <n v="143"/>
    <n v="18548.099999999999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d v="2016-02-15T16:51:23"/>
    <n v="1455555083"/>
    <x v="2"/>
    <n v="1454691083"/>
    <b v="0"/>
    <n v="35"/>
    <b v="1"/>
    <s v="film &amp; video/television"/>
    <n v="105"/>
    <n v="150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d v="2014-08-07T12:21:47"/>
    <n v="1407414107"/>
    <x v="3"/>
    <n v="1404822107"/>
    <b v="0"/>
    <n v="150"/>
    <b v="1"/>
    <s v="film &amp; video/television"/>
    <n v="104"/>
    <n v="6926.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d v="2015-12-19T20:01:19"/>
    <n v="1450555279"/>
    <x v="4"/>
    <n v="1447963279"/>
    <b v="0"/>
    <n v="284"/>
    <b v="1"/>
    <s v="film &amp; video/television"/>
    <n v="123"/>
    <n v="19055.0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d v="2016-07-29T05:35:00"/>
    <n v="1469770500"/>
    <x v="5"/>
    <n v="1468362207"/>
    <b v="0"/>
    <n v="47"/>
    <b v="1"/>
    <s v="film &amp; video/television"/>
    <n v="110"/>
    <n v="9340.4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d v="2014-06-14T01:44:10"/>
    <n v="1402710250"/>
    <x v="6"/>
    <n v="1401846250"/>
    <b v="0"/>
    <n v="58"/>
    <b v="1"/>
    <s v="film &amp; video/television"/>
    <n v="106"/>
    <n v="14687.9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d v="2016-07-05T01:07:47"/>
    <n v="1467680867"/>
    <x v="7"/>
    <n v="1464224867"/>
    <b v="0"/>
    <n v="57"/>
    <b v="1"/>
    <s v="film &amp; video/television"/>
    <n v="101"/>
    <n v="15982.46"/>
    <x v="0"/>
    <s v="television"/>
  </r>
  <r>
    <n v="8"/>
    <s v="Sizzling in the Kitchen Flynn Style"/>
    <s v="Help us raise the funds to film our pilot episode!"/>
    <n v="3500"/>
    <n v="3501.52"/>
    <x v="0"/>
    <s v="US"/>
    <x v="0"/>
    <d v="2016-04-15T21:00:00"/>
    <n v="1460754000"/>
    <x v="8"/>
    <n v="1460155212"/>
    <b v="0"/>
    <n v="12"/>
    <b v="1"/>
    <s v="film &amp; video/television"/>
    <n v="100"/>
    <n v="29179.3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d v="2016-04-17T02:29:04"/>
    <n v="1460860144"/>
    <x v="9"/>
    <n v="1458268144"/>
    <b v="0"/>
    <n v="20"/>
    <b v="1"/>
    <s v="film &amp; video/television"/>
    <n v="126"/>
    <n v="3149.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d v="2014-06-25T01:37:59"/>
    <n v="1403660279"/>
    <x v="10"/>
    <n v="1400636279"/>
    <b v="0"/>
    <n v="19"/>
    <b v="1"/>
    <s v="film &amp; video/television"/>
    <n v="101"/>
    <n v="15868.4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d v="2016-08-22T03:00:00"/>
    <n v="1471834800"/>
    <x v="11"/>
    <n v="1469126462"/>
    <b v="0"/>
    <n v="75"/>
    <b v="1"/>
    <s v="film &amp; video/television"/>
    <n v="121"/>
    <n v="8033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d v="2014-07-16T03:00:00"/>
    <n v="1405479600"/>
    <x v="12"/>
    <n v="1401642425"/>
    <b v="0"/>
    <n v="827"/>
    <b v="1"/>
    <s v="film &amp; video/television"/>
    <n v="165"/>
    <n v="5996.1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x v="0"/>
    <d v="2016-06-23T20:27:00"/>
    <n v="1466713620"/>
    <x v="13"/>
    <n v="1463588109"/>
    <b v="0"/>
    <n v="51"/>
    <b v="1"/>
    <s v="film &amp; video/television"/>
    <n v="160"/>
    <n v="10978.43"/>
    <x v="0"/>
    <s v="television"/>
  </r>
  <r>
    <n v="14"/>
    <s v="3010 | Sci-fi Series"/>
    <s v="A highly charged post apocalyptic sci fi series that pulls no punches!"/>
    <n v="6000"/>
    <n v="6056"/>
    <x v="0"/>
    <s v="AU"/>
    <x v="2"/>
    <d v="2014-07-13T13:59:00"/>
    <n v="1405259940"/>
    <x v="14"/>
    <n v="1403051888"/>
    <b v="0"/>
    <n v="41"/>
    <b v="1"/>
    <s v="film &amp; video/television"/>
    <n v="101"/>
    <n v="14770.7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d v="2015-09-27T20:14:00"/>
    <n v="1443384840"/>
    <x v="15"/>
    <n v="1441790658"/>
    <b v="0"/>
    <n v="98"/>
    <b v="1"/>
    <s v="film &amp; video/television"/>
    <n v="107"/>
    <n v="2175.51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d v="2014-06-16T05:30:00"/>
    <n v="1402896600"/>
    <x v="16"/>
    <n v="1398971211"/>
    <b v="0"/>
    <n v="70"/>
    <b v="1"/>
    <s v="film &amp; video/television"/>
    <n v="100"/>
    <n v="17184.29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d v="2014-11-04T18:33:42"/>
    <n v="1415126022"/>
    <x v="17"/>
    <n v="1412530422"/>
    <b v="0"/>
    <n v="36"/>
    <b v="1"/>
    <s v="film &amp; video/television"/>
    <n v="101"/>
    <n v="4194.43999999999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d v="2014-09-17T13:00:56"/>
    <n v="1410958856"/>
    <x v="18"/>
    <n v="1408366856"/>
    <b v="0"/>
    <n v="342"/>
    <b v="1"/>
    <s v="film &amp; video/television"/>
    <n v="106"/>
    <n v="9326.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d v="2015-07-20T19:35:34"/>
    <n v="1437420934"/>
    <x v="19"/>
    <n v="1434828934"/>
    <b v="0"/>
    <n v="22"/>
    <b v="1"/>
    <s v="film &amp; video/television"/>
    <n v="145"/>
    <n v="5613.6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d v="2015-09-13T18:11:52"/>
    <n v="1442167912"/>
    <x v="20"/>
    <n v="1436983912"/>
    <b v="0"/>
    <n v="25"/>
    <b v="1"/>
    <s v="film &amp; video/television"/>
    <n v="100"/>
    <n v="80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d v="2014-09-26T15:03:09"/>
    <n v="1411743789"/>
    <x v="21"/>
    <n v="1409151789"/>
    <b v="0"/>
    <n v="101"/>
    <b v="1"/>
    <s v="film &amp; video/television"/>
    <n v="109"/>
    <n v="19990.0999999999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x v="0"/>
    <d v="2015-01-01T07:59:00"/>
    <n v="1420099140"/>
    <x v="22"/>
    <n v="1418766740"/>
    <b v="0"/>
    <n v="8"/>
    <b v="1"/>
    <s v="film &amp; video/television"/>
    <n v="117"/>
    <n v="51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d v="2015-04-30T15:20:00"/>
    <n v="1430407200"/>
    <x v="23"/>
    <n v="1428086501"/>
    <b v="0"/>
    <n v="23"/>
    <b v="1"/>
    <s v="film &amp; video/television"/>
    <n v="119"/>
    <n v="10304.35"/>
    <x v="0"/>
    <s v="television"/>
  </r>
  <r>
    <n v="24"/>
    <s v="Bring STL Up Late to TV"/>
    <s v="STL Up Late is a weekly late night comedy talk show for St. Louis television."/>
    <n v="35000"/>
    <n v="38082.69"/>
    <x v="0"/>
    <s v="US"/>
    <x v="0"/>
    <d v="2015-09-15T19:39:00"/>
    <n v="1442345940"/>
    <x v="24"/>
    <n v="1439494863"/>
    <b v="0"/>
    <n v="574"/>
    <b v="1"/>
    <s v="film &amp; video/television"/>
    <n v="109"/>
    <n v="6634.6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d v="2016-01-09T00:36:01"/>
    <n v="1452299761"/>
    <x v="25"/>
    <n v="1447115761"/>
    <b v="0"/>
    <n v="14"/>
    <b v="1"/>
    <s v="film &amp; video/television"/>
    <n v="133"/>
    <n v="5714.29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d v="2014-08-17T12:22:24"/>
    <n v="1408278144"/>
    <x v="26"/>
    <n v="1404822144"/>
    <b v="0"/>
    <n v="19"/>
    <b v="1"/>
    <s v="film &amp; video/television"/>
    <n v="155"/>
    <n v="10210.53000000000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d v="2014-11-16T04:57:13"/>
    <n v="1416113833"/>
    <x v="27"/>
    <n v="1413518233"/>
    <b v="0"/>
    <n v="150"/>
    <b v="1"/>
    <s v="film &amp; video/television"/>
    <n v="112"/>
    <n v="14896.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x v="0"/>
    <d v="2015-12-16T23:08:04"/>
    <n v="1450307284"/>
    <x v="28"/>
    <n v="1447715284"/>
    <b v="0"/>
    <n v="71"/>
    <b v="1"/>
    <s v="film &amp; video/television"/>
    <n v="100"/>
    <n v="16960.56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d v="2014-07-22T16:09:28"/>
    <n v="1406045368"/>
    <x v="29"/>
    <n v="1403453368"/>
    <b v="0"/>
    <n v="117"/>
    <b v="1"/>
    <s v="film &amp; video/television"/>
    <n v="123"/>
    <n v="3162.3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d v="2014-08-21T07:01:55"/>
    <n v="1408604515"/>
    <x v="30"/>
    <n v="1406012515"/>
    <b v="0"/>
    <n v="53"/>
    <b v="1"/>
    <s v="film &amp; video/television"/>
    <n v="101"/>
    <n v="7645.2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d v="2016-01-25T19:00:34"/>
    <n v="1453748434"/>
    <x v="31"/>
    <n v="1452193234"/>
    <b v="0"/>
    <n v="1"/>
    <b v="1"/>
    <s v="film &amp; video/television"/>
    <n v="100"/>
    <n v="13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d v="2016-05-13T03:59:00"/>
    <n v="1463111940"/>
    <x v="32"/>
    <n v="1459523017"/>
    <b v="0"/>
    <n v="89"/>
    <b v="1"/>
    <s v="film &amp; video/television"/>
    <n v="100"/>
    <n v="32044.94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d v="2015-11-08T16:51:41"/>
    <n v="1447001501"/>
    <x v="33"/>
    <n v="1444405901"/>
    <b v="0"/>
    <n v="64"/>
    <b v="1"/>
    <s v="film &amp; video/television"/>
    <n v="102"/>
    <n v="83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d v="2014-08-05T07:43:21"/>
    <n v="1407224601"/>
    <x v="34"/>
    <n v="1405928601"/>
    <b v="0"/>
    <n v="68"/>
    <b v="1"/>
    <s v="film &amp; video/television"/>
    <n v="130"/>
    <n v="4988.2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d v="2015-04-28T00:00:00"/>
    <n v="1430179200"/>
    <x v="35"/>
    <n v="1428130814"/>
    <b v="0"/>
    <n v="28"/>
    <b v="1"/>
    <s v="film &amp; video/television"/>
    <n v="167"/>
    <n v="5946.43"/>
    <x v="0"/>
    <s v="television"/>
  </r>
  <r>
    <n v="36"/>
    <s v="THE LISTENING BOX"/>
    <s v="A modern day priest makes an unusual discovery, setting off a chain of events."/>
    <n v="6000"/>
    <n v="8529"/>
    <x v="0"/>
    <s v="US"/>
    <x v="0"/>
    <d v="2015-04-04T06:22:05"/>
    <n v="1428128525"/>
    <x v="36"/>
    <n v="1425540125"/>
    <b v="0"/>
    <n v="44"/>
    <b v="1"/>
    <s v="film &amp; video/television"/>
    <n v="142"/>
    <n v="19384.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d v="2015-02-27T16:37:59"/>
    <n v="1425055079"/>
    <x v="37"/>
    <n v="1422463079"/>
    <b v="0"/>
    <n v="253"/>
    <b v="1"/>
    <s v="film &amp; video/television"/>
    <n v="183"/>
    <n v="15951.3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d v="2013-05-11T01:22:24"/>
    <n v="1368235344"/>
    <x v="38"/>
    <n v="1365643344"/>
    <b v="0"/>
    <n v="66"/>
    <b v="1"/>
    <s v="film &amp; video/television"/>
    <n v="110"/>
    <n v="4168.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d v="2014-05-25T22:59:00"/>
    <n v="1401058740"/>
    <x v="39"/>
    <n v="1398388068"/>
    <b v="0"/>
    <n v="217"/>
    <b v="1"/>
    <s v="film &amp; video/television"/>
    <n v="131"/>
    <n v="15089.8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d v="2014-06-19T04:00:00"/>
    <n v="1403150400"/>
    <x v="40"/>
    <n v="1401426488"/>
    <b v="0"/>
    <n v="16"/>
    <b v="1"/>
    <s v="film &amp; video/television"/>
    <n v="101"/>
    <n v="12668.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d v="2014-10-05T13:39:14"/>
    <n v="1412516354"/>
    <x v="41"/>
    <n v="1409924354"/>
    <b v="0"/>
    <n v="19"/>
    <b v="1"/>
    <s v="film &amp; video/television"/>
    <n v="100"/>
    <n v="10526.32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d v="2014-12-28T15:20:26"/>
    <n v="1419780026"/>
    <x v="42"/>
    <n v="1417188026"/>
    <b v="0"/>
    <n v="169"/>
    <b v="1"/>
    <s v="film &amp; video/television"/>
    <n v="142"/>
    <n v="11751.4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d v="2014-07-13T00:00:00"/>
    <n v="1405209600"/>
    <x v="43"/>
    <n v="1402599486"/>
    <b v="0"/>
    <n v="263"/>
    <b v="1"/>
    <s v="film &amp; video/television"/>
    <n v="309"/>
    <n v="11736.1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d v="2014-10-07T02:22:17"/>
    <n v="1412648537"/>
    <x v="44"/>
    <n v="1408760537"/>
    <b v="0"/>
    <n v="15"/>
    <b v="1"/>
    <s v="film &amp; video/television"/>
    <n v="100"/>
    <n v="13333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d v="2016-04-27T14:58:27"/>
    <n v="1461769107"/>
    <x v="45"/>
    <n v="1459177107"/>
    <b v="0"/>
    <n v="61"/>
    <b v="1"/>
    <s v="film &amp; video/television"/>
    <n v="120"/>
    <n v="9836.0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d v="2015-12-15T23:09:34"/>
    <n v="1450220974"/>
    <x v="46"/>
    <n v="1447628974"/>
    <b v="0"/>
    <n v="45"/>
    <b v="1"/>
    <s v="film &amp; video/television"/>
    <n v="104"/>
    <n v="19444.439999999999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d v="2014-12-19T20:40:07"/>
    <n v="1419021607"/>
    <x v="47"/>
    <n v="1413834007"/>
    <b v="0"/>
    <n v="70"/>
    <b v="1"/>
    <s v="film &amp; video/television"/>
    <n v="108"/>
    <n v="7686.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d v="2015-03-01T12:00:00"/>
    <n v="1425211200"/>
    <x v="48"/>
    <n v="1422534260"/>
    <b v="0"/>
    <n v="38"/>
    <b v="1"/>
    <s v="film &amp; video/television"/>
    <n v="108"/>
    <n v="5681.58"/>
    <x v="0"/>
    <s v="television"/>
  </r>
  <r>
    <n v="49"/>
    <s v="Driving Jersey - Season Five"/>
    <s v="Driving Jersey is real people telling real stories."/>
    <n v="12000"/>
    <n v="12000"/>
    <x v="0"/>
    <s v="US"/>
    <x v="0"/>
    <d v="2015-10-24T04:14:05"/>
    <n v="1445660045"/>
    <x v="49"/>
    <n v="1443068045"/>
    <b v="0"/>
    <n v="87"/>
    <b v="1"/>
    <s v="film &amp; video/television"/>
    <n v="100"/>
    <n v="13793.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x v="1"/>
    <d v="2015-01-30T17:00:00"/>
    <n v="1422637200"/>
    <x v="50"/>
    <n v="1419271458"/>
    <b v="0"/>
    <n v="22"/>
    <b v="1"/>
    <s v="film &amp; video/television"/>
    <n v="100"/>
    <n v="27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d v="2015-08-10T22:17:17"/>
    <n v="1439245037"/>
    <x v="51"/>
    <n v="1436653037"/>
    <b v="0"/>
    <n v="119"/>
    <b v="1"/>
    <s v="film &amp; video/television"/>
    <n v="128"/>
    <n v="11833.6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d v="2014-07-17T16:50:46"/>
    <n v="1405615846"/>
    <x v="52"/>
    <n v="1403023846"/>
    <b v="0"/>
    <n v="52"/>
    <b v="1"/>
    <s v="film &amp; video/television"/>
    <n v="116"/>
    <n v="22348.080000000002"/>
    <x v="0"/>
    <s v="television"/>
  </r>
  <r>
    <n v="53"/>
    <s v="Rolling out Vegan Mashup's Season 2"/>
    <s v="Delicious TV's Vegan Mashup launching season two on public television"/>
    <n v="3000"/>
    <n v="3289"/>
    <x v="0"/>
    <s v="US"/>
    <x v="0"/>
    <d v="2014-04-04T22:00:00"/>
    <n v="1396648800"/>
    <x v="53"/>
    <n v="1395407445"/>
    <b v="0"/>
    <n v="117"/>
    <b v="1"/>
    <s v="film &amp; video/television"/>
    <n v="110"/>
    <n v="2811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d v="2015-12-25T17:07:01"/>
    <n v="1451063221"/>
    <x v="54"/>
    <n v="1448471221"/>
    <b v="0"/>
    <n v="52"/>
    <b v="1"/>
    <s v="film &amp; video/television"/>
    <n v="101"/>
    <n v="19423.08000000000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d v="2016-05-27T23:15:16"/>
    <n v="1464390916"/>
    <x v="55"/>
    <n v="1462576516"/>
    <b v="0"/>
    <n v="86"/>
    <b v="1"/>
    <s v="film &amp; video/television"/>
    <n v="129"/>
    <n v="12895.35"/>
    <x v="0"/>
    <s v="television"/>
  </r>
  <r>
    <n v="56"/>
    <s v="Voxwomen Cycling Show"/>
    <s v="We want to see more women's cycling on TV - and we need your help to make it happen!"/>
    <n v="8000"/>
    <n v="8581"/>
    <x v="0"/>
    <s v="GB"/>
    <x v="1"/>
    <d v="2015-06-08T16:00:00"/>
    <n v="1433779200"/>
    <x v="56"/>
    <n v="1432559424"/>
    <b v="0"/>
    <n v="174"/>
    <b v="1"/>
    <s v="film &amp; video/television"/>
    <n v="107"/>
    <n v="4931.609999999999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d v="2015-04-25T19:59:22"/>
    <n v="1429991962"/>
    <x v="57"/>
    <n v="1427399962"/>
    <b v="0"/>
    <n v="69"/>
    <b v="1"/>
    <s v="film &amp; video/television"/>
    <n v="102"/>
    <n v="22152.1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x v="0"/>
    <d v="2014-11-19T18:52:52"/>
    <n v="1416423172"/>
    <x v="58"/>
    <n v="1413827572"/>
    <b v="0"/>
    <n v="75"/>
    <b v="1"/>
    <s v="film &amp; video/television"/>
    <n v="103"/>
    <n v="13721.3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d v="2015-09-14T21:00:00"/>
    <n v="1442264400"/>
    <x v="59"/>
    <n v="1439530776"/>
    <b v="0"/>
    <n v="33"/>
    <b v="1"/>
    <s v="film &amp; video/television"/>
    <n v="100"/>
    <n v="60682.23999999999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d v="2014-03-23T00:00:00"/>
    <n v="1395532800"/>
    <x v="60"/>
    <n v="1393882717"/>
    <b v="0"/>
    <n v="108"/>
    <b v="1"/>
    <s v="film &amp; video/shorts"/>
    <n v="103"/>
    <n v="4304.0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d v="2013-06-06T19:32:37"/>
    <n v="1370547157"/>
    <x v="61"/>
    <n v="1368646357"/>
    <b v="0"/>
    <n v="23"/>
    <b v="1"/>
    <s v="film &amp; video/shorts"/>
    <n v="148"/>
    <n v="32239.1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d v="2013-03-03T19:11:18"/>
    <n v="1362337878"/>
    <x v="62"/>
    <n v="1360177878"/>
    <b v="0"/>
    <n v="48"/>
    <b v="1"/>
    <s v="film &amp; video/shorts"/>
    <n v="155"/>
    <n v="9670.83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d v="2013-12-28T04:59:00"/>
    <n v="1388206740"/>
    <x v="63"/>
    <n v="1386194013"/>
    <b v="0"/>
    <n v="64"/>
    <b v="1"/>
    <s v="film &amp; video/shorts"/>
    <n v="114"/>
    <n v="3547.4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d v="2013-07-08T00:26:21"/>
    <n v="1373243181"/>
    <x v="64"/>
    <n v="1370651181"/>
    <b v="0"/>
    <n v="24"/>
    <b v="1"/>
    <s v="film &amp; video/shorts"/>
    <n v="173"/>
    <n v="866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d v="2014-08-11T05:59:00"/>
    <n v="1407736740"/>
    <x v="65"/>
    <n v="1405453354"/>
    <b v="0"/>
    <n v="57"/>
    <b v="1"/>
    <s v="film &amp; video/shorts"/>
    <n v="108"/>
    <n v="13205.26"/>
    <x v="0"/>
    <s v="shorts"/>
  </r>
  <r>
    <n v="66"/>
    <s v="A Stagnant Fever: Short Film"/>
    <s v="A dark comedy set in the '60s about clinical depression and one night stands."/>
    <n v="2000"/>
    <n v="2372"/>
    <x v="0"/>
    <s v="US"/>
    <x v="0"/>
    <d v="2016-07-18T20:23:40"/>
    <n v="1468873420"/>
    <x v="66"/>
    <n v="1466281420"/>
    <b v="0"/>
    <n v="26"/>
    <b v="1"/>
    <s v="film &amp; video/shorts"/>
    <n v="119"/>
    <n v="9123.08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d v="2012-07-15T14:00:04"/>
    <n v="1342360804"/>
    <x v="67"/>
    <n v="1339768804"/>
    <b v="0"/>
    <n v="20"/>
    <b v="1"/>
    <s v="film &amp; video/shorts"/>
    <n v="116"/>
    <n v="116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d v="2014-02-23T13:39:51"/>
    <n v="1393162791"/>
    <x v="68"/>
    <n v="1390570791"/>
    <b v="0"/>
    <n v="36"/>
    <b v="1"/>
    <s v="film &amp; video/shorts"/>
    <n v="127"/>
    <n v="2119.44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d v="2011-10-02T06:59:00"/>
    <n v="1317538740"/>
    <x v="69"/>
    <n v="1314765025"/>
    <b v="0"/>
    <n v="178"/>
    <b v="1"/>
    <s v="film &amp; video/shorts"/>
    <n v="111"/>
    <n v="6232.7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d v="2011-09-04T21:30:45"/>
    <n v="1315171845"/>
    <x v="70"/>
    <n v="1309987845"/>
    <b v="0"/>
    <n v="17"/>
    <b v="1"/>
    <s v="film &amp; video/shorts"/>
    <n v="127"/>
    <n v="3741.18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d v="2012-05-28T06:30:57"/>
    <n v="1338186657"/>
    <x v="71"/>
    <n v="1333002657"/>
    <b v="0"/>
    <n v="32"/>
    <b v="1"/>
    <s v="film &amp; video/shorts"/>
    <n v="124"/>
    <n v="6971.88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d v="2012-11-15T00:00:00"/>
    <n v="1352937600"/>
    <x v="72"/>
    <n v="1351210481"/>
    <b v="0"/>
    <n v="41"/>
    <b v="1"/>
    <s v="film &amp; video/shorts"/>
    <n v="108"/>
    <n v="5817.0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d v="2011-05-03T03:59:00"/>
    <n v="1304395140"/>
    <x v="73"/>
    <n v="1297620584"/>
    <b v="0"/>
    <n v="18"/>
    <b v="1"/>
    <s v="film &amp; video/shorts"/>
    <n v="100"/>
    <n v="50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d v="2016-01-21T11:41:35"/>
    <n v="1453376495"/>
    <x v="74"/>
    <n v="1450784495"/>
    <b v="0"/>
    <n v="29"/>
    <b v="1"/>
    <s v="film &amp; video/shorts"/>
    <n v="113"/>
    <n v="1947.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d v="2013-04-23T05:01:12"/>
    <n v="1366693272"/>
    <x v="75"/>
    <n v="1364101272"/>
    <b v="0"/>
    <n v="47"/>
    <b v="1"/>
    <s v="film &amp; video/shorts"/>
    <n v="115"/>
    <n v="8595.7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d v="2011-12-27T17:35:58"/>
    <n v="1325007358"/>
    <x v="76"/>
    <n v="1319819758"/>
    <b v="0"/>
    <n v="15"/>
    <b v="1"/>
    <s v="film &amp; video/shorts"/>
    <n v="153"/>
    <n v="3066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x v="0"/>
    <d v="2012-05-21T02:59:00"/>
    <n v="1337569140"/>
    <x v="77"/>
    <n v="1332991717"/>
    <b v="0"/>
    <n v="26"/>
    <b v="1"/>
    <s v="film &amp; video/shorts"/>
    <n v="393"/>
    <n v="6038.4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d v="2016-09-01T17:32:01"/>
    <n v="1472751121"/>
    <x v="78"/>
    <n v="1471887121"/>
    <b v="0"/>
    <n v="35"/>
    <b v="1"/>
    <s v="film &amp; video/shorts"/>
    <n v="2702"/>
    <n v="386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d v="2014-04-25T18:38:13"/>
    <n v="1398451093"/>
    <x v="79"/>
    <n v="1395859093"/>
    <b v="0"/>
    <n v="41"/>
    <b v="1"/>
    <s v="film &amp; video/shorts"/>
    <n v="127"/>
    <n v="4026.8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x v="0"/>
    <d v="2013-12-10T02:00:56"/>
    <n v="1386640856"/>
    <x v="80"/>
    <n v="1383616856"/>
    <b v="0"/>
    <n v="47"/>
    <b v="1"/>
    <s v="film &amp; video/shorts"/>
    <n v="107"/>
    <n v="27382.9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d v="2012-07-14T03:02:00"/>
    <n v="1342234920"/>
    <x v="81"/>
    <n v="1341892127"/>
    <b v="0"/>
    <n v="28"/>
    <b v="1"/>
    <s v="film &amp; video/shorts"/>
    <n v="198"/>
    <n v="5303.57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d v="2011-10-09T19:41:01"/>
    <n v="1318189261"/>
    <x v="82"/>
    <n v="1315597261"/>
    <b v="0"/>
    <n v="100"/>
    <b v="1"/>
    <s v="film &amp; video/shorts"/>
    <n v="100"/>
    <n v="4000.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d v="2015-02-22T11:30:00"/>
    <n v="1424604600"/>
    <x v="83"/>
    <n v="1423320389"/>
    <b v="0"/>
    <n v="13"/>
    <b v="1"/>
    <s v="film &amp; video/shorts"/>
    <n v="103"/>
    <n v="1576.9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d v="2011-05-15T18:11:26"/>
    <n v="1305483086"/>
    <x v="84"/>
    <n v="1302891086"/>
    <b v="0"/>
    <n v="7"/>
    <b v="1"/>
    <s v="film &amp; video/shorts"/>
    <n v="100"/>
    <n v="7142.8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d v="2011-09-23T03:00:37"/>
    <n v="1316746837"/>
    <x v="85"/>
    <n v="1314154837"/>
    <b v="0"/>
    <n v="21"/>
    <b v="1"/>
    <s v="film &amp; video/shorts"/>
    <n v="126"/>
    <n v="7171.43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d v="2015-12-27T14:20:45"/>
    <n v="1451226045"/>
    <x v="86"/>
    <n v="1444828845"/>
    <b v="0"/>
    <n v="17"/>
    <b v="1"/>
    <s v="film &amp; video/shorts"/>
    <n v="106"/>
    <n v="37576.4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d v="2010-06-03T01:41:00"/>
    <n v="1275529260"/>
    <x v="87"/>
    <n v="1274705803"/>
    <b v="0"/>
    <n v="25"/>
    <b v="1"/>
    <s v="film &amp; video/shorts"/>
    <n v="105"/>
    <n v="1046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d v="2014-06-22T15:48:51"/>
    <n v="1403452131"/>
    <x v="88"/>
    <n v="1401205731"/>
    <b v="0"/>
    <n v="60"/>
    <b v="1"/>
    <s v="film &amp; video/shorts"/>
    <n v="103"/>
    <n v="600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d v="2013-06-02T18:03:12"/>
    <n v="1370196192"/>
    <x v="89"/>
    <n v="1368036192"/>
    <b v="0"/>
    <n v="56"/>
    <b v="1"/>
    <s v="film &amp; video/shorts"/>
    <n v="115"/>
    <n v="12328.57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x v="0"/>
    <d v="2011-07-12T07:08:19"/>
    <n v="1310454499"/>
    <x v="90"/>
    <n v="1307862499"/>
    <b v="0"/>
    <n v="16"/>
    <b v="1"/>
    <s v="film &amp; video/shorts"/>
    <n v="100"/>
    <n v="3137.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d v="2011-05-17T09:39:24"/>
    <n v="1305625164"/>
    <x v="91"/>
    <n v="1300354764"/>
    <b v="0"/>
    <n v="46"/>
    <b v="1"/>
    <s v="film &amp; video/shorts"/>
    <n v="120"/>
    <n v="7826.0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d v="2017-02-01T08:00:00"/>
    <n v="1485936000"/>
    <x v="92"/>
    <n v="1481949983"/>
    <b v="0"/>
    <n v="43"/>
    <b v="1"/>
    <s v="film &amp; video/shorts"/>
    <n v="105"/>
    <n v="12232.5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d v="2012-07-03T21:00:00"/>
    <n v="1341349200"/>
    <x v="93"/>
    <n v="1338928537"/>
    <b v="0"/>
    <n v="15"/>
    <b v="1"/>
    <s v="film &amp; video/shorts"/>
    <n v="111"/>
    <n v="7373.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d v="2014-04-07T17:13:42"/>
    <n v="1396890822"/>
    <x v="94"/>
    <n v="1395162822"/>
    <b v="0"/>
    <n v="12"/>
    <b v="1"/>
    <s v="film &amp; video/shorts"/>
    <n v="104"/>
    <n v="2166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d v="2012-02-26T00:07:21"/>
    <n v="1330214841"/>
    <x v="95"/>
    <n v="1327622841"/>
    <b v="0"/>
    <n v="21"/>
    <b v="1"/>
    <s v="film &amp; video/shorts"/>
    <n v="131"/>
    <n v="2190.4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d v="2010-08-01T03:00:00"/>
    <n v="1280631600"/>
    <x v="96"/>
    <n v="1274889241"/>
    <b v="0"/>
    <n v="34"/>
    <b v="1"/>
    <s v="film &amp; video/shorts"/>
    <n v="115"/>
    <n v="5058.8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d v="2011-07-12T03:14:42"/>
    <n v="1310440482"/>
    <x v="97"/>
    <n v="1307848482"/>
    <b v="0"/>
    <n v="8"/>
    <b v="1"/>
    <s v="film &amp; video/shorts"/>
    <n v="106"/>
    <n v="5312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d v="2012-12-07T23:30:00"/>
    <n v="1354923000"/>
    <x v="98"/>
    <n v="1351796674"/>
    <b v="0"/>
    <n v="60"/>
    <b v="1"/>
    <s v="film &amp; video/shorts"/>
    <n v="106"/>
    <n v="566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d v="2014-01-22T21:39:59"/>
    <n v="1390426799"/>
    <x v="99"/>
    <n v="1387834799"/>
    <b v="0"/>
    <n v="39"/>
    <b v="1"/>
    <s v="film &amp; video/shorts"/>
    <n v="106"/>
    <n v="4077.67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d v="2012-11-04T19:04:46"/>
    <n v="1352055886"/>
    <x v="100"/>
    <n v="1350324286"/>
    <b v="0"/>
    <n v="26"/>
    <b v="1"/>
    <s v="film &amp; video/shorts"/>
    <n v="100"/>
    <n v="19230.77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d v="2013-01-24T18:38:30"/>
    <n v="1359052710"/>
    <x v="101"/>
    <n v="1356979110"/>
    <b v="0"/>
    <n v="35"/>
    <b v="1"/>
    <s v="film &amp; video/shorts"/>
    <n v="100"/>
    <n v="100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d v="2010-12-23T03:08:53"/>
    <n v="1293073733"/>
    <x v="102"/>
    <n v="1290481733"/>
    <b v="0"/>
    <n v="65"/>
    <b v="1"/>
    <s v="film &amp; video/shorts"/>
    <n v="128"/>
    <n v="11792.3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x v="1"/>
    <d v="2014-03-07T19:20:30"/>
    <n v="1394220030"/>
    <x v="103"/>
    <n v="1392232830"/>
    <b v="0"/>
    <n v="49"/>
    <b v="1"/>
    <s v="film &amp; video/shorts"/>
    <n v="105"/>
    <n v="2789.8"/>
    <x v="0"/>
    <s v="shorts"/>
  </r>
  <r>
    <n v="104"/>
    <s v="Good 'Ol Trumpet"/>
    <s v="UCF short film about an old man, his love for music, and his misplaced trumpet.  "/>
    <n v="500"/>
    <n v="600"/>
    <x v="0"/>
    <s v="US"/>
    <x v="0"/>
    <d v="2011-04-03T01:00:00"/>
    <n v="1301792400"/>
    <x v="104"/>
    <n v="1299775266"/>
    <b v="0"/>
    <n v="10"/>
    <b v="1"/>
    <s v="film &amp; video/shorts"/>
    <n v="120"/>
    <n v="60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d v="2016-05-14T00:00:00"/>
    <n v="1463184000"/>
    <x v="105"/>
    <n v="1461605020"/>
    <b v="0"/>
    <n v="60"/>
    <b v="1"/>
    <s v="film &amp; video/shorts"/>
    <n v="107"/>
    <n v="3938.33"/>
    <x v="0"/>
    <s v="shorts"/>
  </r>
  <r>
    <n v="106"/>
    <s v="LOST WEEKEND"/>
    <s v="A Boy. A Girl. A Car. A Serial Killer."/>
    <n v="5000"/>
    <n v="5025"/>
    <x v="0"/>
    <s v="US"/>
    <x v="0"/>
    <d v="2012-04-02T18:38:21"/>
    <n v="1333391901"/>
    <x v="106"/>
    <n v="1332182301"/>
    <b v="0"/>
    <n v="27"/>
    <b v="1"/>
    <s v="film &amp; video/shorts"/>
    <n v="101"/>
    <n v="18611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d v="2011-04-24T23:34:47"/>
    <n v="1303688087"/>
    <x v="107"/>
    <n v="1301787287"/>
    <b v="0"/>
    <n v="69"/>
    <b v="1"/>
    <s v="film &amp; video/shorts"/>
    <n v="102"/>
    <n v="11137.6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x v="0"/>
    <d v="2013-05-31T14:42:50"/>
    <n v="1370011370"/>
    <x v="108"/>
    <n v="1364827370"/>
    <b v="0"/>
    <n v="47"/>
    <b v="1"/>
    <s v="film &amp; video/shorts"/>
    <n v="247"/>
    <n v="7872.3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d v="2011-02-26T00:37:10"/>
    <n v="1298680630"/>
    <x v="109"/>
    <n v="1296088630"/>
    <b v="0"/>
    <n v="47"/>
    <b v="1"/>
    <s v="film &amp; video/shorts"/>
    <n v="220"/>
    <n v="4670.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x v="0"/>
    <d v="2013-11-14T05:59:00"/>
    <n v="1384408740"/>
    <x v="110"/>
    <n v="1381445253"/>
    <b v="0"/>
    <n v="26"/>
    <b v="1"/>
    <s v="film &amp; video/shorts"/>
    <n v="131"/>
    <n v="6538.4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d v="2015-05-31T07:59:47"/>
    <n v="1433059187"/>
    <x v="111"/>
    <n v="1430467187"/>
    <b v="0"/>
    <n v="53"/>
    <b v="1"/>
    <s v="film &amp; video/shorts"/>
    <n v="155"/>
    <n v="10207.549999999999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d v="2014-04-13T02:00:00"/>
    <n v="1397354400"/>
    <x v="112"/>
    <n v="1395277318"/>
    <b v="0"/>
    <n v="81"/>
    <b v="1"/>
    <s v="film &amp; video/shorts"/>
    <n v="104"/>
    <n v="6419.75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x v="0"/>
    <d v="2011-08-06T15:00:00"/>
    <n v="1312642800"/>
    <x v="113"/>
    <n v="1311963128"/>
    <b v="0"/>
    <n v="78"/>
    <b v="1"/>
    <s v="film &amp; video/shorts"/>
    <n v="141"/>
    <n v="9038.459999999999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d v="2012-01-13T06:34:48"/>
    <n v="1326436488"/>
    <x v="114"/>
    <n v="1321252488"/>
    <b v="0"/>
    <n v="35"/>
    <b v="1"/>
    <s v="film &amp; video/shorts"/>
    <n v="103"/>
    <n v="8857.14"/>
    <x v="0"/>
    <s v="shorts"/>
  </r>
  <r>
    <n v="115"/>
    <s v="The World's Greatest Lover"/>
    <s v="Never judge a book (or a lover) by their cover."/>
    <n v="450"/>
    <n v="632"/>
    <x v="0"/>
    <s v="US"/>
    <x v="0"/>
    <d v="2012-02-04T17:44:04"/>
    <n v="1328377444"/>
    <x v="115"/>
    <n v="1326217444"/>
    <b v="0"/>
    <n v="22"/>
    <b v="1"/>
    <s v="film &amp; video/shorts"/>
    <n v="140"/>
    <n v="2872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d v="2011-04-08T10:55:55"/>
    <n v="1302260155"/>
    <x v="116"/>
    <n v="1298289355"/>
    <b v="0"/>
    <n v="57"/>
    <b v="1"/>
    <s v="film &amp; video/shorts"/>
    <n v="114"/>
    <n v="6978.9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d v="2010-06-09T19:00:00"/>
    <n v="1276110000"/>
    <x v="117"/>
    <n v="1268337744"/>
    <b v="0"/>
    <n v="27"/>
    <b v="1"/>
    <s v="film &amp; video/shorts"/>
    <n v="100"/>
    <n v="16748.9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x v="0"/>
    <d v="2011-07-29T01:17:16"/>
    <n v="1311902236"/>
    <x v="118"/>
    <n v="1309310236"/>
    <b v="0"/>
    <n v="39"/>
    <b v="1"/>
    <s v="film &amp; video/shorts"/>
    <n v="113"/>
    <n v="14491.2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d v="2011-08-13T23:00:00"/>
    <n v="1313276400"/>
    <x v="119"/>
    <n v="1310693986"/>
    <b v="0"/>
    <n v="37"/>
    <b v="1"/>
    <s v="film &amp; video/shorts"/>
    <n v="105"/>
    <n v="9184.049999999999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d v="2016-10-03T01:11:47"/>
    <n v="1475457107"/>
    <x v="120"/>
    <n v="1472865107"/>
    <b v="0"/>
    <n v="1"/>
    <b v="0"/>
    <s v="film &amp; video/science fiction"/>
    <n v="0"/>
    <n v="1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d v="2015-04-18T10:16:00"/>
    <n v="1429352160"/>
    <x v="121"/>
    <n v="1427993710"/>
    <b v="0"/>
    <n v="1"/>
    <b v="0"/>
    <s v="film &amp; video/science fiction"/>
    <n v="0"/>
    <n v="1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x v="0"/>
    <d v="2016-10-10T10:21:47"/>
    <n v="1476094907"/>
    <x v="122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d v="2014-10-28T22:00:00"/>
    <n v="1414533600"/>
    <x v="123"/>
    <n v="1411411564"/>
    <b v="0"/>
    <n v="6"/>
    <b v="0"/>
    <s v="film &amp; video/science fiction"/>
    <n v="0"/>
    <n v="2516.6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d v="2015-05-15T22:17:22"/>
    <n v="1431728242"/>
    <x v="124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d v="2017-02-03T23:51:20"/>
    <n v="1486165880"/>
    <x v="125"/>
    <n v="1480981880"/>
    <b v="0"/>
    <n v="6"/>
    <b v="0"/>
    <s v="film &amp; video/science fiction"/>
    <n v="14"/>
    <n v="1166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d v="2015-06-11T02:00:00"/>
    <n v="1433988000"/>
    <x v="126"/>
    <n v="1431353337"/>
    <b v="0"/>
    <n v="13"/>
    <b v="0"/>
    <s v="film &amp; video/science fiction"/>
    <n v="6"/>
    <n v="10669.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d v="2015-04-03T13:59:01"/>
    <n v="1428069541"/>
    <x v="127"/>
    <n v="1425481141"/>
    <b v="0"/>
    <n v="4"/>
    <b v="0"/>
    <s v="film &amp; video/science fiction"/>
    <n v="2"/>
    <n v="4750"/>
    <x v="0"/>
    <s v="science fiction"/>
  </r>
  <r>
    <n v="128"/>
    <s v="Ralphi3 (Canceled)"/>
    <s v="A Science Fiction film filled with entertainment and Excitement"/>
    <n v="100000"/>
    <n v="1867"/>
    <x v="1"/>
    <s v="US"/>
    <x v="0"/>
    <d v="2016-10-20T05:28:13"/>
    <n v="1476941293"/>
    <x v="128"/>
    <n v="1473917293"/>
    <b v="0"/>
    <n v="6"/>
    <b v="0"/>
    <s v="film &amp; video/science fiction"/>
    <n v="2"/>
    <n v="31116.6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d v="2014-10-30T22:29:43"/>
    <n v="1414708183"/>
    <x v="129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d v="2014-06-16T20:16:00"/>
    <n v="1402949760"/>
    <x v="13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x v="0"/>
    <d v="2016-07-06T00:00:00"/>
    <n v="1467763200"/>
    <x v="131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d v="2014-11-07T20:30:07"/>
    <n v="1415392207"/>
    <x v="132"/>
    <n v="1411500607"/>
    <b v="0"/>
    <n v="81"/>
    <b v="0"/>
    <s v="film &amp; video/science fiction"/>
    <n v="10"/>
    <n v="9450.620000000000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x v="0"/>
    <d v="2016-05-31T17:31:00"/>
    <n v="1464715860"/>
    <x v="133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x v="0"/>
    <d v="2015-09-04T17:00:00"/>
    <n v="1441386000"/>
    <x v="134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d v="2014-07-01T19:00:00"/>
    <n v="1404241200"/>
    <x v="135"/>
    <n v="1401354597"/>
    <b v="0"/>
    <n v="5"/>
    <b v="0"/>
    <s v="film &amp; video/science fiction"/>
    <n v="13"/>
    <n v="806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d v="2015-05-16T10:16:00"/>
    <n v="1431771360"/>
    <x v="136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d v="2015-10-12T13:46:33"/>
    <n v="1444657593"/>
    <x v="137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d v="2015-08-01T04:59:00"/>
    <n v="1438405140"/>
    <x v="138"/>
    <n v="1435731041"/>
    <b v="0"/>
    <n v="58"/>
    <b v="0"/>
    <s v="film &amp; video/science fiction"/>
    <n v="3"/>
    <n v="8124.14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x v="0"/>
    <d v="2015-07-12T22:06:12"/>
    <n v="1436738772"/>
    <x v="139"/>
    <n v="1435874772"/>
    <b v="0"/>
    <n v="1"/>
    <b v="0"/>
    <s v="film &amp; video/science fiction"/>
    <n v="100"/>
    <n v="500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d v="2015-03-20T03:45:32"/>
    <n v="1426823132"/>
    <x v="140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d v="2015-05-31T03:40:23"/>
    <n v="1433043623"/>
    <x v="141"/>
    <n v="1429155623"/>
    <b v="0"/>
    <n v="28"/>
    <b v="0"/>
    <s v="film &amp; video/science fiction"/>
    <n v="11"/>
    <n v="4617.859999999999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d v="2014-11-16T22:26:18"/>
    <n v="1416176778"/>
    <x v="142"/>
    <n v="1414358778"/>
    <b v="0"/>
    <n v="1"/>
    <b v="0"/>
    <s v="film &amp; video/science fiction"/>
    <n v="0"/>
    <n v="1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d v="2016-09-03T05:55:00"/>
    <n v="1472882100"/>
    <x v="143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d v="2015-04-13T17:17:52"/>
    <n v="1428945472"/>
    <x v="144"/>
    <n v="1423765072"/>
    <b v="0"/>
    <n v="37"/>
    <b v="0"/>
    <s v="film &amp; video/science fiction"/>
    <n v="28"/>
    <n v="5594.5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d v="2015-08-11T13:00:52"/>
    <n v="1439298052"/>
    <x v="145"/>
    <n v="1436965252"/>
    <b v="0"/>
    <n v="9"/>
    <b v="0"/>
    <s v="film &amp; video/science fiction"/>
    <n v="8"/>
    <n v="3755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d v="2017-01-18T00:23:18"/>
    <n v="1484698998"/>
    <x v="146"/>
    <n v="1479514998"/>
    <b v="0"/>
    <n v="3"/>
    <b v="0"/>
    <s v="film &amp; video/science fiction"/>
    <n v="1"/>
    <n v="3833.33"/>
    <x v="0"/>
    <s v="science fiction"/>
  </r>
  <r>
    <n v="147"/>
    <s v="Consumed (Static Air) (Canceled)"/>
    <s v="Film makers catch live footage beyond their wildest dreams."/>
    <n v="7000"/>
    <n v="0"/>
    <x v="1"/>
    <s v="GB"/>
    <x v="1"/>
    <d v="2015-01-08T18:18:00"/>
    <n v="1420741080"/>
    <x v="147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d v="2016-02-27T06:45:36"/>
    <n v="1456555536"/>
    <x v="148"/>
    <n v="1453963536"/>
    <b v="0"/>
    <n v="2"/>
    <b v="0"/>
    <s v="film &amp; video/science fiction"/>
    <n v="0"/>
    <n v="2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d v="2014-12-25T08:00:00"/>
    <n v="1419494400"/>
    <x v="149"/>
    <n v="1416888470"/>
    <b v="0"/>
    <n v="6"/>
    <b v="0"/>
    <s v="film &amp; video/science fiction"/>
    <n v="1"/>
    <n v="1533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d v="2015-05-26T03:53:02"/>
    <n v="1432612382"/>
    <x v="150"/>
    <n v="1427428382"/>
    <b v="0"/>
    <n v="67"/>
    <b v="0"/>
    <s v="film &amp; video/science fiction"/>
    <n v="23"/>
    <n v="44943.28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d v="2015-06-18T13:13:11"/>
    <n v="1434633191"/>
    <x v="151"/>
    <n v="1429449191"/>
    <b v="0"/>
    <n v="5"/>
    <b v="0"/>
    <s v="film &amp; video/science fiction"/>
    <n v="0"/>
    <n v="28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x v="0"/>
    <d v="2014-09-23T01:51:40"/>
    <n v="1411437100"/>
    <x v="152"/>
    <n v="1408845100"/>
    <b v="0"/>
    <n v="2"/>
    <b v="0"/>
    <s v="film &amp; video/science fiction"/>
    <n v="0"/>
    <n v="15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d v="2014-12-02T15:04:04"/>
    <n v="1417532644"/>
    <x v="153"/>
    <n v="1413900244"/>
    <b v="0"/>
    <n v="10"/>
    <b v="0"/>
    <s v="film &amp; video/science fiction"/>
    <n v="1"/>
    <n v="359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d v="2015-06-03T13:08:15"/>
    <n v="1433336895"/>
    <x v="154"/>
    <n v="1429621695"/>
    <b v="0"/>
    <n v="3"/>
    <b v="0"/>
    <s v="film &amp; video/science fiction"/>
    <n v="3"/>
    <n v="133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d v="2015-07-23T13:25:35"/>
    <n v="1437657935"/>
    <x v="155"/>
    <n v="1434201935"/>
    <b v="0"/>
    <n v="4"/>
    <b v="0"/>
    <s v="film &amp; video/science fiction"/>
    <n v="0"/>
    <n v="20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d v="2014-08-03T02:59:56"/>
    <n v="1407034796"/>
    <x v="156"/>
    <n v="1401850796"/>
    <b v="0"/>
    <n v="15"/>
    <b v="0"/>
    <s v="film &amp; video/science fiction"/>
    <n v="5"/>
    <n v="11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d v="2016-02-26T21:52:52"/>
    <n v="1456523572"/>
    <x v="157"/>
    <n v="1453931572"/>
    <b v="0"/>
    <n v="2"/>
    <b v="0"/>
    <s v="film &amp; video/science fiction"/>
    <n v="0"/>
    <n v="40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d v="2014-10-22T01:50:28"/>
    <n v="1413942628"/>
    <x v="15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d v="2016-07-03T10:25:45"/>
    <n v="1467541545"/>
    <x v="159"/>
    <n v="1464085545"/>
    <b v="0"/>
    <n v="1"/>
    <b v="0"/>
    <s v="film &amp; video/science fiction"/>
    <n v="0"/>
    <n v="1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d v="2015-08-15T21:54:51"/>
    <n v="1439675691"/>
    <x v="160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d v="2014-07-02T16:29:55"/>
    <n v="1404318595"/>
    <x v="161"/>
    <n v="1401726595"/>
    <b v="0"/>
    <n v="1"/>
    <b v="0"/>
    <s v="film &amp; video/drama"/>
    <n v="0"/>
    <n v="5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d v="2014-08-16T23:42:00"/>
    <n v="1408232520"/>
    <x v="162"/>
    <n v="1405393356"/>
    <b v="0"/>
    <n v="10"/>
    <b v="0"/>
    <s v="film &amp; video/drama"/>
    <n v="16"/>
    <n v="435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d v="2015-10-01T00:00:00"/>
    <n v="1443657600"/>
    <x v="163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d v="2014-09-19T18:18:21"/>
    <n v="1411150701"/>
    <x v="164"/>
    <n v="1405966701"/>
    <b v="0"/>
    <n v="7"/>
    <b v="0"/>
    <s v="film &amp; video/drama"/>
    <n v="1"/>
    <n v="9142.86"/>
    <x v="0"/>
    <s v="drama"/>
  </r>
  <r>
    <n v="165"/>
    <s v="NET"/>
    <s v="A teacher. A boy. The beach and a heatwave that drove them all insane."/>
    <n v="17000"/>
    <n v="0"/>
    <x v="2"/>
    <s v="GB"/>
    <x v="1"/>
    <d v="2016-01-12T15:48:44"/>
    <n v="1452613724"/>
    <x v="165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x v="0"/>
    <d v="2017-01-16T01:49:22"/>
    <n v="1484531362"/>
    <x v="166"/>
    <n v="1481939362"/>
    <b v="0"/>
    <n v="1"/>
    <b v="0"/>
    <s v="film &amp; video/drama"/>
    <n v="60"/>
    <n v="300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x v="0"/>
    <d v="2015-08-04T22:15:35"/>
    <n v="1438726535"/>
    <x v="167"/>
    <n v="1433542535"/>
    <b v="0"/>
    <n v="2"/>
    <b v="0"/>
    <s v="film &amp; video/drama"/>
    <n v="0"/>
    <n v="55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d v="2015-03-19T19:02:50"/>
    <n v="1426791770"/>
    <x v="168"/>
    <n v="1424203370"/>
    <b v="0"/>
    <n v="3"/>
    <b v="0"/>
    <s v="film &amp; video/drama"/>
    <n v="4"/>
    <n v="10833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d v="2014-10-18T12:07:39"/>
    <n v="1413634059"/>
    <x v="169"/>
    <n v="1411042059"/>
    <b v="0"/>
    <n v="10"/>
    <b v="0"/>
    <s v="film &amp; video/drama"/>
    <n v="22"/>
    <n v="560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d v="2015-08-30T05:28:00"/>
    <n v="1440912480"/>
    <x v="170"/>
    <n v="1438385283"/>
    <b v="0"/>
    <n v="10"/>
    <b v="0"/>
    <s v="film &amp; video/drama"/>
    <n v="3"/>
    <n v="325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d v="2016-08-12T04:20:14"/>
    <n v="1470975614"/>
    <x v="171"/>
    <n v="1465791614"/>
    <b v="0"/>
    <n v="1"/>
    <b v="0"/>
    <s v="film &amp; video/drama"/>
    <n v="0"/>
    <n v="1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x v="0"/>
    <d v="2015-03-19T08:28:43"/>
    <n v="1426753723"/>
    <x v="172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x v="1"/>
    <d v="2015-02-28T13:45:08"/>
    <n v="1425131108"/>
    <x v="173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d v="2015-05-08T18:12:56"/>
    <n v="1431108776"/>
    <x v="174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d v="2014-08-29T18:40:11"/>
    <n v="1409337611"/>
    <x v="175"/>
    <n v="1407177611"/>
    <b v="0"/>
    <n v="26"/>
    <b v="0"/>
    <s v="film &amp; video/drama"/>
    <n v="6"/>
    <n v="4988.4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d v="2015-08-05T19:46:39"/>
    <n v="1438803999"/>
    <x v="176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x v="0"/>
    <d v="2015-03-24T00:08:46"/>
    <n v="1427155726"/>
    <x v="177"/>
    <n v="1425690526"/>
    <b v="0"/>
    <n v="7"/>
    <b v="0"/>
    <s v="film &amp; video/drama"/>
    <n v="40"/>
    <n v="2571.4299999999998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x v="3"/>
    <d v="2015-11-26T23:55:45"/>
    <n v="1448582145"/>
    <x v="178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x v="0"/>
    <d v="2016-03-04T01:55:55"/>
    <n v="1457056555"/>
    <x v="179"/>
    <n v="1454464555"/>
    <b v="0"/>
    <n v="2"/>
    <b v="0"/>
    <s v="film &amp; video/drama"/>
    <n v="20"/>
    <n v="100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d v="2015-04-13T19:00:00"/>
    <n v="1428951600"/>
    <x v="180"/>
    <n v="1425512843"/>
    <b v="0"/>
    <n v="13"/>
    <b v="0"/>
    <s v="film &amp; video/drama"/>
    <n v="33"/>
    <n v="3084.6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d v="2015-06-22T17:48:15"/>
    <n v="1434995295"/>
    <x v="181"/>
    <n v="1432403295"/>
    <b v="0"/>
    <n v="4"/>
    <b v="0"/>
    <s v="film &amp; video/drama"/>
    <n v="21"/>
    <n v="1805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d v="2017-01-07T00:17:12"/>
    <n v="1483748232"/>
    <x v="18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x v="1"/>
    <d v="2014-11-26T20:26:50"/>
    <n v="1417033610"/>
    <x v="183"/>
    <n v="1414438010"/>
    <b v="0"/>
    <n v="12"/>
    <b v="0"/>
    <s v="film &amp; video/drama"/>
    <n v="36"/>
    <n v="373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d v="2014-09-01T03:59:00"/>
    <n v="1409543940"/>
    <x v="184"/>
    <n v="1404586762"/>
    <b v="0"/>
    <n v="2"/>
    <b v="0"/>
    <s v="film &amp; video/drama"/>
    <n v="3"/>
    <n v="2550"/>
    <x v="0"/>
    <s v="drama"/>
  </r>
  <r>
    <n v="185"/>
    <s v="BLANK Short Movie"/>
    <s v="Love has no boundaries!"/>
    <n v="40000"/>
    <n v="2200"/>
    <x v="2"/>
    <s v="NO"/>
    <x v="8"/>
    <d v="2016-08-18T21:52:19"/>
    <n v="1471557139"/>
    <x v="185"/>
    <n v="1468965139"/>
    <b v="0"/>
    <n v="10"/>
    <b v="0"/>
    <s v="film &amp; video/drama"/>
    <n v="6"/>
    <n v="22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d v="2017-03-03T20:00:00"/>
    <n v="1488571200"/>
    <x v="186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d v="2015-07-21T06:59:00"/>
    <n v="1437461940"/>
    <x v="187"/>
    <n v="1435383457"/>
    <b v="0"/>
    <n v="5"/>
    <b v="0"/>
    <s v="film &amp; video/drama"/>
    <n v="16"/>
    <n v="16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d v="2014-09-05T04:23:35"/>
    <n v="1409891015"/>
    <x v="188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d v="2016-09-03T16:34:37"/>
    <n v="1472920477"/>
    <x v="189"/>
    <n v="1467736477"/>
    <b v="0"/>
    <n v="5"/>
    <b v="0"/>
    <s v="film &amp; video/drama"/>
    <n v="0"/>
    <n v="6900"/>
    <x v="0"/>
    <s v="drama"/>
  </r>
  <r>
    <n v="190"/>
    <s v="REGIONRAT, the movie"/>
    <s v="Because hope can be a 4 letter word"/>
    <n v="12000"/>
    <n v="50"/>
    <x v="2"/>
    <s v="US"/>
    <x v="0"/>
    <d v="2016-06-16T15:37:26"/>
    <n v="1466091446"/>
    <x v="190"/>
    <n v="1465227446"/>
    <b v="0"/>
    <n v="1"/>
    <b v="0"/>
    <s v="film &amp; video/drama"/>
    <n v="0"/>
    <n v="5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d v="2015-10-02T10:35:38"/>
    <n v="1443782138"/>
    <x v="191"/>
    <n v="1440326138"/>
    <b v="0"/>
    <n v="3"/>
    <b v="0"/>
    <s v="film &amp; video/drama"/>
    <n v="5"/>
    <n v="833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d v="2014-10-17T19:00:32"/>
    <n v="1413572432"/>
    <x v="192"/>
    <n v="1410980432"/>
    <b v="0"/>
    <n v="3"/>
    <b v="0"/>
    <s v="film &amp; video/drama"/>
    <n v="0"/>
    <n v="566.6699999999999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d v="2014-11-28T23:26:06"/>
    <n v="1417217166"/>
    <x v="193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d v="2016-03-06T23:55:31"/>
    <n v="1457308531"/>
    <x v="194"/>
    <n v="1452124531"/>
    <b v="0"/>
    <n v="3"/>
    <b v="0"/>
    <s v="film &amp; video/drama"/>
    <n v="0"/>
    <n v="10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d v="2015-07-10T16:05:32"/>
    <n v="1436544332"/>
    <x v="195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d v="2015-10-10T21:00:00"/>
    <n v="1444510800"/>
    <x v="196"/>
    <n v="1442062898"/>
    <b v="0"/>
    <n v="19"/>
    <b v="0"/>
    <s v="film &amp; video/drama"/>
    <n v="42"/>
    <n v="7710.5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d v="2017-02-17T21:00:00"/>
    <n v="1487365200"/>
    <x v="197"/>
    <n v="1483734100"/>
    <b v="0"/>
    <n v="8"/>
    <b v="0"/>
    <s v="film &amp; video/drama"/>
    <n v="10"/>
    <n v="32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d v="2014-10-05T09:12:02"/>
    <n v="1412500322"/>
    <x v="198"/>
    <n v="1409908322"/>
    <b v="0"/>
    <n v="6"/>
    <b v="0"/>
    <s v="film &amp; video/drama"/>
    <n v="1"/>
    <n v="465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d v="2016-09-01T02:58:22"/>
    <n v="1472698702"/>
    <x v="199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x v="0"/>
    <d v="2014-09-15T02:00:03"/>
    <n v="1410746403"/>
    <x v="200"/>
    <n v="1408154403"/>
    <b v="0"/>
    <n v="18"/>
    <b v="0"/>
    <s v="film &amp; video/drama"/>
    <n v="26"/>
    <n v="8730.8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d v="2015-02-08T19:38:49"/>
    <n v="1423424329"/>
    <x v="201"/>
    <n v="1421696329"/>
    <b v="0"/>
    <n v="7"/>
    <b v="0"/>
    <s v="film &amp; video/drama"/>
    <n v="58"/>
    <n v="5428.57"/>
    <x v="0"/>
    <s v="drama"/>
  </r>
  <r>
    <n v="202"/>
    <s v="Modern Gangsters"/>
    <s v="new web series created by jonney terry"/>
    <n v="6000"/>
    <n v="0"/>
    <x v="2"/>
    <s v="US"/>
    <x v="0"/>
    <d v="2015-10-08T20:59:00"/>
    <n v="1444337940"/>
    <x v="202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x v="1"/>
    <d v="2015-01-29T20:21:04"/>
    <n v="1422562864"/>
    <x v="203"/>
    <n v="1417378864"/>
    <b v="0"/>
    <n v="8"/>
    <b v="0"/>
    <s v="film &amp; video/drama"/>
    <n v="30"/>
    <n v="93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d v="2016-08-04T14:00:03"/>
    <n v="1470319203"/>
    <x v="204"/>
    <n v="1467727203"/>
    <b v="0"/>
    <n v="1293"/>
    <b v="0"/>
    <s v="film &amp; video/drama"/>
    <n v="51"/>
    <n v="11768.3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d v="2015-10-06T15:10:22"/>
    <n v="1444144222"/>
    <x v="205"/>
    <n v="1441120222"/>
    <b v="0"/>
    <n v="17"/>
    <b v="0"/>
    <s v="film &amp; video/drama"/>
    <n v="16"/>
    <n v="7647.0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x v="0"/>
    <d v="2016-08-06T00:06:23"/>
    <n v="1470441983"/>
    <x v="206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d v="2015-01-04T04:43:58"/>
    <n v="1420346638"/>
    <x v="207"/>
    <n v="1417754638"/>
    <b v="0"/>
    <n v="13"/>
    <b v="0"/>
    <s v="film &amp; video/drama"/>
    <n v="15"/>
    <n v="16384.62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d v="2014-12-16T08:52:47"/>
    <n v="1418719967"/>
    <x v="208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d v="2015-07-10T22:08:55"/>
    <n v="1436566135"/>
    <x v="209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d v="2015-10-01T05:00:00"/>
    <n v="1443675600"/>
    <x v="210"/>
    <n v="1441157592"/>
    <b v="0"/>
    <n v="33"/>
    <b v="0"/>
    <s v="film &amp; video/drama"/>
    <n v="25"/>
    <n v="918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d v="2015-09-19T03:50:17"/>
    <n v="1442634617"/>
    <x v="211"/>
    <n v="1440042617"/>
    <b v="0"/>
    <n v="12"/>
    <b v="0"/>
    <s v="film &amp; video/drama"/>
    <n v="45"/>
    <n v="18583.33000000000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d v="2016-04-16T20:08:40"/>
    <n v="1460837320"/>
    <x v="212"/>
    <n v="1455656920"/>
    <b v="0"/>
    <n v="1"/>
    <b v="0"/>
    <s v="film &amp; video/drama"/>
    <n v="0"/>
    <n v="1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d v="2015-08-16T14:06:41"/>
    <n v="1439734001"/>
    <x v="213"/>
    <n v="1437142547"/>
    <b v="0"/>
    <n v="1"/>
    <b v="0"/>
    <s v="film &amp; video/drama"/>
    <n v="0"/>
    <n v="2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d v="2015-03-06T15:22:29"/>
    <n v="1425655349"/>
    <x v="214"/>
    <n v="1420471349"/>
    <b v="0"/>
    <n v="1"/>
    <b v="0"/>
    <s v="film &amp; video/drama"/>
    <n v="0"/>
    <n v="1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d v="2016-02-17T23:59:00"/>
    <n v="1455753540"/>
    <x v="215"/>
    <n v="1452058282"/>
    <b v="0"/>
    <n v="1"/>
    <b v="0"/>
    <s v="film &amp; video/drama"/>
    <n v="0"/>
    <n v="10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d v="2015-04-22T22:00:37"/>
    <n v="1429740037"/>
    <x v="216"/>
    <n v="1425423637"/>
    <b v="0"/>
    <n v="84"/>
    <b v="0"/>
    <s v="film &amp; video/drama"/>
    <n v="56"/>
    <n v="33153.83"/>
    <x v="0"/>
    <s v="drama"/>
  </r>
  <r>
    <n v="217"/>
    <s v="Bitch"/>
    <s v="A roadmovie by paw"/>
    <n v="100000"/>
    <n v="11943"/>
    <x v="2"/>
    <s v="SE"/>
    <x v="9"/>
    <d v="2014-12-28T15:22:29"/>
    <n v="1419780149"/>
    <x v="217"/>
    <n v="1417101749"/>
    <b v="0"/>
    <n v="38"/>
    <b v="0"/>
    <s v="film &amp; video/drama"/>
    <n v="12"/>
    <n v="31428.9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d v="2015-05-15T15:04:49"/>
    <n v="1431702289"/>
    <x v="218"/>
    <n v="1426518289"/>
    <b v="0"/>
    <n v="1"/>
    <b v="0"/>
    <s v="film &amp; video/drama"/>
    <n v="2"/>
    <n v="10000"/>
    <x v="0"/>
    <s v="drama"/>
  </r>
  <r>
    <n v="219"/>
    <s v="True Colors"/>
    <s v="An hour-long pilot about a group of suburban LGBT teens coming of age in the early 90's."/>
    <n v="50000"/>
    <n v="8815"/>
    <x v="2"/>
    <s v="US"/>
    <x v="0"/>
    <d v="2016-04-01T06:59:00"/>
    <n v="1459493940"/>
    <x v="219"/>
    <n v="1456732225"/>
    <b v="0"/>
    <n v="76"/>
    <b v="0"/>
    <s v="film &amp; video/drama"/>
    <n v="18"/>
    <n v="11598.6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d v="2015-08-20T20:06:00"/>
    <n v="1440101160"/>
    <x v="220"/>
    <n v="1436542030"/>
    <b v="0"/>
    <n v="3"/>
    <b v="0"/>
    <s v="film &amp; video/drama"/>
    <n v="1"/>
    <n v="12000"/>
    <x v="0"/>
    <s v="drama"/>
  </r>
  <r>
    <n v="221"/>
    <s v="Archetypes"/>
    <s v="Film about Schizophrenia with Surreal Twists!"/>
    <n v="50000"/>
    <n v="0"/>
    <x v="2"/>
    <s v="US"/>
    <x v="0"/>
    <d v="2015-03-28T19:06:04"/>
    <n v="1427569564"/>
    <x v="221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d v="2015-03-27T02:39:00"/>
    <n v="1427423940"/>
    <x v="222"/>
    <n v="1422383318"/>
    <b v="0"/>
    <n v="2"/>
    <b v="0"/>
    <s v="film &amp; video/drama"/>
    <n v="13"/>
    <n v="6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d v="2016-05-22T01:05:00"/>
    <n v="1463879100"/>
    <x v="223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d v="2015-07-10T05:38:46"/>
    <n v="1436506726"/>
    <x v="224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d v="2016-04-08T22:04:14"/>
    <n v="1460153054"/>
    <x v="225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x v="1"/>
    <d v="2015-05-31T09:29:00"/>
    <n v="1433064540"/>
    <x v="226"/>
    <n v="1428854344"/>
    <b v="0"/>
    <n v="2"/>
    <b v="0"/>
    <s v="film &amp; video/drama"/>
    <n v="1"/>
    <n v="12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d v="2015-07-09T21:27:21"/>
    <n v="1436477241"/>
    <x v="227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x v="1"/>
    <d v="2015-06-01T16:28:25"/>
    <n v="1433176105"/>
    <x v="228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d v="2016-02-13T22:24:57"/>
    <n v="1455402297"/>
    <x v="229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d v="2015-06-04T18:39:11"/>
    <n v="1433443151"/>
    <x v="230"/>
    <n v="1430851151"/>
    <b v="0"/>
    <n v="2"/>
    <b v="0"/>
    <s v="film &amp; video/drama"/>
    <n v="0"/>
    <n v="30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d v="2016-01-02T23:00:51"/>
    <n v="1451775651"/>
    <x v="23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d v="2015-02-27T19:49:06"/>
    <n v="1425066546"/>
    <x v="232"/>
    <n v="1422474546"/>
    <b v="0"/>
    <n v="7"/>
    <b v="0"/>
    <s v="film &amp; video/drama"/>
    <n v="3"/>
    <n v="1571.4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d v="2016-09-29T21:52:52"/>
    <n v="1475185972"/>
    <x v="233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d v="2015-06-21T00:50:59"/>
    <n v="1434847859"/>
    <x v="234"/>
    <n v="1431391859"/>
    <b v="0"/>
    <n v="5"/>
    <b v="0"/>
    <s v="film &amp; video/drama"/>
    <n v="40"/>
    <n v="802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d v="2015-07-09T21:48:17"/>
    <n v="1436478497"/>
    <x v="235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d v="2016-01-05T00:00:00"/>
    <n v="1451952000"/>
    <x v="236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x v="0"/>
    <d v="2016-03-08T13:51:09"/>
    <n v="1457445069"/>
    <x v="237"/>
    <n v="1452261069"/>
    <b v="0"/>
    <n v="1"/>
    <b v="0"/>
    <s v="film &amp; video/drama"/>
    <n v="0"/>
    <n v="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d v="2016-12-30T09:00:00"/>
    <n v="1483088400"/>
    <x v="238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d v="2015-11-08T12:00:00"/>
    <n v="1446984000"/>
    <x v="239"/>
    <n v="1445308730"/>
    <b v="0"/>
    <n v="5"/>
    <b v="0"/>
    <s v="film &amp; video/drama"/>
    <n v="25"/>
    <n v="50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d v="2013-05-05T17:00:11"/>
    <n v="1367773211"/>
    <x v="240"/>
    <n v="1363885211"/>
    <b v="1"/>
    <n v="137"/>
    <b v="1"/>
    <s v="film &amp; video/documentary"/>
    <n v="108"/>
    <n v="11784.7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d v="2014-12-21T16:45:04"/>
    <n v="1419180304"/>
    <x v="241"/>
    <n v="1415292304"/>
    <b v="1"/>
    <n v="376"/>
    <b v="1"/>
    <s v="film &amp; video/documentary"/>
    <n v="113"/>
    <n v="10904.2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x v="0"/>
    <d v="2011-12-20T11:49:50"/>
    <n v="1324381790"/>
    <x v="242"/>
    <n v="1321357790"/>
    <b v="1"/>
    <n v="202"/>
    <b v="1"/>
    <s v="film &amp; video/documentary"/>
    <n v="113"/>
    <n v="7301.9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d v="2014-02-22T01:08:24"/>
    <n v="1393031304"/>
    <x v="243"/>
    <n v="1390439304"/>
    <b v="1"/>
    <n v="328"/>
    <b v="1"/>
    <s v="film &amp; video/documentary"/>
    <n v="103"/>
    <n v="7819.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d v="2010-03-16T07:06:00"/>
    <n v="1268723160"/>
    <x v="244"/>
    <n v="1265269559"/>
    <b v="1"/>
    <n v="84"/>
    <b v="1"/>
    <s v="film &amp; video/documentary"/>
    <n v="114"/>
    <n v="4739.88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d v="2012-08-16T01:16:25"/>
    <n v="1345079785"/>
    <x v="245"/>
    <n v="1342487785"/>
    <b v="1"/>
    <n v="96"/>
    <b v="1"/>
    <s v="film &amp; video/documentary"/>
    <n v="104"/>
    <n v="5402.08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d v="2010-12-18T09:43:25"/>
    <n v="1292665405"/>
    <x v="246"/>
    <n v="1288341805"/>
    <b v="1"/>
    <n v="223"/>
    <b v="1"/>
    <s v="film &amp; video/documentary"/>
    <n v="305"/>
    <n v="6848.8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d v="2010-10-16T03:39:00"/>
    <n v="1287200340"/>
    <x v="247"/>
    <n v="1284042614"/>
    <b v="1"/>
    <n v="62"/>
    <b v="1"/>
    <s v="film &amp; video/documentary"/>
    <n v="134"/>
    <n v="10814.5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d v="2012-01-07T18:35:09"/>
    <n v="1325961309"/>
    <x v="248"/>
    <n v="1322073309"/>
    <b v="1"/>
    <n v="146"/>
    <b v="1"/>
    <s v="film &amp; video/documentary"/>
    <n v="101"/>
    <n v="58995.2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d v="2010-08-22T17:40:00"/>
    <n v="1282498800"/>
    <x v="249"/>
    <n v="1275603020"/>
    <b v="1"/>
    <n v="235"/>
    <b v="1"/>
    <s v="film &amp; video/documentary"/>
    <n v="113"/>
    <n v="4805.109999999999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d v="2013-06-06T13:34:51"/>
    <n v="1370525691"/>
    <x v="250"/>
    <n v="1367933691"/>
    <b v="1"/>
    <n v="437"/>
    <b v="1"/>
    <s v="film &amp; video/documentary"/>
    <n v="106"/>
    <n v="7248.2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d v="2012-05-16T19:00:00"/>
    <n v="1337194800"/>
    <x v="251"/>
    <n v="1334429646"/>
    <b v="1"/>
    <n v="77"/>
    <b v="1"/>
    <s v="film &amp; video/documentary"/>
    <n v="126"/>
    <n v="5707.7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d v="2010-06-01T03:59:00"/>
    <n v="1275364740"/>
    <x v="252"/>
    <n v="1269878058"/>
    <b v="1"/>
    <n v="108"/>
    <b v="1"/>
    <s v="film &amp; video/documentary"/>
    <n v="185"/>
    <n v="8544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d v="2012-02-15T15:37:15"/>
    <n v="1329320235"/>
    <x v="253"/>
    <n v="1326728235"/>
    <b v="1"/>
    <n v="7"/>
    <b v="1"/>
    <s v="film &amp; video/documentary"/>
    <n v="101"/>
    <n v="21585.7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d v="2015-10-17T02:00:00"/>
    <n v="1445047200"/>
    <x v="254"/>
    <n v="1442443910"/>
    <b v="1"/>
    <n v="314"/>
    <b v="1"/>
    <s v="film &amp; video/documentary"/>
    <n v="117"/>
    <n v="8938.6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x v="0"/>
    <d v="2011-03-16T11:38:02"/>
    <n v="1300275482"/>
    <x v="255"/>
    <n v="1297687082"/>
    <b v="1"/>
    <n v="188"/>
    <b v="1"/>
    <s v="film &amp; video/documentary"/>
    <n v="107"/>
    <n v="4541.84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d v="2013-03-16T18:27:47"/>
    <n v="1363458467"/>
    <x v="256"/>
    <n v="1360866467"/>
    <b v="1"/>
    <n v="275"/>
    <b v="1"/>
    <s v="film &amp; video/documentary"/>
    <n v="139"/>
    <n v="6575.6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d v="2016-05-19T15:02:42"/>
    <n v="1463670162"/>
    <x v="257"/>
    <n v="1461078162"/>
    <b v="1"/>
    <n v="560"/>
    <b v="1"/>
    <s v="film &amp; video/documentary"/>
    <n v="107"/>
    <n v="6670.4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d v="2011-06-18T01:14:26"/>
    <n v="1308359666"/>
    <x v="258"/>
    <n v="1305767666"/>
    <b v="1"/>
    <n v="688"/>
    <b v="1"/>
    <s v="film &amp; video/documentary"/>
    <n v="191"/>
    <n v="8334.5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d v="2015-04-08T17:42:49"/>
    <n v="1428514969"/>
    <x v="259"/>
    <n v="1425922969"/>
    <b v="1"/>
    <n v="942"/>
    <b v="1"/>
    <s v="film &amp; video/documentary"/>
    <n v="132"/>
    <n v="10504.6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d v="2010-07-17T09:59:00"/>
    <n v="1279360740"/>
    <x v="260"/>
    <n v="1275415679"/>
    <b v="1"/>
    <n v="88"/>
    <b v="1"/>
    <s v="film &amp; video/documentary"/>
    <n v="106"/>
    <n v="1209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x v="0"/>
    <d v="2012-06-07T14:55:00"/>
    <n v="1339080900"/>
    <x v="261"/>
    <n v="1334783704"/>
    <b v="1"/>
    <n v="220"/>
    <b v="1"/>
    <s v="film &amp; video/documentary"/>
    <n v="107"/>
    <n v="9763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x v="0"/>
    <d v="2011-02-26T05:57:08"/>
    <n v="1298699828"/>
    <x v="262"/>
    <n v="1294811828"/>
    <b v="1"/>
    <n v="145"/>
    <b v="1"/>
    <s v="film &amp; video/documentary"/>
    <n v="240"/>
    <n v="4137.93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d v="2012-09-27T22:54:54"/>
    <n v="1348786494"/>
    <x v="263"/>
    <n v="1346194494"/>
    <b v="1"/>
    <n v="963"/>
    <b v="1"/>
    <s v="film &amp; video/documentary"/>
    <n v="118"/>
    <n v="3065.4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d v="2012-05-11T14:53:15"/>
    <n v="1336747995"/>
    <x v="264"/>
    <n v="1334155995"/>
    <b v="1"/>
    <n v="91"/>
    <b v="1"/>
    <s v="film &amp; video/documentary"/>
    <n v="118"/>
    <n v="6494.5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d v="2010-05-10T20:16:00"/>
    <n v="1273522560"/>
    <x v="265"/>
    <n v="1269928430"/>
    <b v="1"/>
    <n v="58"/>
    <b v="1"/>
    <s v="film &amp; video/documentary"/>
    <n v="111"/>
    <n v="9577.59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d v="2010-04-23T03:51:00"/>
    <n v="1271994660"/>
    <x v="266"/>
    <n v="1264565507"/>
    <b v="1"/>
    <n v="36"/>
    <b v="1"/>
    <s v="film &amp; video/documentary"/>
    <n v="146"/>
    <n v="4041.6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d v="2014-06-25T10:51:39"/>
    <n v="1403693499"/>
    <x v="267"/>
    <n v="1401101499"/>
    <b v="1"/>
    <n v="165"/>
    <b v="1"/>
    <s v="film &amp; video/documentary"/>
    <n v="132"/>
    <n v="7857.8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d v="2011-11-07T04:39:38"/>
    <n v="1320640778"/>
    <x v="268"/>
    <n v="1316749178"/>
    <b v="1"/>
    <n v="111"/>
    <b v="1"/>
    <s v="film &amp; video/documentary"/>
    <n v="111"/>
    <n v="5018.020000000000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d v="2017-02-22T04:43:42"/>
    <n v="1487738622"/>
    <x v="269"/>
    <n v="1485146622"/>
    <b v="1"/>
    <n v="1596"/>
    <b v="1"/>
    <s v="film &amp; video/documentary"/>
    <n v="147"/>
    <n v="9225.1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d v="2011-05-25T04:00:00"/>
    <n v="1306296000"/>
    <x v="270"/>
    <n v="1301950070"/>
    <b v="1"/>
    <n v="61"/>
    <b v="1"/>
    <s v="film &amp; video/documentary"/>
    <n v="153"/>
    <n v="5754.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d v="2014-01-02T08:00:00"/>
    <n v="1388649600"/>
    <x v="271"/>
    <n v="1386123861"/>
    <b v="1"/>
    <n v="287"/>
    <b v="1"/>
    <s v="film &amp; video/documentary"/>
    <n v="105"/>
    <n v="10942.1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d v="2010-04-28T18:49:00"/>
    <n v="1272480540"/>
    <x v="272"/>
    <n v="1267220191"/>
    <b v="1"/>
    <n v="65"/>
    <b v="1"/>
    <s v="film &amp; video/documentary"/>
    <n v="177"/>
    <n v="8189.2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d v="2011-07-03T11:57:46"/>
    <n v="1309694266"/>
    <x v="273"/>
    <n v="1307102266"/>
    <b v="1"/>
    <n v="118"/>
    <b v="1"/>
    <s v="film &amp; video/documentary"/>
    <n v="108"/>
    <n v="4566.770000000000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d v="2012-04-05T06:59:00"/>
    <n v="1333609140"/>
    <x v="274"/>
    <n v="1330638829"/>
    <b v="1"/>
    <n v="113"/>
    <b v="1"/>
    <s v="film &amp; video/documentary"/>
    <n v="156"/>
    <n v="5522.1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x v="0"/>
    <d v="2012-11-10T01:46:06"/>
    <n v="1352511966"/>
    <x v="275"/>
    <n v="1349916366"/>
    <b v="1"/>
    <n v="332"/>
    <b v="1"/>
    <s v="film &amp; video/documentary"/>
    <n v="108"/>
    <n v="6529.8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d v="2012-04-28T00:57:54"/>
    <n v="1335574674"/>
    <x v="276"/>
    <n v="1330394274"/>
    <b v="1"/>
    <n v="62"/>
    <b v="1"/>
    <s v="film &amp; video/documentary"/>
    <n v="148"/>
    <n v="9522.5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d v="2015-05-23T21:23:39"/>
    <n v="1432416219"/>
    <x v="277"/>
    <n v="1429824219"/>
    <b v="1"/>
    <n v="951"/>
    <b v="1"/>
    <s v="film &amp; video/documentary"/>
    <n v="110"/>
    <n v="7544.48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x v="0"/>
    <d v="2012-10-12T00:58:59"/>
    <n v="1350003539"/>
    <x v="278"/>
    <n v="1347411539"/>
    <b v="1"/>
    <n v="415"/>
    <b v="1"/>
    <s v="film &amp; video/documentary"/>
    <n v="150"/>
    <n v="9781.6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d v="2017-02-27T02:01:00"/>
    <n v="1488160860"/>
    <x v="279"/>
    <n v="1485237096"/>
    <b v="1"/>
    <n v="305"/>
    <b v="1"/>
    <s v="film &amp; video/documentary"/>
    <n v="157"/>
    <n v="8768.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d v="2014-05-30T14:10:35"/>
    <n v="1401459035"/>
    <x v="280"/>
    <n v="1397571035"/>
    <b v="1"/>
    <n v="2139"/>
    <b v="1"/>
    <s v="film &amp; video/documentary"/>
    <n v="156"/>
    <n v="5474.8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d v="2009-08-10T19:26:00"/>
    <n v="1249932360"/>
    <x v="281"/>
    <n v="1242532513"/>
    <b v="1"/>
    <n v="79"/>
    <b v="1"/>
    <s v="film &amp; video/documentary"/>
    <n v="121"/>
    <n v="8395.3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d v="2010-02-22T22:00:00"/>
    <n v="1266876000"/>
    <x v="282"/>
    <n v="1263679492"/>
    <b v="1"/>
    <n v="179"/>
    <b v="1"/>
    <s v="film &amp; video/documentary"/>
    <n v="101"/>
    <n v="25438.55"/>
    <x v="0"/>
    <s v="documentary"/>
  </r>
  <r>
    <n v="283"/>
    <s v="SOLE SURVIVOR"/>
    <s v="What is the impact of survivorship on the human condition?"/>
    <n v="18000"/>
    <n v="20569.05"/>
    <x v="0"/>
    <s v="US"/>
    <x v="0"/>
    <d v="2011-06-01T04:59:00"/>
    <n v="1306904340"/>
    <x v="283"/>
    <n v="1305219744"/>
    <b v="1"/>
    <n v="202"/>
    <b v="1"/>
    <s v="film &amp; video/documentary"/>
    <n v="114"/>
    <n v="10182.70000000000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d v="2012-01-21T17:43:00"/>
    <n v="1327167780"/>
    <x v="284"/>
    <n v="1325007780"/>
    <b v="1"/>
    <n v="760"/>
    <b v="1"/>
    <s v="film &amp; video/documentary"/>
    <n v="105"/>
    <n v="5506.6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d v="2013-09-19T18:08:48"/>
    <n v="1379614128"/>
    <x v="285"/>
    <n v="1377022128"/>
    <b v="1"/>
    <n v="563"/>
    <b v="1"/>
    <s v="film &amp; video/documentary"/>
    <n v="229"/>
    <n v="5690.1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d v="2013-03-25T18:35:24"/>
    <n v="1364236524"/>
    <x v="286"/>
    <n v="1360352124"/>
    <b v="1"/>
    <n v="135"/>
    <b v="1"/>
    <s v="film &amp; video/documentary"/>
    <n v="109"/>
    <n v="12128.15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x v="0"/>
    <d v="2012-11-02T04:00:00"/>
    <n v="1351828800"/>
    <x v="287"/>
    <n v="1349160018"/>
    <b v="1"/>
    <n v="290"/>
    <b v="1"/>
    <s v="film &amp; video/documentary"/>
    <n v="176"/>
    <n v="9118.9699999999993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d v="2012-06-26T04:03:13"/>
    <n v="1340683393"/>
    <x v="288"/>
    <n v="1337659393"/>
    <b v="1"/>
    <n v="447"/>
    <b v="1"/>
    <s v="film &amp; video/documentary"/>
    <n v="103"/>
    <n v="11544.8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d v="2013-11-02T10:57:14"/>
    <n v="1383389834"/>
    <x v="289"/>
    <n v="1380797834"/>
    <b v="1"/>
    <n v="232"/>
    <b v="1"/>
    <s v="film &amp; video/documentary"/>
    <n v="105"/>
    <n v="6777.1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d v="2011-02-02T07:59:00"/>
    <n v="1296633540"/>
    <x v="290"/>
    <n v="1292316697"/>
    <b v="1"/>
    <n v="168"/>
    <b v="1"/>
    <s v="film &amp; video/documentary"/>
    <n v="107"/>
    <n v="2857.6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d v="2013-05-01T00:01:00"/>
    <n v="1367366460"/>
    <x v="291"/>
    <n v="1365791246"/>
    <b v="1"/>
    <n v="128"/>
    <b v="1"/>
    <s v="film &amp; video/documentary"/>
    <n v="120"/>
    <n v="4688.2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d v="2011-10-29T03:59:00"/>
    <n v="1319860740"/>
    <x v="292"/>
    <n v="1317064599"/>
    <b v="1"/>
    <n v="493"/>
    <b v="1"/>
    <s v="film &amp; video/documentary"/>
    <n v="102"/>
    <n v="15442.2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d v="2014-04-20T16:01:54"/>
    <n v="1398009714"/>
    <x v="293"/>
    <n v="1395417714"/>
    <b v="1"/>
    <n v="131"/>
    <b v="1"/>
    <s v="film &amp; video/documentary"/>
    <n v="101"/>
    <n v="20122.1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d v="2010-07-19T16:00:00"/>
    <n v="1279555200"/>
    <x v="294"/>
    <n v="1276480894"/>
    <b v="1"/>
    <n v="50"/>
    <b v="1"/>
    <s v="film &amp; video/documentary"/>
    <n v="100"/>
    <n v="100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d v="2013-11-01T00:00:00"/>
    <n v="1383264000"/>
    <x v="295"/>
    <n v="1378080409"/>
    <b v="1"/>
    <n v="665"/>
    <b v="1"/>
    <s v="film &amp; video/documentary"/>
    <n v="133"/>
    <n v="10008.20000000000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d v="2012-09-07T11:24:43"/>
    <n v="1347017083"/>
    <x v="296"/>
    <n v="1344857083"/>
    <b v="1"/>
    <n v="129"/>
    <b v="1"/>
    <s v="film &amp; video/documentary"/>
    <n v="119"/>
    <n v="23008.9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x v="0"/>
    <d v="2015-05-01T03:59:00"/>
    <n v="1430452740"/>
    <x v="297"/>
    <n v="1427390901"/>
    <b v="1"/>
    <n v="142"/>
    <b v="1"/>
    <s v="film &amp; video/documentary"/>
    <n v="101"/>
    <n v="14174.6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x v="0"/>
    <d v="2014-05-09T21:00:00"/>
    <n v="1399669200"/>
    <x v="298"/>
    <n v="1394536048"/>
    <b v="1"/>
    <n v="2436"/>
    <b v="1"/>
    <s v="film &amp; video/documentary"/>
    <n v="109"/>
    <n v="5634.4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d v="2010-11-17T06:24:20"/>
    <n v="1289975060"/>
    <x v="299"/>
    <n v="1287379460"/>
    <b v="1"/>
    <n v="244"/>
    <b v="1"/>
    <s v="film &amp; video/documentary"/>
    <n v="179"/>
    <n v="7334.1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d v="2011-04-24T23:02:18"/>
    <n v="1303686138"/>
    <x v="300"/>
    <n v="1301007738"/>
    <b v="1"/>
    <n v="298"/>
    <b v="1"/>
    <s v="film &amp; video/documentary"/>
    <n v="102"/>
    <n v="8533.7800000000007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x v="0"/>
    <d v="2013-03-19T16:42:15"/>
    <n v="1363711335"/>
    <x v="301"/>
    <n v="1360258935"/>
    <b v="1"/>
    <n v="251"/>
    <b v="1"/>
    <s v="film &amp; video/documentary"/>
    <n v="119"/>
    <n v="6149.6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d v="2012-02-24T20:33:58"/>
    <n v="1330115638"/>
    <x v="302"/>
    <n v="1327523638"/>
    <b v="1"/>
    <n v="108"/>
    <b v="1"/>
    <s v="film &amp; video/documentary"/>
    <n v="100"/>
    <n v="9301.8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d v="2012-06-02T01:42:26"/>
    <n v="1338601346"/>
    <x v="303"/>
    <n v="1336009346"/>
    <b v="1"/>
    <n v="82"/>
    <b v="1"/>
    <s v="film &amp; video/documentary"/>
    <n v="137"/>
    <n v="5029.270000000000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d v="2012-09-01T02:00:00"/>
    <n v="1346464800"/>
    <x v="304"/>
    <n v="1343096197"/>
    <b v="1"/>
    <n v="74"/>
    <b v="1"/>
    <s v="film &amp; video/documentary"/>
    <n v="232"/>
    <n v="10643.2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x v="0"/>
    <d v="2012-03-10T15:07:29"/>
    <n v="1331392049"/>
    <x v="305"/>
    <n v="1328800049"/>
    <b v="1"/>
    <n v="189"/>
    <b v="1"/>
    <s v="film &amp; video/documentary"/>
    <n v="130"/>
    <n v="5171.9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x v="0"/>
    <d v="2013-03-20T19:05:33"/>
    <n v="1363806333"/>
    <x v="306"/>
    <n v="1362081933"/>
    <b v="1"/>
    <n v="80"/>
    <b v="1"/>
    <s v="film &amp; video/documentary"/>
    <n v="293"/>
    <n v="3661.25"/>
    <x v="0"/>
    <s v="documentary"/>
  </r>
  <r>
    <n v="307"/>
    <s v="Grammar Revolution"/>
    <s v="Why is grammar important?"/>
    <n v="22000"/>
    <n v="24490"/>
    <x v="0"/>
    <s v="US"/>
    <x v="0"/>
    <d v="2013-02-07T22:40:01"/>
    <n v="1360276801"/>
    <x v="307"/>
    <n v="1357684801"/>
    <b v="1"/>
    <n v="576"/>
    <b v="1"/>
    <s v="film &amp; video/documentary"/>
    <n v="111"/>
    <n v="4251.7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d v="2011-03-10T16:40:10"/>
    <n v="1299775210"/>
    <x v="308"/>
    <n v="1295887210"/>
    <b v="1"/>
    <n v="202"/>
    <b v="1"/>
    <s v="film &amp; video/documentary"/>
    <n v="106"/>
    <n v="6271.2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d v="2012-09-03T18:02:14"/>
    <n v="1346695334"/>
    <x v="309"/>
    <n v="1344880934"/>
    <b v="1"/>
    <n v="238"/>
    <b v="1"/>
    <s v="film &amp; video/documentary"/>
    <n v="119"/>
    <n v="8995.799999999999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d v="2011-10-20T02:00:00"/>
    <n v="1319076000"/>
    <x v="310"/>
    <n v="1317788623"/>
    <b v="1"/>
    <n v="36"/>
    <b v="1"/>
    <s v="film &amp; video/documentary"/>
    <n v="104"/>
    <n v="2892.47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d v="2012-01-01T07:59:00"/>
    <n v="1325404740"/>
    <x v="311"/>
    <n v="1321852592"/>
    <b v="1"/>
    <n v="150"/>
    <b v="1"/>
    <s v="film &amp; video/documentary"/>
    <n v="104"/>
    <n v="13880.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d v="2013-04-14T21:03:52"/>
    <n v="1365973432"/>
    <x v="312"/>
    <n v="1363381432"/>
    <b v="1"/>
    <n v="146"/>
    <b v="1"/>
    <s v="film &amp; video/documentary"/>
    <n v="112"/>
    <n v="6130.1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d v="2010-08-11T15:59:00"/>
    <n v="1281542340"/>
    <x v="313"/>
    <n v="1277702894"/>
    <b v="1"/>
    <n v="222"/>
    <b v="1"/>
    <s v="film &amp; video/documentary"/>
    <n v="105"/>
    <n v="8020.2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d v="2013-03-01T19:59:48"/>
    <n v="1362167988"/>
    <x v="314"/>
    <n v="1359575988"/>
    <b v="1"/>
    <n v="120"/>
    <b v="1"/>
    <s v="film &amp; video/documentary"/>
    <n v="385"/>
    <n v="3209.5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d v="2012-08-22T18:32:14"/>
    <n v="1345660334"/>
    <x v="315"/>
    <n v="1343068334"/>
    <b v="1"/>
    <n v="126"/>
    <b v="1"/>
    <s v="film &amp; video/documentary"/>
    <n v="101"/>
    <n v="20088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d v="2014-12-11T04:59:00"/>
    <n v="1418273940"/>
    <x v="316"/>
    <n v="1415398197"/>
    <b v="1"/>
    <n v="158"/>
    <b v="1"/>
    <s v="film &amp; video/documentary"/>
    <n v="114"/>
    <n v="10801.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d v="2013-12-11T16:14:43"/>
    <n v="1386778483"/>
    <x v="317"/>
    <n v="1384186483"/>
    <b v="1"/>
    <n v="316"/>
    <b v="1"/>
    <s v="film &amp; video/documentary"/>
    <n v="101"/>
    <n v="9569.9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d v="2013-03-26T23:55:51"/>
    <n v="1364342151"/>
    <x v="318"/>
    <n v="1361753751"/>
    <b v="1"/>
    <n v="284"/>
    <b v="1"/>
    <s v="film &amp; video/documentary"/>
    <n v="283"/>
    <n v="4988.0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d v="2010-02-02T07:59:00"/>
    <n v="1265097540"/>
    <x v="319"/>
    <n v="1257538029"/>
    <b v="1"/>
    <n v="51"/>
    <b v="1"/>
    <s v="film &amp; video/documentary"/>
    <n v="113"/>
    <n v="11047.0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d v="2015-12-22T23:00:00"/>
    <n v="1450825200"/>
    <x v="320"/>
    <n v="1448284433"/>
    <b v="1"/>
    <n v="158"/>
    <b v="1"/>
    <s v="film &amp; video/documentary"/>
    <n v="107"/>
    <n v="13491.1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x v="3"/>
    <d v="2016-11-08T11:43:06"/>
    <n v="1478605386"/>
    <x v="321"/>
    <n v="1475577786"/>
    <b v="1"/>
    <n v="337"/>
    <b v="1"/>
    <s v="film &amp; video/documentary"/>
    <n v="103"/>
    <n v="10662.3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x v="0"/>
    <d v="2016-05-13T13:40:48"/>
    <n v="1463146848"/>
    <x v="322"/>
    <n v="1460554848"/>
    <b v="1"/>
    <n v="186"/>
    <b v="1"/>
    <s v="film &amp; video/documentary"/>
    <n v="108"/>
    <n v="14504.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d v="2016-12-21T07:59:00"/>
    <n v="1482307140"/>
    <x v="323"/>
    <n v="1479886966"/>
    <b v="1"/>
    <n v="58"/>
    <b v="1"/>
    <s v="film &amp; video/documentary"/>
    <n v="123"/>
    <n v="11458.6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d v="2015-08-01T15:01:48"/>
    <n v="1438441308"/>
    <x v="324"/>
    <n v="1435590108"/>
    <b v="1"/>
    <n v="82"/>
    <b v="1"/>
    <s v="film &amp; video/documentary"/>
    <n v="102"/>
    <n v="10531.7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d v="2016-12-20T04:30:33"/>
    <n v="1482208233"/>
    <x v="325"/>
    <n v="1479184233"/>
    <b v="1"/>
    <n v="736"/>
    <b v="1"/>
    <s v="film &amp; video/documentary"/>
    <n v="104"/>
    <n v="7092.1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d v="2017-03-14T22:57:00"/>
    <n v="1489532220"/>
    <x v="326"/>
    <n v="1486625606"/>
    <b v="1"/>
    <n v="1151"/>
    <b v="1"/>
    <s v="film &amp; video/documentary"/>
    <n v="113"/>
    <n v="14717.1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d v="2015-03-22T08:00:00"/>
    <n v="1427011200"/>
    <x v="327"/>
    <n v="1424669929"/>
    <b v="1"/>
    <n v="34"/>
    <b v="1"/>
    <s v="film &amp; video/documentary"/>
    <n v="136"/>
    <n v="16047.0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d v="2015-11-01T04:00:00"/>
    <n v="1446350400"/>
    <x v="328"/>
    <n v="1443739388"/>
    <b v="1"/>
    <n v="498"/>
    <b v="1"/>
    <s v="film &amp; video/documentary"/>
    <n v="104"/>
    <n v="15604.5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d v="2015-11-07T04:00:00"/>
    <n v="1446868800"/>
    <x v="329"/>
    <n v="1444821127"/>
    <b v="1"/>
    <n v="167"/>
    <b v="1"/>
    <s v="film &amp; video/documentary"/>
    <n v="106"/>
    <n v="6317.3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d v="2013-05-17T03:59:00"/>
    <n v="1368763140"/>
    <x v="330"/>
    <n v="1366028563"/>
    <b v="1"/>
    <n v="340"/>
    <b v="1"/>
    <s v="film &amp; video/documentary"/>
    <n v="102"/>
    <n v="10482.3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d v="2016-06-17T13:57:14"/>
    <n v="1466171834"/>
    <x v="331"/>
    <n v="1463493434"/>
    <b v="1"/>
    <n v="438"/>
    <b v="1"/>
    <s v="film &amp; video/documentary"/>
    <n v="107"/>
    <n v="9735.620000000000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d v="2015-10-28T08:00:00"/>
    <n v="1446019200"/>
    <x v="332"/>
    <n v="1442420377"/>
    <b v="1"/>
    <n v="555"/>
    <b v="1"/>
    <s v="film &amp; video/documentary"/>
    <n v="113"/>
    <n v="20363.06000000000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d v="2016-04-07T14:16:31"/>
    <n v="1460038591"/>
    <x v="333"/>
    <n v="1457450191"/>
    <b v="1"/>
    <n v="266"/>
    <b v="1"/>
    <s v="film &amp; video/documentary"/>
    <n v="125"/>
    <n v="18831.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d v="2015-05-15T19:00:00"/>
    <n v="1431716400"/>
    <x v="334"/>
    <n v="1428423757"/>
    <b v="1"/>
    <n v="69"/>
    <b v="1"/>
    <s v="film &amp; video/documentary"/>
    <n v="101"/>
    <n v="14665.2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d v="2015-05-08T22:00:00"/>
    <n v="1431122400"/>
    <x v="335"/>
    <n v="1428428515"/>
    <b v="1"/>
    <n v="80"/>
    <b v="1"/>
    <s v="film &amp; video/documentary"/>
    <n v="103"/>
    <n v="10918.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d v="2015-11-13T15:18:38"/>
    <n v="1447427918"/>
    <x v="336"/>
    <n v="1444832318"/>
    <b v="1"/>
    <n v="493"/>
    <b v="1"/>
    <s v="film &amp; video/documentary"/>
    <n v="117"/>
    <n v="5924.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d v="2015-03-14T02:05:08"/>
    <n v="1426298708"/>
    <x v="337"/>
    <n v="1423710308"/>
    <b v="1"/>
    <n v="31"/>
    <b v="1"/>
    <s v="film &amp; video/documentary"/>
    <n v="101"/>
    <n v="9790.4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d v="2016-09-03T01:00:00"/>
    <n v="1472864400"/>
    <x v="338"/>
    <n v="1468001290"/>
    <b v="1"/>
    <n v="236"/>
    <b v="1"/>
    <s v="film &amp; video/documentary"/>
    <n v="110"/>
    <n v="7000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d v="2015-04-29T18:14:28"/>
    <n v="1430331268"/>
    <x v="339"/>
    <n v="1427739268"/>
    <b v="1"/>
    <n v="89"/>
    <b v="1"/>
    <s v="film &amp; video/documentary"/>
    <n v="108"/>
    <n v="7286.5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d v="2017-03-08T21:00:00"/>
    <n v="1489006800"/>
    <x v="340"/>
    <n v="1486397007"/>
    <b v="1"/>
    <n v="299"/>
    <b v="1"/>
    <s v="film &amp; video/documentary"/>
    <n v="125"/>
    <n v="14634.7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d v="2014-10-01T03:59:00"/>
    <n v="1412135940"/>
    <x v="341"/>
    <n v="1410555998"/>
    <b v="1"/>
    <n v="55"/>
    <b v="1"/>
    <s v="film &amp; video/documentary"/>
    <n v="107"/>
    <n v="6790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x v="0"/>
    <d v="2016-04-29T18:44:25"/>
    <n v="1461955465"/>
    <x v="342"/>
    <n v="1459363465"/>
    <b v="1"/>
    <n v="325"/>
    <b v="1"/>
    <s v="film &amp; video/documentary"/>
    <n v="100"/>
    <n v="16985.08000000000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d v="2014-11-14T03:00:00"/>
    <n v="1415934000"/>
    <x v="343"/>
    <n v="1413308545"/>
    <b v="1"/>
    <n v="524"/>
    <b v="1"/>
    <s v="film &amp; video/documentary"/>
    <n v="102"/>
    <n v="5841.3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d v="2015-06-01T02:20:00"/>
    <n v="1433125200"/>
    <x v="344"/>
    <n v="1429312694"/>
    <b v="1"/>
    <n v="285"/>
    <b v="1"/>
    <s v="film &amp; video/documentary"/>
    <n v="102"/>
    <n v="11999.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d v="2015-05-20T22:39:50"/>
    <n v="1432161590"/>
    <x v="345"/>
    <n v="1429569590"/>
    <b v="1"/>
    <n v="179"/>
    <b v="1"/>
    <s v="film &amp; video/documentary"/>
    <n v="123"/>
    <n v="9986.030000000000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d v="2015-10-14T12:00:21"/>
    <n v="1444824021"/>
    <x v="346"/>
    <n v="1442232021"/>
    <b v="1"/>
    <n v="188"/>
    <b v="1"/>
    <s v="film &amp; video/documentary"/>
    <n v="170"/>
    <n v="9057.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d v="2015-11-14T12:53:29"/>
    <n v="1447505609"/>
    <x v="347"/>
    <n v="1444910009"/>
    <b v="1"/>
    <n v="379"/>
    <b v="1"/>
    <s v="film &amp; video/documentary"/>
    <n v="112"/>
    <n v="11777.3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d v="2015-08-21T14:05:16"/>
    <n v="1440165916"/>
    <x v="348"/>
    <n v="1437573916"/>
    <b v="1"/>
    <n v="119"/>
    <b v="1"/>
    <s v="film &amp; video/documentary"/>
    <n v="103"/>
    <n v="8655.45999999999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d v="2017-02-24T11:58:28"/>
    <n v="1487937508"/>
    <x v="349"/>
    <n v="1485345508"/>
    <b v="1"/>
    <n v="167"/>
    <b v="1"/>
    <s v="film &amp; video/documentary"/>
    <n v="107"/>
    <n v="7189.93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d v="2016-09-11T03:59:00"/>
    <n v="1473566340"/>
    <x v="350"/>
    <n v="1470274509"/>
    <b v="1"/>
    <n v="221"/>
    <b v="1"/>
    <s v="film &amp; video/documentary"/>
    <n v="115"/>
    <n v="12981.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d v="2016-04-07T22:09:14"/>
    <n v="1460066954"/>
    <x v="351"/>
    <n v="1456614554"/>
    <b v="1"/>
    <n v="964"/>
    <b v="1"/>
    <s v="film &amp; video/documentary"/>
    <n v="127"/>
    <n v="4491.2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d v="2014-10-08T04:01:08"/>
    <n v="1412740868"/>
    <x v="352"/>
    <n v="1410148868"/>
    <b v="1"/>
    <n v="286"/>
    <b v="1"/>
    <s v="film &amp; video/documentary"/>
    <n v="117"/>
    <n v="4075.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d v="2015-11-19T20:00:19"/>
    <n v="1447963219"/>
    <x v="353"/>
    <n v="1445367619"/>
    <b v="1"/>
    <n v="613"/>
    <b v="1"/>
    <s v="film &amp; video/documentary"/>
    <n v="109"/>
    <n v="10352.3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d v="2016-04-08T18:52:01"/>
    <n v="1460141521"/>
    <x v="354"/>
    <n v="1457553121"/>
    <b v="1"/>
    <n v="29"/>
    <b v="1"/>
    <s v="film &amp; video/documentary"/>
    <n v="104"/>
    <n v="12544.83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x v="0"/>
    <d v="2014-12-01T08:03:14"/>
    <n v="1417420994"/>
    <x v="355"/>
    <n v="1414738994"/>
    <b v="1"/>
    <n v="165"/>
    <b v="1"/>
    <s v="film &amp; video/documentary"/>
    <n v="116"/>
    <n v="24660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x v="0"/>
    <d v="2016-03-16T18:16:33"/>
    <n v="1458152193"/>
    <x v="356"/>
    <n v="1455563793"/>
    <b v="1"/>
    <n v="97"/>
    <b v="1"/>
    <s v="film &amp; video/documentary"/>
    <n v="103"/>
    <n v="7940.1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d v="2015-04-24T05:19:57"/>
    <n v="1429852797"/>
    <x v="357"/>
    <n v="1426396797"/>
    <b v="1"/>
    <n v="303"/>
    <b v="1"/>
    <s v="film &amp; video/documentary"/>
    <n v="174"/>
    <n v="8613.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d v="2016-06-15T15:00:00"/>
    <n v="1466002800"/>
    <x v="358"/>
    <n v="1463517521"/>
    <b v="1"/>
    <n v="267"/>
    <b v="1"/>
    <s v="film &amp; video/documentary"/>
    <n v="103"/>
    <n v="19304.8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d v="2014-11-14T05:12:00"/>
    <n v="1415941920"/>
    <x v="359"/>
    <n v="1414028490"/>
    <b v="1"/>
    <n v="302"/>
    <b v="1"/>
    <s v="film &amp; video/documentary"/>
    <n v="105"/>
    <n v="8402.3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d v="2015-07-23T03:11:00"/>
    <n v="1437621060"/>
    <x v="360"/>
    <n v="1433799180"/>
    <b v="0"/>
    <n v="87"/>
    <b v="1"/>
    <s v="film &amp; video/documentary"/>
    <n v="101"/>
    <n v="13982.7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d v="2014-11-23T01:01:46"/>
    <n v="1416704506"/>
    <x v="361"/>
    <n v="1414108906"/>
    <b v="0"/>
    <n v="354"/>
    <b v="1"/>
    <s v="film &amp; video/documentary"/>
    <n v="111"/>
    <n v="10982.1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d v="2014-08-08T00:00:00"/>
    <n v="1407456000"/>
    <x v="362"/>
    <n v="1405573391"/>
    <b v="0"/>
    <n v="86"/>
    <b v="1"/>
    <s v="film &amp; video/documentary"/>
    <n v="124"/>
    <n v="13953.4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d v="2010-05-02T19:22:00"/>
    <n v="1272828120"/>
    <x v="363"/>
    <n v="1268934736"/>
    <b v="0"/>
    <n v="26"/>
    <b v="1"/>
    <s v="film &amp; video/documentary"/>
    <n v="101"/>
    <n v="34784.62000000000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d v="2014-06-21T03:59:00"/>
    <n v="1403323140"/>
    <x v="364"/>
    <n v="1400704672"/>
    <b v="0"/>
    <n v="113"/>
    <b v="1"/>
    <s v="film &amp; video/documentary"/>
    <n v="110"/>
    <n v="6824.16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d v="2014-02-28T14:33:19"/>
    <n v="1393597999"/>
    <x v="365"/>
    <n v="1391005999"/>
    <b v="0"/>
    <n v="65"/>
    <b v="1"/>
    <s v="film &amp; video/documentary"/>
    <n v="104"/>
    <n v="23993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d v="2012-05-20T19:01:58"/>
    <n v="1337540518"/>
    <x v="366"/>
    <n v="1334948518"/>
    <b v="0"/>
    <n v="134"/>
    <b v="1"/>
    <s v="film &amp; video/documentary"/>
    <n v="101"/>
    <n v="28731.3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d v="2013-05-01T04:59:00"/>
    <n v="1367384340"/>
    <x v="367"/>
    <n v="1363960278"/>
    <b v="0"/>
    <n v="119"/>
    <b v="1"/>
    <s v="film &amp; video/documentary"/>
    <n v="103"/>
    <n v="8684.879999999999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d v="2015-03-15T13:32:02"/>
    <n v="1426426322"/>
    <x v="368"/>
    <n v="1423405922"/>
    <b v="0"/>
    <n v="159"/>
    <b v="1"/>
    <s v="film &amp; video/documentary"/>
    <n v="104"/>
    <n v="8184.9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d v="2012-01-15T13:14:29"/>
    <n v="1326633269"/>
    <x v="369"/>
    <n v="1324041269"/>
    <b v="0"/>
    <n v="167"/>
    <b v="1"/>
    <s v="film &amp; video/documentary"/>
    <n v="110"/>
    <n v="4287.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d v="2017-01-06T19:05:00"/>
    <n v="1483729500"/>
    <x v="370"/>
    <n v="1481137500"/>
    <b v="0"/>
    <n v="43"/>
    <b v="1"/>
    <s v="film &amp; video/documentary"/>
    <n v="122"/>
    <n v="70941.86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d v="2013-02-01T18:25:39"/>
    <n v="1359743139"/>
    <x v="371"/>
    <n v="1355855139"/>
    <b v="0"/>
    <n v="1062"/>
    <b v="1"/>
    <s v="film &amp; video/documentary"/>
    <n v="114"/>
    <n v="16125.52"/>
    <x v="0"/>
    <s v="documentary"/>
  </r>
  <r>
    <n v="372"/>
    <s v="Wild Equus"/>
    <s v="A short documentary exploring the uses of 'Natural Horsemanship' across Europe"/>
    <n v="300"/>
    <n v="376"/>
    <x v="0"/>
    <s v="GB"/>
    <x v="1"/>
    <d v="2016-04-05T16:00:00"/>
    <n v="1459872000"/>
    <x v="372"/>
    <n v="1456408244"/>
    <b v="0"/>
    <n v="9"/>
    <b v="1"/>
    <s v="film &amp; video/documentary"/>
    <n v="125"/>
    <n v="4177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d v="2012-07-18T21:53:18"/>
    <n v="1342648398"/>
    <x v="373"/>
    <n v="1340056398"/>
    <b v="0"/>
    <n v="89"/>
    <b v="1"/>
    <s v="film &amp; video/documentary"/>
    <n v="107"/>
    <n v="8988.7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d v="2011-09-16T21:20:31"/>
    <n v="1316208031"/>
    <x v="374"/>
    <n v="1312320031"/>
    <b v="0"/>
    <n v="174"/>
    <b v="1"/>
    <s v="film &amp; video/documentary"/>
    <n v="131"/>
    <n v="4505.17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d v="2014-03-01T17:18:00"/>
    <n v="1393694280"/>
    <x v="375"/>
    <n v="1390088311"/>
    <b v="0"/>
    <n v="14"/>
    <b v="1"/>
    <s v="film &amp; video/documentary"/>
    <n v="120"/>
    <n v="4285.7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d v="2016-08-25T10:51:56"/>
    <n v="1472122316"/>
    <x v="376"/>
    <n v="1469443916"/>
    <b v="0"/>
    <n v="48"/>
    <b v="1"/>
    <s v="film &amp; video/documentary"/>
    <n v="106"/>
    <n v="5408.3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d v="2015-11-14T07:01:00"/>
    <n v="1447484460"/>
    <x v="377"/>
    <n v="1444888868"/>
    <b v="0"/>
    <n v="133"/>
    <b v="1"/>
    <s v="film &amp; video/documentary"/>
    <n v="114"/>
    <n v="10321.79999999999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d v="2016-01-25T23:52:00"/>
    <n v="1453765920"/>
    <x v="378"/>
    <n v="1451655808"/>
    <b v="0"/>
    <n v="83"/>
    <b v="1"/>
    <s v="film &amp; video/documentary"/>
    <n v="112"/>
    <n v="4039.7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d v="2012-05-03T16:31:12"/>
    <n v="1336062672"/>
    <x v="379"/>
    <n v="1332174672"/>
    <b v="0"/>
    <n v="149"/>
    <b v="1"/>
    <s v="film &amp; video/documentary"/>
    <n v="116"/>
    <n v="11685.9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d v="2016-01-23T17:16:32"/>
    <n v="1453569392"/>
    <x v="380"/>
    <n v="1451409392"/>
    <b v="0"/>
    <n v="49"/>
    <b v="1"/>
    <s v="film &amp; video/documentary"/>
    <n v="142"/>
    <n v="11551.0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x v="0"/>
    <d v="2012-07-30T05:00:00"/>
    <n v="1343624400"/>
    <x v="381"/>
    <n v="1340642717"/>
    <b v="0"/>
    <n v="251"/>
    <b v="1"/>
    <s v="film &amp; video/documentary"/>
    <n v="105"/>
    <n v="10431.2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d v="2012-09-06T17:01:40"/>
    <n v="1346950900"/>
    <x v="382"/>
    <n v="1345741300"/>
    <b v="0"/>
    <n v="22"/>
    <b v="1"/>
    <s v="film &amp; video/documentary"/>
    <n v="256"/>
    <n v="6977.2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d v="2014-05-19T02:49:19"/>
    <n v="1400467759"/>
    <x v="383"/>
    <n v="1398480559"/>
    <b v="0"/>
    <n v="48"/>
    <b v="1"/>
    <s v="film &amp; video/documentary"/>
    <n v="207"/>
    <n v="4302.08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d v="2015-01-06T18:45:47"/>
    <n v="1420569947"/>
    <x v="384"/>
    <n v="1417977947"/>
    <b v="0"/>
    <n v="383"/>
    <b v="1"/>
    <s v="film &amp; video/documentary"/>
    <n v="112"/>
    <n v="5854.05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d v="2014-11-21T15:01:41"/>
    <n v="1416582101"/>
    <x v="385"/>
    <n v="1413986501"/>
    <b v="0"/>
    <n v="237"/>
    <b v="1"/>
    <s v="film &amp; video/documentary"/>
    <n v="106"/>
    <n v="11179.5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d v="2015-08-10T22:49:51"/>
    <n v="1439246991"/>
    <x v="386"/>
    <n v="1437950991"/>
    <b v="0"/>
    <n v="13"/>
    <b v="1"/>
    <s v="film &amp; video/documentary"/>
    <n v="100"/>
    <n v="4623.08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d v="2015-08-15T06:00:00"/>
    <n v="1439618400"/>
    <x v="387"/>
    <n v="1436976858"/>
    <b v="0"/>
    <n v="562"/>
    <b v="1"/>
    <s v="film &amp; video/documentary"/>
    <n v="214"/>
    <n v="14469.0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d v="2016-07-28T01:49:40"/>
    <n v="1469670580"/>
    <x v="388"/>
    <n v="1467078580"/>
    <b v="0"/>
    <n v="71"/>
    <b v="1"/>
    <s v="film &amp; video/documentary"/>
    <n v="126"/>
    <n v="8884.5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d v="2014-03-07T22:59:00"/>
    <n v="1394233140"/>
    <x v="389"/>
    <n v="1391477450"/>
    <b v="0"/>
    <n v="1510"/>
    <b v="1"/>
    <s v="film &amp; video/documentary"/>
    <n v="182"/>
    <n v="8175.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d v="2015-05-08T00:52:52"/>
    <n v="1431046372"/>
    <x v="390"/>
    <n v="1429318372"/>
    <b v="0"/>
    <n v="14"/>
    <b v="1"/>
    <s v="film &amp; video/documentary"/>
    <n v="100"/>
    <n v="7142.8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d v="2011-12-18T00:59:00"/>
    <n v="1324169940"/>
    <x v="391"/>
    <n v="1321578051"/>
    <b v="0"/>
    <n v="193"/>
    <b v="1"/>
    <s v="film &amp; video/documentary"/>
    <n v="101"/>
    <n v="10425.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d v="2011-09-08T03:00:00"/>
    <n v="1315450800"/>
    <x v="392"/>
    <n v="1312823571"/>
    <b v="0"/>
    <n v="206"/>
    <b v="1"/>
    <s v="film &amp; video/documentary"/>
    <n v="101"/>
    <n v="9061.6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d v="2013-10-10T17:00:52"/>
    <n v="1381424452"/>
    <x v="393"/>
    <n v="1378746052"/>
    <b v="0"/>
    <n v="351"/>
    <b v="1"/>
    <s v="film &amp; video/documentary"/>
    <n v="110"/>
    <n v="15733.05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d v="2016-04-17T18:38:02"/>
    <n v="1460918282"/>
    <x v="394"/>
    <n v="1455737882"/>
    <b v="0"/>
    <n v="50"/>
    <b v="1"/>
    <s v="film &amp; video/documentary"/>
    <n v="112"/>
    <n v="105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d v="2012-04-27T21:32:00"/>
    <n v="1335562320"/>
    <x v="395"/>
    <n v="1332452960"/>
    <b v="0"/>
    <n v="184"/>
    <b v="1"/>
    <s v="film &amp; video/documentary"/>
    <n v="108"/>
    <n v="5871.98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d v="2012-07-07T13:33:26"/>
    <n v="1341668006"/>
    <x v="396"/>
    <n v="1340372006"/>
    <b v="0"/>
    <n v="196"/>
    <b v="1"/>
    <s v="film &amp; video/documentary"/>
    <n v="107"/>
    <n v="8163.2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d v="2010-09-01T03:44:00"/>
    <n v="1283312640"/>
    <x v="397"/>
    <n v="1279651084"/>
    <b v="0"/>
    <n v="229"/>
    <b v="1"/>
    <s v="film &amp; video/documentary"/>
    <n v="104"/>
    <n v="56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d v="2015-04-29T19:02:06"/>
    <n v="1430334126"/>
    <x v="398"/>
    <n v="1426446126"/>
    <b v="0"/>
    <n v="67"/>
    <b v="1"/>
    <s v="film &amp; video/documentary"/>
    <n v="125"/>
    <n v="14010.4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d v="2016-12-14T12:00:00"/>
    <n v="1481716800"/>
    <x v="399"/>
    <n v="1479070867"/>
    <b v="0"/>
    <n v="95"/>
    <b v="1"/>
    <s v="film &amp; video/documentary"/>
    <n v="107"/>
    <n v="22485.2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d v="2014-05-17T03:30:00"/>
    <n v="1400297400"/>
    <x v="400"/>
    <n v="1397661347"/>
    <b v="0"/>
    <n v="62"/>
    <b v="1"/>
    <s v="film &amp; video/documentary"/>
    <n v="112"/>
    <n v="18113.31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d v="2011-08-07T20:12:50"/>
    <n v="1312747970"/>
    <x v="401"/>
    <n v="1310155970"/>
    <b v="0"/>
    <n v="73"/>
    <b v="1"/>
    <s v="film &amp; video/documentary"/>
    <n v="104"/>
    <n v="71104.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d v="2015-11-05T13:56:57"/>
    <n v="1446731817"/>
    <x v="402"/>
    <n v="1444913817"/>
    <b v="0"/>
    <n v="43"/>
    <b v="1"/>
    <s v="film &amp; video/documentary"/>
    <n v="142"/>
    <n v="6588.3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x v="0"/>
    <d v="2011-08-10T07:08:00"/>
    <n v="1312960080"/>
    <x v="403"/>
    <n v="1308900441"/>
    <b v="0"/>
    <n v="70"/>
    <b v="1"/>
    <s v="film &amp; video/documentary"/>
    <n v="105"/>
    <n v="7518.5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d v="2014-02-05T23:04:00"/>
    <n v="1391641440"/>
    <x v="404"/>
    <n v="1389107062"/>
    <b v="0"/>
    <n v="271"/>
    <b v="1"/>
    <s v="film &amp; video/documentary"/>
    <n v="103"/>
    <n v="13314.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x v="0"/>
    <d v="2014-03-06T02:02:19"/>
    <n v="1394071339"/>
    <x v="405"/>
    <n v="1391479339"/>
    <b v="0"/>
    <n v="55"/>
    <b v="1"/>
    <s v="film &amp; video/documentary"/>
    <n v="108"/>
    <n v="552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d v="2011-05-09T05:59:00"/>
    <n v="1304920740"/>
    <x v="406"/>
    <n v="1301975637"/>
    <b v="0"/>
    <n v="35"/>
    <b v="1"/>
    <s v="film &amp; video/documentary"/>
    <n v="108"/>
    <n v="8616.3700000000008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x v="0"/>
    <d v="2011-11-19T21:54:10"/>
    <n v="1321739650"/>
    <x v="407"/>
    <n v="1316552050"/>
    <b v="0"/>
    <n v="22"/>
    <b v="1"/>
    <s v="film &amp; video/documentary"/>
    <n v="102"/>
    <n v="9231.8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d v="2013-11-05T18:39:50"/>
    <n v="1383676790"/>
    <x v="408"/>
    <n v="1380217190"/>
    <b v="0"/>
    <n v="38"/>
    <b v="1"/>
    <s v="film &amp; video/documentary"/>
    <n v="101"/>
    <n v="16016.4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d v="2016-07-22T20:42:24"/>
    <n v="1469220144"/>
    <x v="409"/>
    <n v="1466628144"/>
    <b v="0"/>
    <n v="15"/>
    <b v="1"/>
    <s v="film &amp; video/documentary"/>
    <n v="137"/>
    <n v="456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d v="2015-06-18T23:33:17"/>
    <n v="1434670397"/>
    <x v="410"/>
    <n v="1429486397"/>
    <b v="0"/>
    <n v="7"/>
    <b v="1"/>
    <s v="film &amp; video/documentary"/>
    <n v="128"/>
    <n v="18328.5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d v="2013-12-22T05:00:00"/>
    <n v="1387688400"/>
    <x v="411"/>
    <n v="1384920804"/>
    <b v="0"/>
    <n v="241"/>
    <b v="1"/>
    <s v="film &amp; video/documentary"/>
    <n v="101"/>
    <n v="12578.8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d v="2012-07-25T17:49:38"/>
    <n v="1343238578"/>
    <x v="412"/>
    <n v="1341856178"/>
    <b v="0"/>
    <n v="55"/>
    <b v="1"/>
    <s v="film &amp; video/documentary"/>
    <n v="127"/>
    <n v="5765.4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d v="2012-07-19T21:03:31"/>
    <n v="1342731811"/>
    <x v="413"/>
    <n v="1340139811"/>
    <b v="0"/>
    <n v="171"/>
    <b v="1"/>
    <s v="film &amp; video/documentary"/>
    <n v="105"/>
    <n v="7866.08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d v="2013-10-12T01:31:05"/>
    <n v="1381541465"/>
    <x v="414"/>
    <n v="1378949465"/>
    <b v="0"/>
    <n v="208"/>
    <b v="1"/>
    <s v="film &amp; video/documentary"/>
    <n v="103"/>
    <n v="9148.0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d v="2014-10-17T12:00:00"/>
    <n v="1413547200"/>
    <x v="415"/>
    <n v="1411417602"/>
    <b v="0"/>
    <n v="21"/>
    <b v="1"/>
    <s v="film &amp; video/documentary"/>
    <n v="102"/>
    <n v="6809.8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d v="2014-02-08T09:30:31"/>
    <n v="1391851831"/>
    <x v="416"/>
    <n v="1389259831"/>
    <b v="0"/>
    <n v="25"/>
    <b v="1"/>
    <s v="film &amp; video/documentary"/>
    <n v="120"/>
    <n v="4808.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d v="2013-04-08T04:33:00"/>
    <n v="1365395580"/>
    <x v="417"/>
    <n v="1364426260"/>
    <b v="0"/>
    <n v="52"/>
    <b v="1"/>
    <s v="film &amp; video/documentary"/>
    <n v="100"/>
    <n v="20242.31000000000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d v="2015-07-23T06:46:37"/>
    <n v="1437633997"/>
    <x v="418"/>
    <n v="1435041997"/>
    <b v="0"/>
    <n v="104"/>
    <b v="1"/>
    <s v="film &amp; video/documentary"/>
    <n v="101"/>
    <n v="216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x v="0"/>
    <d v="2013-06-29T20:13:07"/>
    <n v="1372536787"/>
    <x v="419"/>
    <n v="1367352787"/>
    <b v="0"/>
    <n v="73"/>
    <b v="1"/>
    <s v="film &amp; video/documentary"/>
    <n v="100"/>
    <n v="11006.8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d v="2014-03-14T04:40:31"/>
    <n v="1394772031"/>
    <x v="420"/>
    <n v="1392183631"/>
    <b v="0"/>
    <n v="3"/>
    <b v="0"/>
    <s v="film &amp; video/animation"/>
    <n v="0"/>
    <n v="483.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d v="2015-08-21T11:47:36"/>
    <n v="1440157656"/>
    <x v="421"/>
    <n v="1434973656"/>
    <b v="0"/>
    <n v="6"/>
    <b v="0"/>
    <s v="film &amp; video/animation"/>
    <n v="2"/>
    <n v="5016.6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d v="2014-09-11T06:14:57"/>
    <n v="1410416097"/>
    <x v="422"/>
    <n v="1407824097"/>
    <b v="0"/>
    <n v="12"/>
    <b v="0"/>
    <s v="film &amp; video/animation"/>
    <n v="1"/>
    <n v="3583.3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d v="2013-06-05T22:13:50"/>
    <n v="1370470430"/>
    <x v="423"/>
    <n v="1367878430"/>
    <b v="0"/>
    <n v="13"/>
    <b v="0"/>
    <s v="film &amp; video/animation"/>
    <n v="1"/>
    <n v="1176.9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d v="2012-03-26T08:01:39"/>
    <n v="1332748899"/>
    <x v="424"/>
    <n v="1327568499"/>
    <b v="0"/>
    <n v="5"/>
    <b v="0"/>
    <s v="film &amp; video/animation"/>
    <n v="7"/>
    <n v="40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d v="2015-11-27T21:40:04"/>
    <n v="1448660404"/>
    <x v="425"/>
    <n v="1443472804"/>
    <b v="0"/>
    <n v="2"/>
    <b v="0"/>
    <s v="film &amp; video/animation"/>
    <n v="0"/>
    <n v="3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d v="2016-03-01T17:05:14"/>
    <n v="1456851914"/>
    <x v="426"/>
    <n v="1454259914"/>
    <b v="0"/>
    <n v="8"/>
    <b v="0"/>
    <s v="film &amp; video/animation"/>
    <n v="1"/>
    <n v="1662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d v="2015-10-22T18:59:00"/>
    <n v="1445540340"/>
    <x v="427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x v="0"/>
    <d v="2014-06-16T22:00:00"/>
    <n v="1402956000"/>
    <x v="428"/>
    <n v="1400523845"/>
    <b v="0"/>
    <n v="13"/>
    <b v="0"/>
    <s v="film &amp; video/animation"/>
    <n v="6"/>
    <n v="52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d v="2009-11-27T04:59:00"/>
    <n v="1259297940"/>
    <x v="429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d v="2013-09-11T02:34:27"/>
    <n v="1378866867"/>
    <x v="430"/>
    <n v="1377570867"/>
    <b v="0"/>
    <n v="5"/>
    <b v="0"/>
    <s v="film &amp; video/animation"/>
    <n v="2"/>
    <n v="48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d v="2016-07-05T20:54:43"/>
    <n v="1467752083"/>
    <x v="431"/>
    <n v="1465160083"/>
    <b v="0"/>
    <n v="8"/>
    <b v="0"/>
    <s v="film &amp; video/animation"/>
    <n v="14"/>
    <n v="5187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d v="2015-10-21T17:26:21"/>
    <n v="1445448381"/>
    <x v="432"/>
    <n v="1440264381"/>
    <b v="0"/>
    <n v="8"/>
    <b v="0"/>
    <s v="film &amp; video/animation"/>
    <n v="10"/>
    <n v="71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d v="2015-10-11T15:07:02"/>
    <n v="1444576022"/>
    <x v="433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d v="2013-12-01T21:01:42"/>
    <n v="1385931702"/>
    <x v="434"/>
    <n v="1383076902"/>
    <b v="0"/>
    <n v="2"/>
    <b v="0"/>
    <s v="film &amp; video/animation"/>
    <n v="5"/>
    <n v="6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d v="2013-09-13T17:56:20"/>
    <n v="1379094980"/>
    <x v="435"/>
    <n v="1376502980"/>
    <b v="0"/>
    <n v="3"/>
    <b v="0"/>
    <s v="film &amp; video/animation"/>
    <n v="0"/>
    <n v="10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x v="0"/>
    <d v="2013-07-31T08:41:53"/>
    <n v="1375260113"/>
    <x v="436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d v="2016-10-08T07:38:46"/>
    <n v="1475912326"/>
    <x v="437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d v="2015-11-18T07:15:58"/>
    <n v="1447830958"/>
    <x v="438"/>
    <n v="1445235358"/>
    <b v="0"/>
    <n v="11"/>
    <b v="0"/>
    <s v="film &amp; video/animation"/>
    <n v="9"/>
    <n v="17054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d v="2014-10-17T18:16:58"/>
    <n v="1413569818"/>
    <x v="439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x v="0"/>
    <d v="2016-03-24T22:39:13"/>
    <n v="1458859153"/>
    <x v="440"/>
    <n v="1456270753"/>
    <b v="0"/>
    <n v="1"/>
    <b v="0"/>
    <s v="film &amp; video/animation"/>
    <n v="0"/>
    <n v="5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d v="2013-11-02T19:03:16"/>
    <n v="1383418996"/>
    <x v="441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x v="0"/>
    <d v="2015-02-19T21:19:43"/>
    <n v="1424380783"/>
    <x v="442"/>
    <n v="1421788783"/>
    <b v="0"/>
    <n v="17"/>
    <b v="0"/>
    <s v="film &amp; video/animation"/>
    <n v="39"/>
    <n v="39358.8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d v="2014-02-10T00:21:41"/>
    <n v="1391991701"/>
    <x v="443"/>
    <n v="1389399701"/>
    <b v="0"/>
    <n v="2"/>
    <b v="0"/>
    <s v="film &amp; video/animation"/>
    <n v="0"/>
    <n v="5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x v="0"/>
    <d v="2012-02-15T21:46:01"/>
    <n v="1329342361"/>
    <x v="444"/>
    <n v="1324158361"/>
    <b v="0"/>
    <n v="1"/>
    <b v="0"/>
    <s v="film &amp; video/animation"/>
    <n v="5"/>
    <n v="5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d v="2015-05-21T08:02:55"/>
    <n v="1432195375"/>
    <x v="445"/>
    <n v="1430899375"/>
    <b v="0"/>
    <n v="2"/>
    <b v="0"/>
    <s v="film &amp; video/animation"/>
    <n v="0"/>
    <n v="1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d v="2015-03-04T02:00:20"/>
    <n v="1425434420"/>
    <x v="446"/>
    <n v="1422842420"/>
    <b v="0"/>
    <n v="16"/>
    <b v="0"/>
    <s v="film &amp; video/animation"/>
    <n v="7"/>
    <n v="4787.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d v="2013-03-23T12:19:23"/>
    <n v="1364041163"/>
    <x v="447"/>
    <n v="1361884763"/>
    <b v="0"/>
    <n v="1"/>
    <b v="0"/>
    <s v="film &amp; video/animation"/>
    <n v="0"/>
    <n v="5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d v="2014-05-14T18:11:35"/>
    <n v="1400091095"/>
    <x v="448"/>
    <n v="1398363095"/>
    <b v="0"/>
    <n v="4"/>
    <b v="0"/>
    <s v="film &amp; video/animation"/>
    <n v="3"/>
    <n v="2050.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d v="2013-10-17T13:38:05"/>
    <n v="1382017085"/>
    <x v="449"/>
    <n v="1379425085"/>
    <b v="0"/>
    <n v="5"/>
    <b v="0"/>
    <s v="film &amp; video/animation"/>
    <n v="2"/>
    <n v="9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d v="2014-02-14T22:43:20"/>
    <n v="1392417800"/>
    <x v="450"/>
    <n v="1389825800"/>
    <b v="0"/>
    <n v="7"/>
    <b v="0"/>
    <s v="film &amp; video/animation"/>
    <n v="1"/>
    <n v="5657.14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d v="2014-01-25T17:09:51"/>
    <n v="1390669791"/>
    <x v="45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x v="0"/>
    <d v="2015-05-13T16:53:35"/>
    <n v="1431536015"/>
    <x v="452"/>
    <n v="1428944015"/>
    <b v="0"/>
    <n v="12"/>
    <b v="0"/>
    <s v="film &amp; video/animation"/>
    <n v="64"/>
    <n v="400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d v="2015-02-19T19:47:59"/>
    <n v="1424375279"/>
    <x v="453"/>
    <n v="1422992879"/>
    <b v="0"/>
    <n v="2"/>
    <b v="0"/>
    <s v="film &amp; video/animation"/>
    <n v="0"/>
    <n v="130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d v="2014-11-26T13:14:00"/>
    <n v="1417007640"/>
    <x v="454"/>
    <n v="1414343571"/>
    <b v="0"/>
    <n v="5"/>
    <b v="0"/>
    <s v="film &amp; video/animation"/>
    <n v="1"/>
    <n v="164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d v="2012-04-17T00:31:00"/>
    <n v="1334622660"/>
    <x v="455"/>
    <n v="1330733022"/>
    <b v="0"/>
    <n v="2"/>
    <b v="0"/>
    <s v="film &amp; video/animation"/>
    <n v="0"/>
    <n v="225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d v="2013-10-22T03:59:00"/>
    <n v="1382414340"/>
    <x v="456"/>
    <n v="1380559201"/>
    <b v="0"/>
    <n v="3"/>
    <b v="0"/>
    <s v="film &amp; video/animation"/>
    <n v="1"/>
    <n v="2033.3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d v="2014-08-16T18:25:12"/>
    <n v="1408213512"/>
    <x v="457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d v="2013-05-14T16:47:40"/>
    <n v="1368550060"/>
    <x v="458"/>
    <n v="1365958060"/>
    <b v="0"/>
    <n v="49"/>
    <b v="0"/>
    <s v="film &amp; video/animation"/>
    <n v="8"/>
    <n v="1675.51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d v="2011-11-13T16:22:07"/>
    <n v="1321201327"/>
    <x v="459"/>
    <n v="1316013727"/>
    <b v="0"/>
    <n v="1"/>
    <b v="0"/>
    <s v="film &amp; video/animation"/>
    <n v="0"/>
    <n v="2500"/>
    <x v="0"/>
    <s v="animation"/>
  </r>
  <r>
    <n v="460"/>
    <s v="Darwin's Kiss"/>
    <s v="An animated web series about biological evolution gone haywire."/>
    <n v="8500"/>
    <n v="25"/>
    <x v="2"/>
    <s v="US"/>
    <x v="0"/>
    <d v="2014-06-01T04:00:00"/>
    <n v="1401595200"/>
    <x v="460"/>
    <n v="1398862875"/>
    <b v="0"/>
    <n v="2"/>
    <b v="0"/>
    <s v="film &amp; video/animation"/>
    <n v="0"/>
    <n v="1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d v="2013-06-02T20:19:27"/>
    <n v="1370204367"/>
    <x v="461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d v="2011-08-10T03:02:21"/>
    <n v="1312945341"/>
    <x v="462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d v="2011-09-24T17:02:33"/>
    <n v="1316883753"/>
    <x v="463"/>
    <n v="1311699753"/>
    <b v="0"/>
    <n v="11"/>
    <b v="0"/>
    <s v="film &amp; video/animation"/>
    <n v="2"/>
    <n v="1136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d v="2016-05-18T20:22:15"/>
    <n v="1463602935"/>
    <x v="464"/>
    <n v="1461874935"/>
    <b v="0"/>
    <n v="1"/>
    <b v="0"/>
    <s v="film &amp; video/animation"/>
    <n v="0"/>
    <n v="100"/>
    <x v="0"/>
    <s v="animation"/>
  </r>
  <r>
    <n v="465"/>
    <s v="&quot;Amp&quot; A Story About a Robot"/>
    <s v="&quot;Amp&quot; is a short film about a robot with needs."/>
    <n v="512"/>
    <n v="138"/>
    <x v="2"/>
    <s v="US"/>
    <x v="0"/>
    <d v="2014-06-27T02:52:54"/>
    <n v="1403837574"/>
    <x v="465"/>
    <n v="1402455174"/>
    <b v="0"/>
    <n v="8"/>
    <b v="0"/>
    <s v="film &amp; video/animation"/>
    <n v="27"/>
    <n v="17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d v="2012-09-07T22:37:44"/>
    <n v="1347057464"/>
    <x v="466"/>
    <n v="1344465464"/>
    <b v="0"/>
    <n v="5"/>
    <b v="0"/>
    <s v="film &amp; video/animation"/>
    <n v="1"/>
    <n v="152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d v="2012-09-28T16:18:54"/>
    <n v="1348849134"/>
    <x v="467"/>
    <n v="1344961134"/>
    <b v="0"/>
    <n v="39"/>
    <b v="0"/>
    <s v="film &amp; video/animation"/>
    <n v="22"/>
    <n v="11064.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d v="2012-07-11T03:51:05"/>
    <n v="1341978665"/>
    <x v="468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x v="1"/>
    <d v="2014-09-05T23:45:24"/>
    <n v="1409960724"/>
    <x v="469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d v="2014-01-16T04:00:00"/>
    <n v="1389844800"/>
    <x v="470"/>
    <n v="1385524889"/>
    <b v="0"/>
    <n v="2"/>
    <b v="0"/>
    <s v="film &amp; video/animation"/>
    <n v="1"/>
    <n v="255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d v="2014-04-19T16:19:39"/>
    <n v="1397924379"/>
    <x v="471"/>
    <n v="1394039979"/>
    <b v="0"/>
    <n v="170"/>
    <b v="0"/>
    <s v="film &amp; video/animation"/>
    <n v="12"/>
    <n v="3847.6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d v="2014-08-23T22:08:38"/>
    <n v="1408831718"/>
    <x v="472"/>
    <n v="1406239718"/>
    <b v="0"/>
    <n v="5"/>
    <b v="0"/>
    <s v="film &amp; video/animation"/>
    <n v="18"/>
    <n v="282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d v="2014-09-17T16:45:19"/>
    <n v="1410972319"/>
    <x v="473"/>
    <n v="1408380319"/>
    <b v="0"/>
    <n v="14"/>
    <b v="0"/>
    <s v="film &amp; video/animation"/>
    <n v="3"/>
    <n v="615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d v="2017-02-17T07:53:49"/>
    <n v="1487318029"/>
    <x v="474"/>
    <n v="1484726029"/>
    <b v="0"/>
    <n v="1"/>
    <b v="0"/>
    <s v="film &amp; video/animation"/>
    <n v="0"/>
    <n v="1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d v="2015-05-06T02:04:03"/>
    <n v="1430877843"/>
    <x v="475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x v="0"/>
    <d v="2014-06-03T03:59:00"/>
    <n v="1401767940"/>
    <x v="476"/>
    <n v="1398727441"/>
    <b v="0"/>
    <n v="124"/>
    <b v="0"/>
    <s v="film &amp; video/animation"/>
    <n v="2"/>
    <n v="3956.9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d v="2012-05-18T20:02:14"/>
    <n v="1337371334"/>
    <x v="477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d v="2015-04-01T20:51:49"/>
    <n v="1427921509"/>
    <x v="478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d v="2014-11-21T10:47:15"/>
    <n v="1416566835"/>
    <x v="479"/>
    <n v="1411379235"/>
    <b v="0"/>
    <n v="55"/>
    <b v="0"/>
    <s v="film &amp; video/animation"/>
    <n v="33"/>
    <n v="888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d v="2013-08-09T12:00:15"/>
    <n v="1376049615"/>
    <x v="480"/>
    <n v="1373457615"/>
    <b v="0"/>
    <n v="140"/>
    <b v="0"/>
    <s v="film &amp; video/animation"/>
    <n v="19"/>
    <n v="5545.7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d v="2012-10-10T16:08:09"/>
    <n v="1349885289"/>
    <x v="481"/>
    <n v="1347293289"/>
    <b v="0"/>
    <n v="21"/>
    <b v="0"/>
    <s v="film &amp; video/animation"/>
    <n v="6"/>
    <n v="8714.29000000000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d v="2016-04-14T14:34:00"/>
    <n v="1460644440"/>
    <x v="482"/>
    <n v="1458336690"/>
    <b v="0"/>
    <n v="1"/>
    <b v="0"/>
    <s v="film &amp; video/animation"/>
    <n v="0"/>
    <n v="1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d v="2013-01-29T04:44:32"/>
    <n v="1359434672"/>
    <x v="483"/>
    <n v="1354250672"/>
    <b v="0"/>
    <n v="147"/>
    <b v="0"/>
    <s v="film &amp; video/animation"/>
    <n v="50"/>
    <n v="5122.4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d v="2015-11-05T23:32:52"/>
    <n v="1446766372"/>
    <x v="484"/>
    <n v="1443220372"/>
    <b v="0"/>
    <n v="11"/>
    <b v="0"/>
    <s v="film &amp; video/animation"/>
    <n v="0"/>
    <n v="1354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d v="2013-05-17T12:08:19"/>
    <n v="1368792499"/>
    <x v="485"/>
    <n v="1366200499"/>
    <b v="0"/>
    <n v="125"/>
    <b v="0"/>
    <s v="film &amp; video/animation"/>
    <n v="22"/>
    <n v="6652.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d v="2014-06-01T22:37:19"/>
    <n v="1401662239"/>
    <x v="486"/>
    <n v="1399070239"/>
    <b v="0"/>
    <n v="1"/>
    <b v="0"/>
    <s v="film &amp; video/animation"/>
    <n v="0"/>
    <n v="5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d v="2016-12-25T15:16:34"/>
    <n v="1482678994"/>
    <x v="487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d v="2017-01-09T01:18:20"/>
    <n v="1483924700"/>
    <x v="488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d v="2012-01-05T11:33:00"/>
    <n v="1325763180"/>
    <x v="489"/>
    <n v="1323084816"/>
    <b v="0"/>
    <n v="3"/>
    <b v="0"/>
    <s v="film &amp; video/animation"/>
    <n v="0"/>
    <n v="7166.67"/>
    <x v="0"/>
    <s v="animation"/>
  </r>
  <r>
    <n v="490"/>
    <s v="PROJECT IS CANCELLED"/>
    <s v="Cancelled"/>
    <n v="1000"/>
    <n v="0"/>
    <x v="2"/>
    <s v="US"/>
    <x v="0"/>
    <d v="2012-08-22T23:14:45"/>
    <n v="1345677285"/>
    <x v="490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d v="2016-01-27T23:34:59"/>
    <n v="1453937699"/>
    <x v="491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d v="2016-10-13T00:50:30"/>
    <n v="1476319830"/>
    <x v="492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d v="2015-05-20T17:25:38"/>
    <n v="1432142738"/>
    <x v="493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d v="2014-07-03T03:00:00"/>
    <n v="1404356400"/>
    <x v="494"/>
    <n v="1402343765"/>
    <b v="0"/>
    <n v="3"/>
    <b v="0"/>
    <s v="film &amp; video/animation"/>
    <n v="0"/>
    <n v="1033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d v="2015-07-16T19:51:45"/>
    <n v="1437076305"/>
    <x v="49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x v="0"/>
    <d v="2014-02-10T22:21:14"/>
    <n v="1392070874"/>
    <x v="496"/>
    <n v="1386886874"/>
    <b v="0"/>
    <n v="1"/>
    <b v="0"/>
    <s v="film &amp; video/animation"/>
    <n v="0"/>
    <n v="100"/>
    <x v="0"/>
    <s v="animation"/>
  </r>
  <r>
    <n v="497"/>
    <s v="Galaxy Probe Kids"/>
    <s v="live-action/animated series pilot."/>
    <n v="4480"/>
    <n v="30"/>
    <x v="2"/>
    <s v="US"/>
    <x v="0"/>
    <d v="2014-12-25T05:00:00"/>
    <n v="1419483600"/>
    <x v="497"/>
    <n v="1414889665"/>
    <b v="0"/>
    <n v="3"/>
    <b v="0"/>
    <s v="film &amp; video/animation"/>
    <n v="1"/>
    <n v="10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d v="2011-12-23T18:17:29"/>
    <n v="1324664249"/>
    <x v="498"/>
    <n v="1321035449"/>
    <b v="0"/>
    <n v="22"/>
    <b v="0"/>
    <s v="film &amp; video/animation"/>
    <n v="5"/>
    <n v="13609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d v="2009-10-12T20:59:00"/>
    <n v="1255381140"/>
    <x v="499"/>
    <n v="1250630968"/>
    <b v="0"/>
    <n v="26"/>
    <b v="0"/>
    <s v="film &amp; video/animation"/>
    <n v="10"/>
    <n v="7346.1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d v="2010-05-08T22:16:00"/>
    <n v="1273356960"/>
    <x v="500"/>
    <n v="1268255751"/>
    <b v="0"/>
    <n v="4"/>
    <b v="0"/>
    <s v="film &amp; video/animation"/>
    <n v="3"/>
    <n v="53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d v="2011-07-09T05:37:31"/>
    <n v="1310189851"/>
    <x v="50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d v="2012-03-18T12:17:05"/>
    <n v="1332073025"/>
    <x v="502"/>
    <n v="1329484625"/>
    <b v="0"/>
    <n v="4"/>
    <b v="0"/>
    <s v="film &amp; video/animation"/>
    <n v="1"/>
    <n v="575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d v="2015-01-17T12:38:23"/>
    <n v="1421498303"/>
    <x v="503"/>
    <n v="1418906303"/>
    <b v="0"/>
    <n v="9"/>
    <b v="0"/>
    <s v="film &amp; video/animation"/>
    <n v="2"/>
    <n v="1266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d v="2012-04-10T22:36:27"/>
    <n v="1334097387"/>
    <x v="504"/>
    <n v="1328916987"/>
    <b v="0"/>
    <n v="5"/>
    <b v="0"/>
    <s v="film &amp; video/animation"/>
    <n v="1"/>
    <n v="67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d v="2015-12-25T02:21:26"/>
    <n v="1451010086"/>
    <x v="505"/>
    <n v="1447122086"/>
    <b v="0"/>
    <n v="14"/>
    <b v="0"/>
    <s v="film &amp; video/animation"/>
    <n v="0"/>
    <n v="371.4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d v="2013-08-10T13:15:20"/>
    <n v="1376140520"/>
    <x v="506"/>
    <n v="1373548520"/>
    <b v="0"/>
    <n v="1"/>
    <b v="0"/>
    <s v="film &amp; video/animation"/>
    <n v="0"/>
    <n v="25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d v="2012-10-19T23:00:57"/>
    <n v="1350687657"/>
    <x v="507"/>
    <n v="1346799657"/>
    <b v="0"/>
    <n v="10"/>
    <b v="0"/>
    <s v="film &amp; video/animation"/>
    <n v="3"/>
    <n v="64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d v="2012-05-25T14:14:00"/>
    <n v="1337955240"/>
    <x v="508"/>
    <n v="1332808501"/>
    <b v="0"/>
    <n v="3"/>
    <b v="0"/>
    <s v="film &amp; video/animation"/>
    <n v="1"/>
    <n v="13333.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d v="2015-06-28T15:09:30"/>
    <n v="1435504170"/>
    <x v="509"/>
    <n v="1432912170"/>
    <b v="0"/>
    <n v="1"/>
    <b v="0"/>
    <s v="film &amp; video/animation"/>
    <n v="0"/>
    <n v="1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d v="2016-03-01T04:13:59"/>
    <n v="1456805639"/>
    <x v="510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d v="2013-04-06T06:16:22"/>
    <n v="1365228982"/>
    <x v="511"/>
    <n v="1362640582"/>
    <b v="0"/>
    <n v="5"/>
    <b v="0"/>
    <s v="film &amp; video/animation"/>
    <n v="3"/>
    <n v="3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d v="2016-11-20T18:48:47"/>
    <n v="1479667727"/>
    <x v="512"/>
    <n v="1475776127"/>
    <b v="0"/>
    <n v="2"/>
    <b v="0"/>
    <s v="film &amp; video/animation"/>
    <n v="0"/>
    <n v="55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d v="2016-08-15T07:00:00"/>
    <n v="1471244400"/>
    <x v="513"/>
    <n v="1467387705"/>
    <b v="0"/>
    <n v="68"/>
    <b v="0"/>
    <s v="film &amp; video/animation"/>
    <n v="14"/>
    <n v="10238.2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d v="2014-08-09T14:44:07"/>
    <n v="1407595447"/>
    <x v="514"/>
    <n v="1405003447"/>
    <b v="0"/>
    <n v="3"/>
    <b v="0"/>
    <s v="film &amp; video/animation"/>
    <n v="3"/>
    <n v="1666.6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d v="2015-12-29T11:46:41"/>
    <n v="1451389601"/>
    <x v="515"/>
    <n v="1447933601"/>
    <b v="0"/>
    <n v="34"/>
    <b v="0"/>
    <s v="film &amp; video/animation"/>
    <n v="25"/>
    <n v="72502.94"/>
    <x v="0"/>
    <s v="animation"/>
  </r>
  <r>
    <n v="516"/>
    <s v="Shipmates"/>
    <s v="A big brother style comedy animation series starring famous seafarers"/>
    <n v="5000"/>
    <n v="0"/>
    <x v="2"/>
    <s v="GB"/>
    <x v="1"/>
    <d v="2015-05-27T18:41:20"/>
    <n v="1432752080"/>
    <x v="516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d v="2017-02-02T14:46:01"/>
    <n v="1486046761"/>
    <x v="517"/>
    <n v="1483454761"/>
    <b v="0"/>
    <n v="3"/>
    <b v="0"/>
    <s v="film &amp; video/animation"/>
    <n v="1"/>
    <n v="6833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d v="2015-09-06T14:46:00"/>
    <n v="1441550760"/>
    <x v="518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d v="2012-12-05T09:23:41"/>
    <n v="1354699421"/>
    <x v="519"/>
    <n v="1352107421"/>
    <b v="0"/>
    <n v="70"/>
    <b v="0"/>
    <s v="film &amp; video/animation"/>
    <n v="23"/>
    <n v="3922.8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d v="2015-12-10T16:51:01"/>
    <n v="1449766261"/>
    <x v="520"/>
    <n v="1447174261"/>
    <b v="0"/>
    <n v="34"/>
    <b v="1"/>
    <s v="theater/plays"/>
    <n v="102"/>
    <n v="15014.7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d v="2016-11-01T04:59:00"/>
    <n v="1477976340"/>
    <x v="521"/>
    <n v="1475460819"/>
    <b v="0"/>
    <n v="56"/>
    <b v="1"/>
    <s v="theater/plays"/>
    <n v="105"/>
    <n v="9342.86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x v="0"/>
    <d v="2016-03-20T23:58:45"/>
    <n v="1458518325"/>
    <x v="522"/>
    <n v="1456793925"/>
    <b v="0"/>
    <n v="31"/>
    <b v="1"/>
    <s v="theater/plays"/>
    <n v="115"/>
    <n v="11096.7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d v="2015-09-21T03:11:16"/>
    <n v="1442805076"/>
    <x v="523"/>
    <n v="1440213076"/>
    <b v="0"/>
    <n v="84"/>
    <b v="1"/>
    <s v="theater/plays"/>
    <n v="121"/>
    <n v="7178.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d v="2016-06-01T17:12:49"/>
    <n v="1464801169"/>
    <x v="524"/>
    <n v="1462209169"/>
    <b v="0"/>
    <n v="130"/>
    <b v="1"/>
    <s v="theater/plays"/>
    <n v="109"/>
    <n v="2925.8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d v="2014-09-13T09:37:21"/>
    <n v="1410601041"/>
    <x v="525"/>
    <n v="1406713041"/>
    <b v="0"/>
    <n v="12"/>
    <b v="1"/>
    <s v="theater/plays"/>
    <n v="100"/>
    <n v="100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d v="2015-08-07T17:00:00"/>
    <n v="1438966800"/>
    <x v="526"/>
    <n v="1436278344"/>
    <b v="0"/>
    <n v="23"/>
    <b v="1"/>
    <s v="theater/plays"/>
    <n v="114"/>
    <n v="7434.7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d v="2017-02-17T16:05:00"/>
    <n v="1487347500"/>
    <x v="527"/>
    <n v="1484715366"/>
    <b v="0"/>
    <n v="158"/>
    <b v="1"/>
    <s v="theater/plays"/>
    <n v="101"/>
    <n v="6382.91"/>
    <x v="1"/>
    <s v="plays"/>
  </r>
  <r>
    <n v="528"/>
    <s v="Devastated No Matter What"/>
    <s v="A Festival Backed Production of a Full-Length Play."/>
    <n v="1150"/>
    <n v="1330"/>
    <x v="0"/>
    <s v="US"/>
    <x v="0"/>
    <d v="2015-06-21T21:20:00"/>
    <n v="1434921600"/>
    <x v="528"/>
    <n v="1433109907"/>
    <b v="0"/>
    <n v="30"/>
    <b v="1"/>
    <s v="theater/plays"/>
    <n v="116"/>
    <n v="4433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d v="2017-01-11T05:00:00"/>
    <n v="1484110800"/>
    <x v="529"/>
    <n v="1482281094"/>
    <b v="0"/>
    <n v="18"/>
    <b v="1"/>
    <s v="theater/plays"/>
    <n v="130"/>
    <n v="8694.4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d v="2015-06-24T02:00:00"/>
    <n v="1435111200"/>
    <x v="530"/>
    <n v="1433254268"/>
    <b v="0"/>
    <n v="29"/>
    <b v="1"/>
    <s v="theater/plays"/>
    <n v="108"/>
    <n v="12655.1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d v="2016-12-17T06:59:00"/>
    <n v="1481957940"/>
    <x v="531"/>
    <n v="1478050429"/>
    <b v="0"/>
    <n v="31"/>
    <b v="1"/>
    <s v="theater/plays"/>
    <n v="100"/>
    <n v="12903.2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d v="2016-05-13T00:10:08"/>
    <n v="1463098208"/>
    <x v="532"/>
    <n v="1460506208"/>
    <b v="0"/>
    <n v="173"/>
    <b v="1"/>
    <s v="theater/plays"/>
    <n v="123"/>
    <n v="7124.2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d v="2016-05-16T10:26:05"/>
    <n v="1463394365"/>
    <x v="533"/>
    <n v="1461320765"/>
    <b v="0"/>
    <n v="17"/>
    <b v="1"/>
    <s v="theater/plays"/>
    <n v="100"/>
    <n v="11788.2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d v="2015-11-01T23:00:00"/>
    <n v="1446418800"/>
    <x v="534"/>
    <n v="1443036470"/>
    <b v="0"/>
    <n v="48"/>
    <b v="1"/>
    <s v="theater/plays"/>
    <n v="105"/>
    <n v="32708.3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d v="2017-01-06T13:05:05"/>
    <n v="1483707905"/>
    <x v="535"/>
    <n v="1481115905"/>
    <b v="0"/>
    <n v="59"/>
    <b v="1"/>
    <s v="theater/plays"/>
    <n v="103"/>
    <n v="3474.5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d v="2015-08-03T18:00:00"/>
    <n v="1438624800"/>
    <x v="536"/>
    <n v="1435133807"/>
    <b v="0"/>
    <n v="39"/>
    <b v="1"/>
    <s v="theater/plays"/>
    <n v="118"/>
    <n v="10006.4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d v="2015-11-04T19:26:31"/>
    <n v="1446665191"/>
    <x v="537"/>
    <n v="1444069591"/>
    <b v="0"/>
    <n v="59"/>
    <b v="1"/>
    <s v="theater/plays"/>
    <n v="121"/>
    <n v="4084.7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d v="2016-05-13T19:04:23"/>
    <n v="1463166263"/>
    <x v="538"/>
    <n v="1460574263"/>
    <b v="0"/>
    <n v="60"/>
    <b v="1"/>
    <s v="theater/plays"/>
    <n v="302"/>
    <n v="25201.67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d v="2016-07-05T01:11:47"/>
    <n v="1467681107"/>
    <x v="539"/>
    <n v="1465866707"/>
    <b v="0"/>
    <n v="20"/>
    <b v="1"/>
    <s v="theater/plays"/>
    <n v="101"/>
    <n v="2516.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d v="2015-02-04T19:36:46"/>
    <n v="1423078606"/>
    <x v="540"/>
    <n v="1420486606"/>
    <b v="0"/>
    <n v="1"/>
    <b v="0"/>
    <s v="technology/web"/>
    <n v="0"/>
    <n v="1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x v="0"/>
    <d v="2015-10-29T01:07:14"/>
    <n v="1446080834"/>
    <x v="541"/>
    <n v="1443488834"/>
    <b v="0"/>
    <n v="1"/>
    <b v="0"/>
    <s v="technology/web"/>
    <n v="1"/>
    <n v="2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d v="2016-05-03T16:41:56"/>
    <n v="1462293716"/>
    <x v="542"/>
    <n v="1457113316"/>
    <b v="0"/>
    <n v="1"/>
    <b v="0"/>
    <s v="technology/web"/>
    <n v="0"/>
    <n v="1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d v="2014-11-01T02:12:42"/>
    <n v="1414807962"/>
    <x v="543"/>
    <n v="1412215962"/>
    <b v="0"/>
    <n v="2"/>
    <b v="0"/>
    <s v="technology/web"/>
    <n v="0"/>
    <n v="35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d v="2016-07-04T15:46:00"/>
    <n v="1467647160"/>
    <x v="544"/>
    <n v="1465055160"/>
    <b v="0"/>
    <n v="2"/>
    <b v="0"/>
    <s v="technology/web"/>
    <n v="1"/>
    <n v="3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d v="2015-11-15T15:13:09"/>
    <n v="1447600389"/>
    <x v="545"/>
    <n v="1444140789"/>
    <b v="0"/>
    <n v="34"/>
    <b v="0"/>
    <s v="technology/web"/>
    <n v="27"/>
    <n v="40270.58999999999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d v="2015-10-17T16:01:55"/>
    <n v="1445097715"/>
    <x v="546"/>
    <n v="1441209715"/>
    <b v="0"/>
    <n v="2"/>
    <b v="0"/>
    <s v="technology/web"/>
    <n v="0"/>
    <n v="26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d v="2016-02-10T16:42:44"/>
    <n v="1455122564"/>
    <x v="547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d v="2015-10-29T21:40:48"/>
    <n v="1446154848"/>
    <x v="548"/>
    <n v="1443562848"/>
    <b v="0"/>
    <n v="1"/>
    <b v="0"/>
    <s v="technology/web"/>
    <n v="0"/>
    <n v="9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d v="2015-07-08T15:17:02"/>
    <n v="1436368622"/>
    <x v="549"/>
    <n v="1433776622"/>
    <b v="0"/>
    <n v="8"/>
    <b v="0"/>
    <s v="technology/web"/>
    <n v="3"/>
    <n v="85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d v="2017-01-31T05:00:00"/>
    <n v="1485838800"/>
    <x v="550"/>
    <n v="1484756245"/>
    <b v="0"/>
    <n v="4"/>
    <b v="0"/>
    <s v="technology/web"/>
    <n v="1"/>
    <n v="8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d v="2015-08-01T17:53:00"/>
    <n v="1438451580"/>
    <x v="551"/>
    <n v="1434609424"/>
    <b v="0"/>
    <n v="28"/>
    <b v="0"/>
    <s v="technology/web"/>
    <n v="5"/>
    <n v="13503.57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d v="2016-01-09T14:48:16"/>
    <n v="1452350896"/>
    <x v="552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x v="0"/>
    <d v="2014-11-14T18:16:31"/>
    <n v="1415988991"/>
    <x v="553"/>
    <n v="1413393391"/>
    <b v="0"/>
    <n v="6"/>
    <b v="0"/>
    <s v="technology/web"/>
    <n v="0"/>
    <n v="205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d v="2014-10-19T16:26:12"/>
    <n v="1413735972"/>
    <x v="554"/>
    <n v="1411143972"/>
    <b v="0"/>
    <n v="22"/>
    <b v="0"/>
    <s v="technology/web"/>
    <n v="37"/>
    <n v="6436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d v="2016-06-12T08:29:03"/>
    <n v="1465720143"/>
    <x v="555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x v="0"/>
    <d v="2016-01-06T20:38:37"/>
    <n v="1452112717"/>
    <x v="556"/>
    <n v="1449520717"/>
    <b v="0"/>
    <n v="1"/>
    <b v="0"/>
    <s v="technology/web"/>
    <n v="3"/>
    <n v="20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d v="2016-12-02T23:36:43"/>
    <n v="1480721803"/>
    <x v="557"/>
    <n v="1478126203"/>
    <b v="0"/>
    <n v="20"/>
    <b v="0"/>
    <s v="technology/web"/>
    <n v="1"/>
    <n v="683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d v="2015-03-24T20:11:45"/>
    <n v="1427227905"/>
    <x v="558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d v="2015-12-13T06:47:40"/>
    <n v="1449989260"/>
    <x v="559"/>
    <n v="1447397260"/>
    <b v="0"/>
    <n v="1"/>
    <b v="0"/>
    <s v="technology/web"/>
    <n v="0"/>
    <n v="5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d v="2014-12-17T18:30:45"/>
    <n v="1418841045"/>
    <x v="560"/>
    <n v="1416249045"/>
    <b v="0"/>
    <n v="3"/>
    <b v="0"/>
    <s v="technology/web"/>
    <n v="0"/>
    <n v="40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d v="2015-10-26T15:48:33"/>
    <n v="1445874513"/>
    <x v="561"/>
    <n v="1442850513"/>
    <b v="0"/>
    <n v="2"/>
    <b v="0"/>
    <s v="technology/web"/>
    <n v="0"/>
    <n v="275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d v="2016-12-18T09:20:15"/>
    <n v="1482052815"/>
    <x v="562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d v="2015-02-17T01:40:47"/>
    <n v="1424137247"/>
    <x v="563"/>
    <n v="1421545247"/>
    <b v="0"/>
    <n v="2"/>
    <b v="0"/>
    <s v="technology/web"/>
    <n v="0"/>
    <n v="34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d v="2016-03-12T22:37:55"/>
    <n v="1457822275"/>
    <x v="564"/>
    <n v="1455230275"/>
    <b v="0"/>
    <n v="1"/>
    <b v="0"/>
    <s v="technology/web"/>
    <n v="0"/>
    <n v="1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d v="2015-07-10T18:50:49"/>
    <n v="1436554249"/>
    <x v="565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d v="2016-07-14T16:25:33"/>
    <n v="1468513533"/>
    <x v="566"/>
    <n v="1465921533"/>
    <b v="0"/>
    <n v="1"/>
    <b v="0"/>
    <s v="technology/web"/>
    <n v="0"/>
    <n v="1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d v="2015-01-01T20:13:14"/>
    <n v="1420143194"/>
    <x v="567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d v="2016-01-16T11:00:00"/>
    <n v="1452942000"/>
    <x v="568"/>
    <n v="1449785223"/>
    <b v="0"/>
    <n v="5"/>
    <b v="0"/>
    <s v="technology/web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x v="5"/>
    <d v="2016-01-01T20:20:12"/>
    <n v="1451679612"/>
    <x v="569"/>
    <n v="1449087612"/>
    <b v="0"/>
    <n v="1"/>
    <b v="0"/>
    <s v="technology/web"/>
    <n v="1"/>
    <n v="2000"/>
    <x v="2"/>
    <s v="web"/>
  </r>
  <r>
    <n v="570"/>
    <s v="Relaunching in May"/>
    <s v="Humans have AM/FM/Satellite radio, kids have radio Disney, pets have DogCatRadio."/>
    <n v="85000"/>
    <n v="142"/>
    <x v="2"/>
    <s v="US"/>
    <x v="0"/>
    <d v="2016-02-18T19:09:29"/>
    <n v="1455822569"/>
    <x v="570"/>
    <n v="1453230569"/>
    <b v="0"/>
    <n v="1"/>
    <b v="0"/>
    <s v="technology/web"/>
    <n v="0"/>
    <n v="142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d v="2015-07-27T03:59:00"/>
    <n v="1437969540"/>
    <x v="571"/>
    <n v="1436297723"/>
    <b v="0"/>
    <n v="2"/>
    <b v="0"/>
    <s v="technology/web"/>
    <n v="0"/>
    <n v="53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d v="2015-11-04T18:11:28"/>
    <n v="1446660688"/>
    <x v="572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d v="2015-01-18T01:12:00"/>
    <n v="1421543520"/>
    <x v="573"/>
    <n v="1416445931"/>
    <b v="0"/>
    <n v="9"/>
    <b v="0"/>
    <s v="technology/web"/>
    <n v="0"/>
    <n v="3844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d v="2016-10-19T10:38:27"/>
    <n v="1476873507"/>
    <x v="574"/>
    <n v="1474281507"/>
    <b v="0"/>
    <n v="4"/>
    <b v="0"/>
    <s v="technology/web"/>
    <n v="1"/>
    <n v="200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d v="2015-06-13T16:37:23"/>
    <n v="1434213443"/>
    <x v="575"/>
    <n v="1431621443"/>
    <b v="0"/>
    <n v="4"/>
    <b v="0"/>
    <s v="technology/web"/>
    <n v="0"/>
    <n v="64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x v="0"/>
    <d v="2015-03-28T10:19:12"/>
    <n v="1427537952"/>
    <x v="576"/>
    <n v="1422357552"/>
    <b v="0"/>
    <n v="1"/>
    <b v="0"/>
    <s v="technology/web"/>
    <n v="0"/>
    <n v="1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d v="2016-05-20T14:08:22"/>
    <n v="1463753302"/>
    <x v="577"/>
    <n v="1458569302"/>
    <b v="0"/>
    <n v="1"/>
    <b v="0"/>
    <s v="technology/web"/>
    <n v="0"/>
    <n v="1000"/>
    <x v="2"/>
    <s v="web"/>
  </r>
  <r>
    <n v="578"/>
    <s v="weBuy Crowdsourced Shopping"/>
    <s v="weBuy trade built on technology and Crowd Sourced Power"/>
    <n v="125000"/>
    <n v="14"/>
    <x v="2"/>
    <s v="GB"/>
    <x v="1"/>
    <d v="2015-09-07T13:53:13"/>
    <n v="1441633993"/>
    <x v="578"/>
    <n v="1439560393"/>
    <b v="0"/>
    <n v="7"/>
    <b v="0"/>
    <s v="technology/web"/>
    <n v="0"/>
    <n v="20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x v="0"/>
    <d v="2014-12-25T20:27:03"/>
    <n v="1419539223"/>
    <x v="579"/>
    <n v="1416947223"/>
    <b v="0"/>
    <n v="5"/>
    <b v="0"/>
    <s v="technology/web"/>
    <n v="1"/>
    <n v="35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d v="2016-09-22T21:47:47"/>
    <n v="1474580867"/>
    <x v="580"/>
    <n v="1471988867"/>
    <b v="0"/>
    <n v="1"/>
    <b v="0"/>
    <s v="technology/web"/>
    <n v="0"/>
    <n v="1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d v="2015-08-02T00:18:24"/>
    <n v="1438474704"/>
    <x v="581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d v="2015-03-15T18:00:00"/>
    <n v="1426442400"/>
    <x v="582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x v="0"/>
    <d v="2015-03-19T21:31:27"/>
    <n v="1426800687"/>
    <x v="583"/>
    <n v="1424212287"/>
    <b v="0"/>
    <n v="1"/>
    <b v="0"/>
    <s v="technology/web"/>
    <n v="0"/>
    <n v="1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d v="2015-03-16T16:11:56"/>
    <n v="1426522316"/>
    <x v="584"/>
    <n v="1423933916"/>
    <b v="0"/>
    <n v="2"/>
    <b v="0"/>
    <s v="technology/web"/>
    <n v="1"/>
    <n v="500"/>
    <x v="2"/>
    <s v="web"/>
  </r>
  <r>
    <n v="585"/>
    <s v="Link Card"/>
    <s v="SAVE UP TO 40% WHEN YOU SPEND!_x000a__x000a_PRE-ORDER YOUR LINK CARD TODAY"/>
    <n v="9000"/>
    <n v="0"/>
    <x v="2"/>
    <s v="GB"/>
    <x v="1"/>
    <d v="2015-12-01T00:00:00"/>
    <n v="1448928000"/>
    <x v="585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x v="0"/>
    <d v="2015-02-15T20:30:07"/>
    <n v="1424032207"/>
    <x v="586"/>
    <n v="1421440207"/>
    <b v="0"/>
    <n v="4"/>
    <b v="0"/>
    <s v="technology/web"/>
    <n v="1"/>
    <n v="14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d v="2015-04-16T18:10:33"/>
    <n v="1429207833"/>
    <x v="587"/>
    <n v="1426615833"/>
    <b v="0"/>
    <n v="7"/>
    <b v="0"/>
    <s v="technology/web"/>
    <n v="9"/>
    <n v="38928.5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d v="2016-11-17T19:28:06"/>
    <n v="1479410886"/>
    <x v="588"/>
    <n v="1474223286"/>
    <b v="0"/>
    <n v="2"/>
    <b v="0"/>
    <s v="technology/web"/>
    <n v="3"/>
    <n v="15050"/>
    <x v="2"/>
    <s v="web"/>
  </r>
  <r>
    <n v="589"/>
    <s v="Get Neighborly"/>
    <s v="Services closer than you think..."/>
    <n v="7500"/>
    <n v="1"/>
    <x v="2"/>
    <s v="US"/>
    <x v="0"/>
    <d v="2015-07-08T14:44:59"/>
    <n v="1436366699"/>
    <x v="589"/>
    <n v="1435070699"/>
    <b v="0"/>
    <n v="1"/>
    <b v="0"/>
    <s v="technology/web"/>
    <n v="0"/>
    <n v="1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d v="2016-02-08T13:01:00"/>
    <n v="1454936460"/>
    <x v="590"/>
    <n v="1452259131"/>
    <b v="0"/>
    <n v="9"/>
    <b v="0"/>
    <s v="technology/web"/>
    <n v="4"/>
    <n v="2477.780000000000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d v="2015-07-22T13:02:10"/>
    <n v="1437570130"/>
    <x v="591"/>
    <n v="1434978130"/>
    <b v="0"/>
    <n v="2"/>
    <b v="0"/>
    <s v="technology/web"/>
    <n v="0"/>
    <n v="305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d v="2014-12-03T05:34:20"/>
    <n v="1417584860"/>
    <x v="592"/>
    <n v="1414992860"/>
    <b v="0"/>
    <n v="1"/>
    <b v="0"/>
    <s v="technology/web"/>
    <n v="3"/>
    <n v="250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d v="2015-04-06T15:15:45"/>
    <n v="1428333345"/>
    <x v="593"/>
    <n v="1425744945"/>
    <b v="0"/>
    <n v="7"/>
    <b v="0"/>
    <s v="technology/web"/>
    <n v="23"/>
    <n v="1642.86"/>
    <x v="2"/>
    <s v="web"/>
  </r>
  <r>
    <n v="594"/>
    <s v="Unleashed Fitness"/>
    <s v="Creating a fitness site that will change the fitness game forever!"/>
    <n v="25000"/>
    <n v="26"/>
    <x v="2"/>
    <s v="US"/>
    <x v="0"/>
    <d v="2016-04-16T18:43:26"/>
    <n v="1460832206"/>
    <x v="594"/>
    <n v="1458240206"/>
    <b v="0"/>
    <n v="2"/>
    <b v="0"/>
    <s v="technology/web"/>
    <n v="0"/>
    <n v="13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d v="2015-05-04T01:40:38"/>
    <n v="1430703638"/>
    <x v="595"/>
    <n v="1426815638"/>
    <b v="0"/>
    <n v="8"/>
    <b v="0"/>
    <s v="technology/web"/>
    <n v="0"/>
    <n v="53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x v="0"/>
    <d v="2016-11-02T21:31:32"/>
    <n v="1478122292"/>
    <x v="596"/>
    <n v="1475530292"/>
    <b v="0"/>
    <n v="2"/>
    <b v="0"/>
    <s v="technology/web"/>
    <n v="0"/>
    <n v="3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d v="2016-07-31T16:00:00"/>
    <n v="1469980800"/>
    <x v="597"/>
    <n v="1466787335"/>
    <b v="0"/>
    <n v="2"/>
    <b v="0"/>
    <s v="technology/web"/>
    <n v="0"/>
    <n v="1000"/>
    <x v="2"/>
    <s v="web"/>
  </r>
  <r>
    <n v="598"/>
    <s v="Goals not creeds"/>
    <s v="This is a project to create a crowd-funding site for Urantia Book readers worldwide."/>
    <n v="2500"/>
    <n v="850"/>
    <x v="2"/>
    <s v="US"/>
    <x v="0"/>
    <d v="2014-12-05T00:03:01"/>
    <n v="1417737781"/>
    <x v="598"/>
    <n v="1415145781"/>
    <b v="0"/>
    <n v="7"/>
    <b v="0"/>
    <s v="technology/web"/>
    <n v="34"/>
    <n v="12142.8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d v="2015-03-08T15:16:00"/>
    <n v="1425827760"/>
    <x v="599"/>
    <n v="1423769402"/>
    <b v="0"/>
    <n v="2"/>
    <b v="0"/>
    <s v="technology/web"/>
    <n v="0"/>
    <n v="155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x v="0"/>
    <d v="2015-05-09T19:09:22"/>
    <n v="1431198562"/>
    <x v="600"/>
    <n v="1426014562"/>
    <b v="0"/>
    <n v="1"/>
    <b v="0"/>
    <s v="technology/web"/>
    <n v="2"/>
    <n v="10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d v="2014-12-26T20:35:39"/>
    <n v="1419626139"/>
    <x v="601"/>
    <n v="1417034139"/>
    <b v="0"/>
    <n v="6"/>
    <b v="0"/>
    <s v="technology/web"/>
    <n v="1"/>
    <n v="233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d v="2015-06-18T19:03:35"/>
    <n v="1434654215"/>
    <x v="602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d v="2014-08-14T15:20:23"/>
    <n v="1408029623"/>
    <x v="603"/>
    <n v="1405437623"/>
    <b v="0"/>
    <n v="13"/>
    <b v="0"/>
    <s v="technology/web"/>
    <n v="4"/>
    <n v="4538.6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d v="2014-08-28T00:50:56"/>
    <n v="1409187056"/>
    <x v="604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x v="0"/>
    <d v="2015-08-23T08:35:08"/>
    <n v="1440318908"/>
    <x v="605"/>
    <n v="1436430908"/>
    <b v="0"/>
    <n v="8"/>
    <b v="0"/>
    <s v="technology/web"/>
    <n v="3"/>
    <n v="1637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d v="2015-05-24T15:00:00"/>
    <n v="1432479600"/>
    <x v="606"/>
    <n v="1428507409"/>
    <b v="0"/>
    <n v="1"/>
    <b v="0"/>
    <s v="technology/web"/>
    <n v="0"/>
    <n v="1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d v="2015-11-22T20:48:56"/>
    <n v="1448225336"/>
    <x v="607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d v="2015-06-15T22:06:20"/>
    <n v="1434405980"/>
    <x v="608"/>
    <n v="1431813980"/>
    <b v="0"/>
    <n v="5"/>
    <b v="0"/>
    <s v="technology/web"/>
    <n v="1"/>
    <n v="292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d v="2015-11-29T01:49:04"/>
    <n v="1448761744"/>
    <x v="609"/>
    <n v="1446166144"/>
    <b v="0"/>
    <n v="1"/>
    <b v="0"/>
    <s v="technology/web"/>
    <n v="1"/>
    <n v="50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x v="0"/>
    <d v="2015-04-22T19:56:26"/>
    <n v="1429732586"/>
    <x v="610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d v="2016-01-19T13:27:17"/>
    <n v="1453210037"/>
    <x v="611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x v="3"/>
    <d v="2016-09-02T00:45:46"/>
    <n v="1472777146"/>
    <x v="612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d v="2015-10-01T04:59:00"/>
    <n v="1443675540"/>
    <x v="613"/>
    <n v="1441022120"/>
    <b v="0"/>
    <n v="121"/>
    <b v="0"/>
    <s v="technology/web"/>
    <n v="21"/>
    <n v="10593.39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d v="2016-06-24T01:29:00"/>
    <n v="1466731740"/>
    <x v="614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d v="2015-09-25T02:55:59"/>
    <n v="1443149759"/>
    <x v="615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d v="2017-02-25T09:01:47"/>
    <n v="1488013307"/>
    <x v="616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d v="2015-05-08T08:14:03"/>
    <n v="1431072843"/>
    <x v="617"/>
    <n v="1427184843"/>
    <b v="0"/>
    <n v="3"/>
    <b v="0"/>
    <s v="technology/web"/>
    <n v="3"/>
    <n v="200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d v="2015-12-09T19:26:43"/>
    <n v="1449689203"/>
    <x v="618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x v="0"/>
    <d v="2014-11-25T16:36:30"/>
    <n v="1416933390"/>
    <x v="619"/>
    <n v="1411745790"/>
    <b v="0"/>
    <n v="1"/>
    <b v="0"/>
    <s v="technology/web"/>
    <n v="0"/>
    <n v="1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d v="2014-08-25T17:12:18"/>
    <n v="1408986738"/>
    <x v="620"/>
    <n v="1405098738"/>
    <b v="0"/>
    <n v="1"/>
    <b v="0"/>
    <s v="technology/web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d v="2016-07-07T23:42:17"/>
    <n v="1467934937"/>
    <x v="621"/>
    <n v="1465342937"/>
    <b v="0"/>
    <n v="3"/>
    <b v="0"/>
    <s v="technology/web"/>
    <n v="1"/>
    <n v="870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d v="2016-07-01T18:35:38"/>
    <n v="1467398138"/>
    <x v="622"/>
    <n v="1465670138"/>
    <b v="0"/>
    <n v="9"/>
    <b v="0"/>
    <s v="technology/web"/>
    <n v="6"/>
    <n v="3788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d v="2015-05-28T00:13:17"/>
    <n v="1432771997"/>
    <x v="623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d v="2015-05-14T23:44:01"/>
    <n v="1431647041"/>
    <x v="624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d v="2017-03-26T20:29:37"/>
    <n v="1490560177"/>
    <x v="625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d v="2015-08-15T13:22:00"/>
    <n v="1439644920"/>
    <x v="626"/>
    <n v="1436793939"/>
    <b v="0"/>
    <n v="39"/>
    <b v="0"/>
    <s v="technology/web"/>
    <n v="17"/>
    <n v="11141.0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d v="2016-03-14T23:00:00"/>
    <n v="1457996400"/>
    <x v="627"/>
    <n v="1452842511"/>
    <b v="0"/>
    <n v="1"/>
    <b v="0"/>
    <s v="technology/web"/>
    <n v="0"/>
    <n v="9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d v="2014-07-13T16:37:37"/>
    <n v="1405269457"/>
    <x v="628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d v="2016-05-14T15:18:28"/>
    <n v="1463239108"/>
    <x v="629"/>
    <n v="1460647108"/>
    <b v="0"/>
    <n v="3"/>
    <b v="0"/>
    <s v="technology/web"/>
    <n v="0"/>
    <n v="1166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d v="2015-09-06T05:10:00"/>
    <n v="1441516200"/>
    <x v="630"/>
    <n v="1438959121"/>
    <b v="0"/>
    <n v="1"/>
    <b v="0"/>
    <s v="technology/web"/>
    <n v="0"/>
    <n v="10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d v="2016-05-28T18:32:09"/>
    <n v="1464460329"/>
    <x v="631"/>
    <n v="1461954729"/>
    <b v="0"/>
    <n v="9"/>
    <b v="0"/>
    <s v="technology/web"/>
    <n v="1"/>
    <n v="766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d v="2015-11-25T16:49:25"/>
    <n v="1448470165"/>
    <x v="632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d v="2016-06-17T23:00:00"/>
    <n v="1466204400"/>
    <x v="633"/>
    <n v="1463469062"/>
    <b v="0"/>
    <n v="25"/>
    <b v="0"/>
    <s v="technology/web"/>
    <n v="12"/>
    <n v="4980"/>
    <x v="2"/>
    <s v="web"/>
  </r>
  <r>
    <n v="634"/>
    <s v="pitchtograndma (Canceled)"/>
    <s v="We help companies to explain what they do in simple, grandma-would-understand terms."/>
    <n v="5000"/>
    <n v="1"/>
    <x v="1"/>
    <s v="US"/>
    <x v="0"/>
    <d v="2015-02-26T22:17:09"/>
    <n v="1424989029"/>
    <x v="634"/>
    <n v="1422397029"/>
    <b v="0"/>
    <n v="1"/>
    <b v="0"/>
    <s v="technology/web"/>
    <n v="0"/>
    <n v="100"/>
    <x v="2"/>
    <s v="web"/>
  </r>
  <r>
    <n v="635"/>
    <s v="Pleero, A Technology Team Building Website (Canceled)"/>
    <s v="Network used for building technology development teams."/>
    <n v="25000"/>
    <n v="2"/>
    <x v="1"/>
    <s v="US"/>
    <x v="0"/>
    <d v="2015-04-12T02:12:42"/>
    <n v="1428804762"/>
    <x v="635"/>
    <n v="1426212762"/>
    <b v="0"/>
    <n v="1"/>
    <b v="0"/>
    <s v="technology/web"/>
    <n v="0"/>
    <n v="2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x v="1"/>
    <d v="2015-06-06T10:47:00"/>
    <n v="1433587620"/>
    <x v="636"/>
    <n v="1430996150"/>
    <b v="0"/>
    <n v="1"/>
    <b v="0"/>
    <s v="technology/web"/>
    <n v="0"/>
    <n v="4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d v="2017-02-25T23:04:00"/>
    <n v="1488063840"/>
    <x v="637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x v="3"/>
    <d v="2017-03-25T13:14:22"/>
    <n v="1490447662"/>
    <x v="638"/>
    <n v="1485267262"/>
    <b v="0"/>
    <n v="6"/>
    <b v="0"/>
    <s v="technology/web"/>
    <n v="0"/>
    <n v="300"/>
    <x v="2"/>
    <s v="web"/>
  </r>
  <r>
    <n v="639"/>
    <s v="Kids Educational Social Media Site (Canceled)"/>
    <s v="Development of a Safe and Educational Social Media site for kids."/>
    <n v="1000000"/>
    <n v="1"/>
    <x v="1"/>
    <s v="US"/>
    <x v="0"/>
    <d v="2014-10-13T13:59:55"/>
    <n v="1413208795"/>
    <x v="639"/>
    <n v="1408024795"/>
    <b v="0"/>
    <n v="1"/>
    <b v="0"/>
    <s v="technology/web"/>
    <n v="0"/>
    <n v="1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d v="2016-11-24T23:00:00"/>
    <n v="1480028400"/>
    <x v="640"/>
    <n v="1478685915"/>
    <b v="0"/>
    <n v="2"/>
    <b v="1"/>
    <s v="technology/wearables"/>
    <n v="144"/>
    <n v="505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d v="2015-08-13T13:40:48"/>
    <n v="1439473248"/>
    <x v="641"/>
    <n v="1436881248"/>
    <b v="0"/>
    <n v="315"/>
    <b v="1"/>
    <s v="technology/wearables"/>
    <n v="119"/>
    <n v="15131.7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d v="2015-08-19T15:37:54"/>
    <n v="1439998674"/>
    <x v="642"/>
    <n v="1436888274"/>
    <b v="0"/>
    <n v="2174"/>
    <b v="1"/>
    <s v="technology/wearables"/>
    <n v="1460"/>
    <n v="13435.9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d v="2015-05-31T15:24:35"/>
    <n v="1433085875"/>
    <x v="643"/>
    <n v="1428333875"/>
    <b v="0"/>
    <n v="152"/>
    <b v="1"/>
    <s v="technology/wearables"/>
    <n v="106"/>
    <n v="17402.6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d v="2014-10-29T01:00:00"/>
    <n v="1414544400"/>
    <x v="644"/>
    <n v="1410883139"/>
    <b v="0"/>
    <n v="1021"/>
    <b v="1"/>
    <s v="technology/wearables"/>
    <n v="300"/>
    <n v="7348.63"/>
    <x v="2"/>
    <s v="wearables"/>
  </r>
  <r>
    <n v="645"/>
    <s v="Carbon Fiber Collar Stays"/>
    <s v="Ever wanted to own something made out of carbon fiber? Now you can!"/>
    <n v="2000"/>
    <n v="5574"/>
    <x v="0"/>
    <s v="US"/>
    <x v="0"/>
    <d v="2016-08-12T00:37:54"/>
    <n v="1470962274"/>
    <x v="645"/>
    <n v="1468370274"/>
    <b v="0"/>
    <n v="237"/>
    <b v="1"/>
    <s v="technology/wearables"/>
    <n v="279"/>
    <n v="2351.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d v="2014-08-11T20:27:47"/>
    <n v="1407788867"/>
    <x v="646"/>
    <n v="1405196867"/>
    <b v="0"/>
    <n v="27"/>
    <b v="1"/>
    <s v="technology/wearables"/>
    <n v="132"/>
    <n v="3907.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d v="2016-03-17T17:25:49"/>
    <n v="1458235549"/>
    <x v="647"/>
    <n v="1455647149"/>
    <b v="0"/>
    <n v="17"/>
    <b v="1"/>
    <s v="technology/wearables"/>
    <n v="107"/>
    <n v="12594.12"/>
    <x v="2"/>
    <s v="wearables"/>
  </r>
  <r>
    <n v="648"/>
    <s v="Audio Jacket"/>
    <s v="Get ready for the next product that you canâ€™t live without"/>
    <n v="35000"/>
    <n v="44388"/>
    <x v="0"/>
    <s v="US"/>
    <x v="0"/>
    <d v="2014-10-14T16:38:28"/>
    <n v="1413304708"/>
    <x v="648"/>
    <n v="1410280708"/>
    <b v="0"/>
    <n v="27"/>
    <b v="1"/>
    <s v="technology/wearables"/>
    <n v="127"/>
    <n v="164400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d v="2014-09-16T21:53:33"/>
    <n v="1410904413"/>
    <x v="649"/>
    <n v="1409090013"/>
    <b v="0"/>
    <n v="82"/>
    <b v="1"/>
    <s v="technology/wearables"/>
    <n v="140"/>
    <n v="4267.0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d v="2014-12-19T01:53:04"/>
    <n v="1418953984"/>
    <x v="650"/>
    <n v="1413766384"/>
    <b v="0"/>
    <n v="48"/>
    <b v="1"/>
    <s v="technology/wearables"/>
    <n v="112"/>
    <n v="3512.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d v="2014-12-13T00:25:11"/>
    <n v="1418430311"/>
    <x v="651"/>
    <n v="1415838311"/>
    <b v="0"/>
    <n v="105"/>
    <b v="1"/>
    <s v="technology/wearables"/>
    <n v="101"/>
    <n v="23935.2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d v="2016-12-01T17:34:10"/>
    <n v="1480613650"/>
    <x v="652"/>
    <n v="1478018050"/>
    <b v="0"/>
    <n v="28"/>
    <b v="1"/>
    <s v="technology/wearables"/>
    <n v="100"/>
    <n v="10764.29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d v="2015-08-20T14:50:40"/>
    <n v="1440082240"/>
    <x v="653"/>
    <n v="1436885440"/>
    <b v="0"/>
    <n v="1107"/>
    <b v="1"/>
    <s v="technology/wearables"/>
    <n v="141"/>
    <n v="9583.0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d v="2015-07-08T22:58:33"/>
    <n v="1436396313"/>
    <x v="654"/>
    <n v="1433804313"/>
    <b v="0"/>
    <n v="1013"/>
    <b v="1"/>
    <s v="technology/wearables"/>
    <n v="267"/>
    <n v="3166.3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d v="2015-03-12T21:58:32"/>
    <n v="1426197512"/>
    <x v="655"/>
    <n v="1423609112"/>
    <b v="0"/>
    <n v="274"/>
    <b v="1"/>
    <s v="technology/wearables"/>
    <n v="147"/>
    <n v="4288.6899999999996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d v="2016-04-17T18:18:39"/>
    <n v="1460917119"/>
    <x v="656"/>
    <n v="1455736719"/>
    <b v="0"/>
    <n v="87"/>
    <b v="1"/>
    <s v="technology/wearables"/>
    <n v="214"/>
    <n v="12273.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d v="2015-12-23T20:17:52"/>
    <n v="1450901872"/>
    <x v="657"/>
    <n v="1448309872"/>
    <b v="0"/>
    <n v="99"/>
    <b v="1"/>
    <s v="technology/wearables"/>
    <n v="126"/>
    <n v="19045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d v="2015-07-26T18:00:00"/>
    <n v="1437933600"/>
    <x v="658"/>
    <n v="1435117889"/>
    <b v="0"/>
    <n v="276"/>
    <b v="1"/>
    <s v="technology/wearables"/>
    <n v="104"/>
    <n v="10933.7"/>
    <x v="2"/>
    <s v="wearables"/>
  </r>
  <r>
    <n v="659"/>
    <s v="Lulu Watch Designs - Apple Watch"/>
    <s v="Sync up your lifestyle"/>
    <n v="3000"/>
    <n v="3017"/>
    <x v="0"/>
    <s v="US"/>
    <x v="0"/>
    <d v="2015-08-23T14:14:55"/>
    <n v="1440339295"/>
    <x v="659"/>
    <n v="1437747295"/>
    <b v="0"/>
    <n v="21"/>
    <b v="1"/>
    <s v="technology/wearables"/>
    <n v="101"/>
    <n v="14366.67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d v="2014-11-09T18:47:59"/>
    <n v="1415558879"/>
    <x v="660"/>
    <n v="1412963279"/>
    <b v="0"/>
    <n v="18"/>
    <b v="0"/>
    <s v="technology/wearables"/>
    <n v="3"/>
    <n v="8494.4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x v="0"/>
    <d v="2016-10-23T15:29:19"/>
    <n v="1477236559"/>
    <x v="661"/>
    <n v="1474644559"/>
    <b v="0"/>
    <n v="9"/>
    <b v="0"/>
    <s v="technology/wearables"/>
    <n v="1"/>
    <n v="1055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d v="2015-01-16T10:30:47"/>
    <n v="1421404247"/>
    <x v="662"/>
    <n v="1418812247"/>
    <b v="0"/>
    <n v="4"/>
    <b v="0"/>
    <s v="technology/wearables"/>
    <n v="0"/>
    <n v="390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d v="2015-07-18T20:14:16"/>
    <n v="1437250456"/>
    <x v="663"/>
    <n v="1434658456"/>
    <b v="0"/>
    <n v="7"/>
    <b v="0"/>
    <s v="technology/wearables"/>
    <n v="0"/>
    <n v="100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d v="2015-04-13T15:59:35"/>
    <n v="1428940775"/>
    <x v="664"/>
    <n v="1426348775"/>
    <b v="0"/>
    <n v="29"/>
    <b v="0"/>
    <s v="technology/wearables"/>
    <n v="8"/>
    <n v="3117.2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d v="2017-01-13T17:04:21"/>
    <n v="1484327061"/>
    <x v="665"/>
    <n v="1479143061"/>
    <b v="0"/>
    <n v="12"/>
    <b v="0"/>
    <s v="technology/wearables"/>
    <n v="19"/>
    <n v="15533.3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d v="2014-08-17T19:58:18"/>
    <n v="1408305498"/>
    <x v="666"/>
    <n v="1405713498"/>
    <b v="0"/>
    <n v="4"/>
    <b v="0"/>
    <s v="technology/wearables"/>
    <n v="0"/>
    <n v="2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d v="2016-10-29T08:57:43"/>
    <n v="1477731463"/>
    <x v="667"/>
    <n v="1474275463"/>
    <b v="0"/>
    <n v="28"/>
    <b v="0"/>
    <s v="technology/wearables"/>
    <n v="10"/>
    <n v="17892.86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d v="2015-05-11T19:57:02"/>
    <n v="1431374222"/>
    <x v="668"/>
    <n v="1427486222"/>
    <b v="0"/>
    <n v="25"/>
    <b v="0"/>
    <s v="technology/wearables"/>
    <n v="5"/>
    <n v="27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d v="2016-07-06T15:00:58"/>
    <n v="1467817258"/>
    <x v="669"/>
    <n v="1465225258"/>
    <b v="0"/>
    <n v="28"/>
    <b v="0"/>
    <s v="technology/wearables"/>
    <n v="22"/>
    <n v="1536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d v="2016-06-19T08:10:00"/>
    <n v="1466323800"/>
    <x v="670"/>
    <n v="1463418120"/>
    <b v="0"/>
    <n v="310"/>
    <b v="0"/>
    <s v="technology/wearables"/>
    <n v="29"/>
    <n v="8499.6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d v="2015-01-14T04:00:00"/>
    <n v="1421208000"/>
    <x v="671"/>
    <n v="1418315852"/>
    <b v="0"/>
    <n v="15"/>
    <b v="0"/>
    <s v="technology/wearables"/>
    <n v="39"/>
    <n v="78853.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d v="2015-01-01T04:59:00"/>
    <n v="1420088340"/>
    <x v="672"/>
    <n v="1417410964"/>
    <b v="0"/>
    <n v="215"/>
    <b v="0"/>
    <s v="technology/wearables"/>
    <n v="22"/>
    <n v="5029.7700000000004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d v="2014-09-01T20:10:17"/>
    <n v="1409602217"/>
    <x v="673"/>
    <n v="1405714217"/>
    <b v="0"/>
    <n v="3"/>
    <b v="0"/>
    <s v="technology/wearables"/>
    <n v="0"/>
    <n v="6833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d v="2014-08-12T02:47:07"/>
    <n v="1407811627"/>
    <x v="674"/>
    <n v="1402627627"/>
    <b v="0"/>
    <n v="2"/>
    <b v="0"/>
    <s v="technology/wearables"/>
    <n v="0"/>
    <n v="75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d v="2015-01-01T06:59:00"/>
    <n v="1420095540"/>
    <x v="675"/>
    <n v="1417558804"/>
    <b v="0"/>
    <n v="26"/>
    <b v="0"/>
    <s v="technology/wearables"/>
    <n v="15"/>
    <n v="3426.9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d v="2015-02-07T18:26:21"/>
    <n v="1423333581"/>
    <x v="676"/>
    <n v="1420741581"/>
    <b v="0"/>
    <n v="24"/>
    <b v="0"/>
    <s v="technology/wearables"/>
    <n v="1"/>
    <n v="6129.1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d v="2016-06-28T09:41:35"/>
    <n v="1467106895"/>
    <x v="677"/>
    <n v="1463218895"/>
    <b v="0"/>
    <n v="96"/>
    <b v="0"/>
    <s v="technology/wearables"/>
    <n v="26"/>
    <n v="133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d v="2016-05-21T09:02:18"/>
    <n v="1463821338"/>
    <x v="678"/>
    <n v="1461229338"/>
    <b v="0"/>
    <n v="17"/>
    <b v="0"/>
    <s v="technology/wearables"/>
    <n v="4"/>
    <n v="6517.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d v="2016-09-03T16:41:49"/>
    <n v="1472920909"/>
    <x v="679"/>
    <n v="1467736909"/>
    <b v="0"/>
    <n v="94"/>
    <b v="0"/>
    <s v="technology/wearables"/>
    <n v="15"/>
    <n v="9390.4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d v="2014-09-17T12:02:11"/>
    <n v="1410955331"/>
    <x v="680"/>
    <n v="1407931331"/>
    <b v="0"/>
    <n v="129"/>
    <b v="0"/>
    <s v="technology/wearables"/>
    <n v="26"/>
    <n v="15065.12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d v="2016-10-26T19:20:04"/>
    <n v="1477509604"/>
    <x v="681"/>
    <n v="1474917604"/>
    <b v="0"/>
    <n v="1"/>
    <b v="0"/>
    <s v="technology/wearables"/>
    <n v="0"/>
    <n v="1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d v="2017-03-14T17:22:02"/>
    <n v="1489512122"/>
    <x v="682"/>
    <n v="1486923722"/>
    <b v="0"/>
    <n v="4"/>
    <b v="0"/>
    <s v="technology/wearables"/>
    <n v="0"/>
    <n v="13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d v="2016-10-31T21:36:04"/>
    <n v="1477949764"/>
    <x v="683"/>
    <n v="1474493764"/>
    <b v="0"/>
    <n v="3"/>
    <b v="0"/>
    <s v="technology/wearables"/>
    <n v="1"/>
    <n v="9933.33"/>
    <x v="2"/>
    <s v="wearables"/>
  </r>
  <r>
    <n v="684"/>
    <s v="Arcus Motion Analyzer | The Versatile Smart Ring"/>
    <s v="Arcus gives your fingers super powers."/>
    <n v="320000"/>
    <n v="23948"/>
    <x v="2"/>
    <s v="US"/>
    <x v="0"/>
    <d v="2014-07-25T03:00:00"/>
    <n v="1406257200"/>
    <x v="684"/>
    <n v="1403176891"/>
    <b v="0"/>
    <n v="135"/>
    <b v="0"/>
    <s v="technology/wearables"/>
    <n v="7"/>
    <n v="17739.25999999999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d v="2015-01-12T20:47:52"/>
    <n v="1421095672"/>
    <x v="685"/>
    <n v="1417207672"/>
    <b v="0"/>
    <n v="10"/>
    <b v="0"/>
    <s v="technology/wearables"/>
    <n v="28"/>
    <n v="553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d v="2015-08-03T16:09:30"/>
    <n v="1438618170"/>
    <x v="686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d v="2017-02-05T18:00:53"/>
    <n v="1486317653"/>
    <x v="687"/>
    <n v="1481133653"/>
    <b v="0"/>
    <n v="6"/>
    <b v="0"/>
    <s v="technology/wearables"/>
    <n v="4"/>
    <n v="59166.6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d v="2015-10-15T02:30:53"/>
    <n v="1444876253"/>
    <x v="688"/>
    <n v="1442284253"/>
    <b v="0"/>
    <n v="36"/>
    <b v="0"/>
    <s v="technology/wearables"/>
    <n v="73"/>
    <n v="4055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d v="2016-12-08T04:59:00"/>
    <n v="1481173140"/>
    <x v="689"/>
    <n v="1478016097"/>
    <b v="0"/>
    <n v="336"/>
    <b v="0"/>
    <s v="technology/wearables"/>
    <n v="58"/>
    <n v="34314.730000000003"/>
    <x v="2"/>
    <s v="wearables"/>
  </r>
  <r>
    <n v="690"/>
    <s v="BLOXSHIELD"/>
    <s v="A radiation shield for your fitness tracker, smartwatch or other wearable smart device"/>
    <n v="20000"/>
    <n v="2468"/>
    <x v="2"/>
    <s v="US"/>
    <x v="0"/>
    <d v="2016-09-09T06:00:00"/>
    <n v="1473400800"/>
    <x v="690"/>
    <n v="1469718841"/>
    <b v="0"/>
    <n v="34"/>
    <b v="0"/>
    <s v="technology/wearables"/>
    <n v="12"/>
    <n v="7258.8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d v="2015-07-01T00:40:46"/>
    <n v="1435711246"/>
    <x v="691"/>
    <n v="1433292046"/>
    <b v="0"/>
    <n v="10"/>
    <b v="0"/>
    <s v="technology/wearables"/>
    <n v="1"/>
    <n v="26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d v="2016-12-22T09:01:03"/>
    <n v="1482397263"/>
    <x v="692"/>
    <n v="1479805263"/>
    <b v="0"/>
    <n v="201"/>
    <b v="0"/>
    <s v="technology/wearables"/>
    <n v="7"/>
    <n v="649.7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d v="2015-04-30T19:23:47"/>
    <n v="1430421827"/>
    <x v="693"/>
    <n v="1427829827"/>
    <b v="0"/>
    <n v="296"/>
    <b v="0"/>
    <s v="technology/wearables"/>
    <n v="35"/>
    <n v="11938.5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d v="2017-02-01T15:55:59"/>
    <n v="1485964559"/>
    <x v="694"/>
    <n v="1483372559"/>
    <b v="0"/>
    <n v="7"/>
    <b v="0"/>
    <s v="technology/wearables"/>
    <n v="0"/>
    <n v="8428.57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d v="2014-10-31T12:30:20"/>
    <n v="1414758620"/>
    <x v="695"/>
    <n v="1412166620"/>
    <b v="0"/>
    <n v="7"/>
    <b v="0"/>
    <s v="technology/wearables"/>
    <n v="1"/>
    <n v="9085.7099999999991"/>
    <x v="2"/>
    <s v="wearables"/>
  </r>
  <r>
    <n v="696"/>
    <s v="trustee"/>
    <s v="Show your fidelity by wearing the Trustee rings! Show where you are (at)!"/>
    <n v="175000"/>
    <n v="1"/>
    <x v="2"/>
    <s v="NL"/>
    <x v="3"/>
    <d v="2014-07-25T22:15:02"/>
    <n v="1406326502"/>
    <x v="696"/>
    <n v="1403734502"/>
    <b v="0"/>
    <n v="1"/>
    <b v="0"/>
    <s v="technology/wearables"/>
    <n v="0"/>
    <n v="1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d v="2016-02-03T12:33:09"/>
    <n v="1454502789"/>
    <x v="697"/>
    <n v="1453206789"/>
    <b v="0"/>
    <n v="114"/>
    <b v="0"/>
    <s v="technology/wearables"/>
    <n v="46"/>
    <n v="2034.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d v="2014-09-18T02:00:00"/>
    <n v="1411005600"/>
    <x v="698"/>
    <n v="1408141245"/>
    <b v="0"/>
    <n v="29"/>
    <b v="0"/>
    <s v="technology/wearables"/>
    <n v="15"/>
    <n v="53068.97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d v="2013-11-22T16:00:00"/>
    <n v="1385136000"/>
    <x v="699"/>
    <n v="1381923548"/>
    <b v="0"/>
    <n v="890"/>
    <b v="0"/>
    <s v="technology/wearables"/>
    <n v="82"/>
    <n v="12039.1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d v="2017-01-10T16:31:21"/>
    <n v="1484065881"/>
    <x v="700"/>
    <n v="1481473881"/>
    <b v="0"/>
    <n v="31"/>
    <b v="0"/>
    <s v="technology/wearables"/>
    <n v="3"/>
    <n v="13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d v="2014-07-23T15:54:40"/>
    <n v="1406130880"/>
    <x v="701"/>
    <n v="1403538880"/>
    <b v="0"/>
    <n v="21"/>
    <b v="0"/>
    <s v="technology/wearables"/>
    <n v="27"/>
    <n v="29133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d v="2016-11-24T18:26:27"/>
    <n v="1480011987"/>
    <x v="702"/>
    <n v="1477416387"/>
    <b v="0"/>
    <n v="37"/>
    <b v="0"/>
    <s v="technology/wearables"/>
    <n v="31"/>
    <n v="12491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d v="2017-01-31T23:32:00"/>
    <n v="1485905520"/>
    <x v="703"/>
    <n v="1481150949"/>
    <b v="0"/>
    <n v="7"/>
    <b v="0"/>
    <s v="technology/wearables"/>
    <n v="6"/>
    <n v="11957.1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d v="2017-02-20T04:37:48"/>
    <n v="1487565468"/>
    <x v="704"/>
    <n v="1482381468"/>
    <b v="0"/>
    <n v="4"/>
    <b v="0"/>
    <s v="technology/wearables"/>
    <n v="1"/>
    <n v="12025"/>
    <x v="2"/>
    <s v="wearables"/>
  </r>
  <r>
    <n v="705"/>
    <s v="SomnoScope"/>
    <s v="The closest thing ever to the Holy Grail of wearables technology"/>
    <n v="100000"/>
    <n v="977"/>
    <x v="2"/>
    <s v="NL"/>
    <x v="3"/>
    <d v="2017-01-21T11:47:58"/>
    <n v="1484999278"/>
    <x v="705"/>
    <n v="1482407278"/>
    <b v="0"/>
    <n v="5"/>
    <b v="0"/>
    <s v="technology/wearables"/>
    <n v="1"/>
    <n v="1954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d v="2016-12-14T18:39:00"/>
    <n v="1481740740"/>
    <x v="706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d v="2017-01-01T15:55:27"/>
    <n v="1483286127"/>
    <x v="707"/>
    <n v="1479830127"/>
    <b v="0"/>
    <n v="456"/>
    <b v="0"/>
    <s v="technology/wearables"/>
    <n v="79"/>
    <n v="11769.8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d v="2014-09-13T13:56:40"/>
    <n v="1410616600"/>
    <x v="708"/>
    <n v="1405432600"/>
    <b v="0"/>
    <n v="369"/>
    <b v="0"/>
    <s v="technology/wearables"/>
    <n v="22"/>
    <n v="2394.85"/>
    <x v="2"/>
    <s v="wearables"/>
  </r>
  <r>
    <n v="709"/>
    <s v="lumiglove"/>
    <s v="A &quot;handheld&quot; light, which eases the way you illuminate objects and/or paths."/>
    <n v="15000"/>
    <n v="61"/>
    <x v="2"/>
    <s v="US"/>
    <x v="0"/>
    <d v="2014-12-05T00:59:19"/>
    <n v="1417741159"/>
    <x v="709"/>
    <n v="1415149159"/>
    <b v="0"/>
    <n v="2"/>
    <b v="0"/>
    <s v="technology/wearables"/>
    <n v="0"/>
    <n v="3050"/>
    <x v="2"/>
    <s v="wearables"/>
  </r>
  <r>
    <n v="710"/>
    <s v="Hate York Shirt 2.0"/>
    <s v="Shirts, so technologically advanced, they connect mentally to their audience upon sight."/>
    <n v="1200"/>
    <n v="0"/>
    <x v="2"/>
    <s v="CA"/>
    <x v="5"/>
    <d v="2014-08-20T00:44:00"/>
    <n v="1408495440"/>
    <x v="71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d v="2016-12-14T12:01:08"/>
    <n v="1481716868"/>
    <x v="711"/>
    <n v="1478257268"/>
    <b v="0"/>
    <n v="338"/>
    <b v="0"/>
    <s v="technology/wearables"/>
    <n v="34"/>
    <n v="9997.3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d v="2016-02-14T16:20:32"/>
    <n v="1455466832"/>
    <x v="712"/>
    <n v="1452874832"/>
    <b v="0"/>
    <n v="4"/>
    <b v="0"/>
    <s v="technology/wearables"/>
    <n v="0"/>
    <n v="26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d v="2016-06-05T12:42:12"/>
    <n v="1465130532"/>
    <x v="713"/>
    <n v="1462538532"/>
    <b v="0"/>
    <n v="1"/>
    <b v="0"/>
    <s v="technology/wearables"/>
    <n v="1"/>
    <n v="199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d v="2017-02-28T18:54:42"/>
    <n v="1488308082"/>
    <x v="714"/>
    <n v="1483124082"/>
    <b v="0"/>
    <n v="28"/>
    <b v="0"/>
    <s v="technology/wearables"/>
    <n v="15"/>
    <n v="8032.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d v="2015-11-05T03:10:40"/>
    <n v="1446693040"/>
    <x v="715"/>
    <n v="1443233440"/>
    <b v="0"/>
    <n v="12"/>
    <b v="0"/>
    <s v="technology/wearables"/>
    <n v="5"/>
    <n v="115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d v="2014-12-01T00:00:00"/>
    <n v="1417392000"/>
    <x v="716"/>
    <n v="1414511307"/>
    <b v="0"/>
    <n v="16"/>
    <b v="0"/>
    <s v="technology/wearables"/>
    <n v="10"/>
    <n v="4468.75"/>
    <x v="2"/>
    <s v="wearables"/>
  </r>
  <r>
    <n v="717"/>
    <s v="cool air belt"/>
    <s v="Cool air flowing under clothing keeps you cool."/>
    <n v="100000"/>
    <n v="305"/>
    <x v="2"/>
    <s v="US"/>
    <x v="0"/>
    <d v="2014-09-05T20:30:02"/>
    <n v="1409949002"/>
    <x v="717"/>
    <n v="1407357002"/>
    <b v="0"/>
    <n v="4"/>
    <b v="0"/>
    <s v="technology/wearables"/>
    <n v="0"/>
    <n v="76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d v="2017-02-18T05:59:00"/>
    <n v="1487397540"/>
    <x v="718"/>
    <n v="1484684247"/>
    <b v="0"/>
    <n v="4"/>
    <b v="0"/>
    <s v="technology/wearables"/>
    <n v="1"/>
    <n v="225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d v="2016-02-23T00:57:56"/>
    <n v="1456189076"/>
    <x v="719"/>
    <n v="1454979476"/>
    <b v="0"/>
    <n v="10"/>
    <b v="0"/>
    <s v="technology/wearables"/>
    <n v="1"/>
    <n v="194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d v="2012-01-29T15:34:51"/>
    <n v="1327851291"/>
    <x v="720"/>
    <n v="1325432091"/>
    <b v="0"/>
    <n v="41"/>
    <b v="1"/>
    <s v="publishing/nonfiction"/>
    <n v="144"/>
    <n v="6670.73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d v="2014-08-01T13:43:27"/>
    <n v="1406900607"/>
    <x v="721"/>
    <n v="1403012607"/>
    <b v="0"/>
    <n v="119"/>
    <b v="1"/>
    <s v="publishing/nonfiction"/>
    <n v="122"/>
    <n v="8414.290000000000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d v="2012-04-08T18:19:38"/>
    <n v="1333909178"/>
    <x v="722"/>
    <n v="1331320778"/>
    <b v="0"/>
    <n v="153"/>
    <b v="1"/>
    <s v="publishing/nonfiction"/>
    <n v="132"/>
    <n v="21572.5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x v="0"/>
    <d v="2015-07-30T03:59:00"/>
    <n v="1438228740"/>
    <x v="723"/>
    <n v="1435606549"/>
    <b v="0"/>
    <n v="100"/>
    <b v="1"/>
    <s v="publishing/nonfiction"/>
    <n v="109"/>
    <n v="54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d v="2011-06-30T15:19:23"/>
    <n v="1309447163"/>
    <x v="724"/>
    <n v="1306855163"/>
    <b v="0"/>
    <n v="143"/>
    <b v="1"/>
    <s v="publishing/nonfiction"/>
    <n v="105"/>
    <n v="5162.939999999999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d v="2015-12-13T15:01:52"/>
    <n v="1450018912"/>
    <x v="725"/>
    <n v="1447426912"/>
    <b v="0"/>
    <n v="140"/>
    <b v="1"/>
    <s v="publishing/nonfiction"/>
    <n v="100"/>
    <n v="14335.7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d v="2013-04-12T01:01:27"/>
    <n v="1365728487"/>
    <x v="726"/>
    <n v="1363136487"/>
    <b v="0"/>
    <n v="35"/>
    <b v="1"/>
    <s v="publishing/nonfiction"/>
    <n v="101"/>
    <n v="7242.8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d v="2013-01-14T21:20:00"/>
    <n v="1358198400"/>
    <x v="727"/>
    <n v="1354580949"/>
    <b v="0"/>
    <n v="149"/>
    <b v="1"/>
    <s v="publishing/nonfiction"/>
    <n v="156"/>
    <n v="3653.0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d v="2011-08-21T20:05:57"/>
    <n v="1313957157"/>
    <x v="728"/>
    <n v="1310069157"/>
    <b v="0"/>
    <n v="130"/>
    <b v="1"/>
    <s v="publishing/nonfiction"/>
    <n v="106"/>
    <n v="6090.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d v="2012-09-19T04:27:41"/>
    <n v="1348028861"/>
    <x v="729"/>
    <n v="1342844861"/>
    <b v="0"/>
    <n v="120"/>
    <b v="1"/>
    <s v="publishing/nonfiction"/>
    <n v="131"/>
    <n v="4355"/>
    <x v="3"/>
    <s v="nonfiction"/>
  </r>
  <r>
    <n v="730"/>
    <s v="Encyclopedia of Surfing"/>
    <s v="A Massive but Cheerful Online Digital Archive of Surfing"/>
    <n v="20000"/>
    <n v="26438"/>
    <x v="0"/>
    <s v="US"/>
    <x v="0"/>
    <d v="2011-12-07T17:53:11"/>
    <n v="1323280391"/>
    <x v="730"/>
    <n v="1320688391"/>
    <b v="0"/>
    <n v="265"/>
    <b v="1"/>
    <s v="publishing/nonfiction"/>
    <n v="132"/>
    <n v="9976.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d v="2012-01-22T06:00:00"/>
    <n v="1327212000"/>
    <x v="731"/>
    <n v="1322852747"/>
    <b v="0"/>
    <n v="71"/>
    <b v="1"/>
    <s v="publishing/nonfiction"/>
    <n v="126"/>
    <n v="8873.2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d v="2013-09-29T10:11:01"/>
    <n v="1380449461"/>
    <x v="732"/>
    <n v="1375265461"/>
    <b v="0"/>
    <n v="13"/>
    <b v="1"/>
    <s v="publishing/nonfiction"/>
    <n v="160"/>
    <n v="492.3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d v="2013-12-20T10:04:52"/>
    <n v="1387533892"/>
    <x v="733"/>
    <n v="1384941892"/>
    <b v="0"/>
    <n v="169"/>
    <b v="1"/>
    <s v="publishing/nonfiction"/>
    <n v="120"/>
    <n v="1782.25"/>
    <x v="3"/>
    <s v="nonfiction"/>
  </r>
  <r>
    <n v="734"/>
    <s v="Sideswiped"/>
    <s v="Sideswiped is my story of growing in and trusting God through the mess and mysteries of life."/>
    <n v="8500"/>
    <n v="10670"/>
    <x v="0"/>
    <s v="CA"/>
    <x v="5"/>
    <d v="2015-05-09T05:00:00"/>
    <n v="1431147600"/>
    <x v="734"/>
    <n v="1428465420"/>
    <b v="0"/>
    <n v="57"/>
    <b v="1"/>
    <s v="publishing/nonfiction"/>
    <n v="126"/>
    <n v="18719.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d v="2014-12-04T00:39:00"/>
    <n v="1417653540"/>
    <x v="735"/>
    <n v="1414975346"/>
    <b v="0"/>
    <n v="229"/>
    <b v="1"/>
    <s v="publishing/nonfiction"/>
    <n v="114"/>
    <n v="23480.7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d v="2013-11-21T04:59:00"/>
    <n v="1385009940"/>
    <x v="736"/>
    <n v="1383327440"/>
    <b v="0"/>
    <n v="108"/>
    <b v="1"/>
    <s v="publishing/nonfiction"/>
    <n v="315"/>
    <n v="10504.6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d v="2014-02-14T20:00:00"/>
    <n v="1392408000"/>
    <x v="737"/>
    <n v="1390890987"/>
    <b v="0"/>
    <n v="108"/>
    <b v="1"/>
    <s v="publishing/nonfiction"/>
    <n v="122"/>
    <n v="566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d v="2014-12-01T04:59:00"/>
    <n v="1417409940"/>
    <x v="738"/>
    <n v="1414765794"/>
    <b v="0"/>
    <n v="41"/>
    <b v="1"/>
    <s v="publishing/nonfiction"/>
    <n v="107"/>
    <n v="3904.8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d v="2014-08-11T12:03:49"/>
    <n v="1407758629"/>
    <x v="739"/>
    <n v="1404907429"/>
    <b v="0"/>
    <n v="139"/>
    <b v="1"/>
    <s v="publishing/nonfiction"/>
    <n v="158"/>
    <n v="6834.5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d v="2015-06-21T03:31:22"/>
    <n v="1434857482"/>
    <x v="740"/>
    <n v="1433647882"/>
    <b v="0"/>
    <n v="19"/>
    <b v="1"/>
    <s v="publishing/nonfiction"/>
    <n v="107"/>
    <n v="16957.89"/>
    <x v="3"/>
    <s v="nonfiction"/>
  </r>
  <r>
    <n v="741"/>
    <s v="reVILNA: the vilna ghetto project"/>
    <s v="A revolutionary digital mapping project of the Vilna Ghetto"/>
    <n v="13000"/>
    <n v="13293.8"/>
    <x v="0"/>
    <s v="US"/>
    <x v="0"/>
    <d v="2013-06-11T15:33:26"/>
    <n v="1370964806"/>
    <x v="741"/>
    <n v="1367940806"/>
    <b v="0"/>
    <n v="94"/>
    <b v="1"/>
    <s v="publishing/nonfiction"/>
    <n v="102"/>
    <n v="14142.3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d v="2014-03-21T21:01:52"/>
    <n v="1395435712"/>
    <x v="742"/>
    <n v="1392847312"/>
    <b v="0"/>
    <n v="23"/>
    <b v="1"/>
    <s v="publishing/nonfiction"/>
    <n v="111"/>
    <n v="6739.1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d v="2012-04-16T21:00:00"/>
    <n v="1334610000"/>
    <x v="743"/>
    <n v="1332435685"/>
    <b v="0"/>
    <n v="15"/>
    <b v="1"/>
    <s v="publishing/nonfiction"/>
    <n v="148"/>
    <n v="5426.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d v="2012-12-13T22:58:23"/>
    <n v="1355439503"/>
    <x v="744"/>
    <n v="1352847503"/>
    <b v="0"/>
    <n v="62"/>
    <b v="1"/>
    <s v="publishing/nonfiction"/>
    <n v="102"/>
    <n v="8251.6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d v="2013-05-03T13:44:05"/>
    <n v="1367588645"/>
    <x v="745"/>
    <n v="1364996645"/>
    <b v="0"/>
    <n v="74"/>
    <b v="1"/>
    <s v="publishing/nonfiction"/>
    <n v="179"/>
    <n v="5372.97"/>
    <x v="3"/>
    <s v="nonfiction"/>
  </r>
  <r>
    <n v="746"/>
    <s v="Attention: People With Body Parts"/>
    <s v="This is a book of letters. Letters to our body parts."/>
    <n v="2987"/>
    <n v="3318"/>
    <x v="0"/>
    <s v="US"/>
    <x v="0"/>
    <d v="2012-09-23T03:59:00"/>
    <n v="1348372740"/>
    <x v="746"/>
    <n v="1346806909"/>
    <b v="0"/>
    <n v="97"/>
    <b v="1"/>
    <s v="publishing/nonfiction"/>
    <n v="111"/>
    <n v="3420.6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d v="2015-01-15T10:54:00"/>
    <n v="1421319240"/>
    <x v="747"/>
    <n v="1418649019"/>
    <b v="0"/>
    <n v="55"/>
    <b v="1"/>
    <s v="publishing/nonfiction"/>
    <n v="100"/>
    <n v="12732.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d v="2014-08-10T20:19:26"/>
    <n v="1407701966"/>
    <x v="748"/>
    <n v="1405109966"/>
    <b v="0"/>
    <n v="44"/>
    <b v="1"/>
    <s v="publishing/nonfiction"/>
    <n v="100"/>
    <n v="4556.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d v="2017-01-28T22:35:30"/>
    <n v="1485642930"/>
    <x v="749"/>
    <n v="1483050930"/>
    <b v="0"/>
    <n v="110"/>
    <b v="1"/>
    <s v="publishing/nonfiction"/>
    <n v="106"/>
    <n v="9596.3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d v="2013-02-24T21:04:32"/>
    <n v="1361739872"/>
    <x v="750"/>
    <n v="1359147872"/>
    <b v="0"/>
    <n v="59"/>
    <b v="1"/>
    <s v="publishing/nonfiction"/>
    <n v="103"/>
    <n v="7727.1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d v="2011-08-04T15:07:55"/>
    <n v="1312470475"/>
    <x v="751"/>
    <n v="1308496075"/>
    <b v="0"/>
    <n v="62"/>
    <b v="1"/>
    <s v="publishing/nonfiction"/>
    <n v="119"/>
    <n v="5733.8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d v="2016-10-16T11:00:00"/>
    <n v="1476615600"/>
    <x v="752"/>
    <n v="1474884417"/>
    <b v="0"/>
    <n v="105"/>
    <b v="1"/>
    <s v="publishing/nonfiction"/>
    <n v="112"/>
    <n v="5319.0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d v="2015-02-14T14:09:51"/>
    <n v="1423922991"/>
    <x v="753"/>
    <n v="1421330991"/>
    <b v="0"/>
    <n v="26"/>
    <b v="1"/>
    <s v="publishing/nonfiction"/>
    <n v="128"/>
    <n v="49230.77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d v="2013-01-05T17:58:41"/>
    <n v="1357408721"/>
    <x v="754"/>
    <n v="1354816721"/>
    <b v="0"/>
    <n v="49"/>
    <b v="1"/>
    <s v="publishing/nonfiction"/>
    <n v="104"/>
    <n v="4234.6899999999996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d v="2013-05-20T00:41:00"/>
    <n v="1369010460"/>
    <x v="755"/>
    <n v="1366381877"/>
    <b v="0"/>
    <n v="68"/>
    <b v="1"/>
    <s v="publishing/nonfiction"/>
    <n v="102"/>
    <n v="3746.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d v="2011-04-18T17:24:19"/>
    <n v="1303147459"/>
    <x v="756"/>
    <n v="1297880659"/>
    <b v="0"/>
    <n v="22"/>
    <b v="1"/>
    <s v="publishing/nonfiction"/>
    <n v="118"/>
    <n v="3745.45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d v="2012-12-06T01:18:34"/>
    <n v="1354756714"/>
    <x v="757"/>
    <n v="1353547114"/>
    <b v="0"/>
    <n v="18"/>
    <b v="1"/>
    <s v="publishing/nonfiction"/>
    <n v="238"/>
    <n v="3305.5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x v="0"/>
    <d v="2010-10-08T20:04:28"/>
    <n v="1286568268"/>
    <x v="758"/>
    <n v="1283976268"/>
    <b v="0"/>
    <n v="19"/>
    <b v="1"/>
    <s v="publishing/nonfiction"/>
    <n v="102"/>
    <n v="13421.0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x v="1"/>
    <d v="2014-07-09T07:55:39"/>
    <n v="1404892539"/>
    <x v="759"/>
    <n v="1401436539"/>
    <b v="0"/>
    <n v="99"/>
    <b v="1"/>
    <s v="publishing/nonfiction"/>
    <n v="102"/>
    <n v="5147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d v="2016-11-26T19:20:13"/>
    <n v="1480188013"/>
    <x v="760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d v="2014-02-02T18:02:06"/>
    <n v="1391364126"/>
    <x v="761"/>
    <n v="1388772126"/>
    <b v="0"/>
    <n v="6"/>
    <b v="0"/>
    <s v="publishing/fiction"/>
    <n v="5"/>
    <n v="3916.6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d v="2016-12-04T06:00:00"/>
    <n v="1480831200"/>
    <x v="762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d v="2013-08-15T10:43:28"/>
    <n v="1376563408"/>
    <x v="763"/>
    <n v="1373971408"/>
    <b v="0"/>
    <n v="1"/>
    <b v="0"/>
    <s v="publishing/fiction"/>
    <n v="0"/>
    <n v="50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x v="0"/>
    <d v="2015-09-10T04:09:21"/>
    <n v="1441858161"/>
    <x v="764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d v="2014-10-19T13:01:24"/>
    <n v="1413723684"/>
    <x v="765"/>
    <n v="1411131684"/>
    <b v="0"/>
    <n v="44"/>
    <b v="0"/>
    <s v="publishing/fiction"/>
    <n v="36"/>
    <n v="5729.5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d v="2015-02-16T18:48:03"/>
    <n v="1424112483"/>
    <x v="766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d v="2015-05-21T03:26:50"/>
    <n v="1432178810"/>
    <x v="767"/>
    <n v="1429586810"/>
    <b v="0"/>
    <n v="3"/>
    <b v="0"/>
    <s v="publishing/fiction"/>
    <n v="4"/>
    <n v="590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d v="2013-12-16T04:58:10"/>
    <n v="1387169890"/>
    <x v="768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d v="2013-12-26T23:54:54"/>
    <n v="1388102094"/>
    <x v="769"/>
    <n v="1385510094"/>
    <b v="0"/>
    <n v="52"/>
    <b v="0"/>
    <s v="publishing/fiction"/>
    <n v="41"/>
    <n v="3184.6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d v="2013-02-24T23:59:29"/>
    <n v="1361750369"/>
    <x v="770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d v="2016-01-30T19:46:42"/>
    <n v="1454183202"/>
    <x v="771"/>
    <n v="1449863202"/>
    <b v="0"/>
    <n v="1"/>
    <b v="0"/>
    <s v="publishing/fiction"/>
    <n v="0"/>
    <n v="1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d v="2009-11-01T03:59:00"/>
    <n v="1257047940"/>
    <x v="772"/>
    <n v="1252718519"/>
    <b v="0"/>
    <n v="1"/>
    <b v="0"/>
    <s v="publishing/fiction"/>
    <n v="3"/>
    <n v="50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d v="2015-05-10T23:01:00"/>
    <n v="1431298860"/>
    <x v="773"/>
    <n v="1428341985"/>
    <b v="0"/>
    <n v="2"/>
    <b v="0"/>
    <s v="publishing/fiction"/>
    <n v="1"/>
    <n v="16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d v="2014-02-23T18:43:38"/>
    <n v="1393181018"/>
    <x v="774"/>
    <n v="1390589018"/>
    <b v="0"/>
    <n v="9"/>
    <b v="0"/>
    <s v="publishing/fiction"/>
    <n v="70"/>
    <n v="390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d v="2011-12-16T01:26:35"/>
    <n v="1323998795"/>
    <x v="775"/>
    <n v="1321406795"/>
    <b v="0"/>
    <n v="5"/>
    <b v="0"/>
    <s v="publishing/fiction"/>
    <n v="2"/>
    <n v="34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d v="2015-10-11T05:00:00"/>
    <n v="1444539600"/>
    <x v="776"/>
    <n v="1441297645"/>
    <b v="0"/>
    <n v="57"/>
    <b v="0"/>
    <s v="publishing/fiction"/>
    <n v="51"/>
    <n v="6312.2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d v="2013-07-31T23:32:57"/>
    <n v="1375313577"/>
    <x v="777"/>
    <n v="1372721577"/>
    <b v="0"/>
    <n v="3"/>
    <b v="0"/>
    <s v="publishing/fiction"/>
    <n v="1"/>
    <n v="7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d v="2014-04-30T16:51:20"/>
    <n v="1398876680"/>
    <x v="778"/>
    <n v="1396284680"/>
    <b v="0"/>
    <n v="1"/>
    <b v="0"/>
    <s v="publishing/fiction"/>
    <n v="0"/>
    <n v="2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d v="2010-10-15T04:00:00"/>
    <n v="1287115200"/>
    <x v="779"/>
    <n v="1284567905"/>
    <b v="0"/>
    <n v="6"/>
    <b v="0"/>
    <s v="publishing/fiction"/>
    <n v="3"/>
    <n v="66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d v="2011-05-03T16:10:25"/>
    <n v="1304439025"/>
    <x v="780"/>
    <n v="1301847025"/>
    <b v="0"/>
    <n v="27"/>
    <b v="1"/>
    <s v="music/rock"/>
    <n v="104"/>
    <n v="3851.8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d v="2013-06-08T00:01:14"/>
    <n v="1370649674"/>
    <x v="781"/>
    <n v="1368057674"/>
    <b v="0"/>
    <n v="25"/>
    <b v="1"/>
    <s v="music/rock"/>
    <n v="133"/>
    <n v="4260.9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d v="2012-08-25T18:11:42"/>
    <n v="1345918302"/>
    <x v="782"/>
    <n v="1343326302"/>
    <b v="0"/>
    <n v="14"/>
    <b v="1"/>
    <s v="music/rock"/>
    <n v="100"/>
    <n v="50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d v="2012-04-27T22:00:00"/>
    <n v="1335564000"/>
    <x v="783"/>
    <n v="1332182049"/>
    <b v="0"/>
    <n v="35"/>
    <b v="1"/>
    <s v="music/rock"/>
    <n v="148"/>
    <n v="6348.5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d v="2014-03-17T02:35:19"/>
    <n v="1395023719"/>
    <x v="784"/>
    <n v="1391571319"/>
    <b v="0"/>
    <n v="10"/>
    <b v="1"/>
    <s v="music/rock"/>
    <n v="103"/>
    <n v="1025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d v="2013-02-28T14:15:15"/>
    <n v="1362060915"/>
    <x v="785"/>
    <n v="1359468915"/>
    <b v="0"/>
    <n v="29"/>
    <b v="1"/>
    <s v="music/rock"/>
    <n v="181"/>
    <n v="3114.28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d v="2012-05-11T15:47:00"/>
    <n v="1336751220"/>
    <x v="786"/>
    <n v="1331774434"/>
    <b v="0"/>
    <n v="44"/>
    <b v="1"/>
    <s v="music/rock"/>
    <n v="143"/>
    <n v="16227.2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d v="2013-11-01T15:03:46"/>
    <n v="1383318226"/>
    <x v="787"/>
    <n v="1380726226"/>
    <b v="0"/>
    <n v="17"/>
    <b v="1"/>
    <s v="music/rock"/>
    <n v="114"/>
    <n v="8058.8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d v="2012-07-07T03:59:00"/>
    <n v="1341633540"/>
    <x v="788"/>
    <n v="1338336588"/>
    <b v="0"/>
    <n v="34"/>
    <b v="1"/>
    <s v="music/rock"/>
    <n v="204"/>
    <n v="5985.4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d v="2013-01-21T07:59:00"/>
    <n v="1358755140"/>
    <x v="789"/>
    <n v="1357187280"/>
    <b v="0"/>
    <n v="14"/>
    <b v="1"/>
    <s v="music/rock"/>
    <n v="109"/>
    <n v="13285.7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d v="2013-02-01T01:08:59"/>
    <n v="1359680939"/>
    <x v="790"/>
    <n v="1357088939"/>
    <b v="0"/>
    <n v="156"/>
    <b v="1"/>
    <s v="music/rock"/>
    <n v="144"/>
    <n v="9254.7800000000007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d v="2013-11-13T05:59:00"/>
    <n v="1384322340"/>
    <x v="791"/>
    <n v="1381430646"/>
    <b v="0"/>
    <n v="128"/>
    <b v="1"/>
    <s v="music/rock"/>
    <n v="104"/>
    <n v="6085.9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x v="0"/>
    <d v="2013-11-07T21:58:03"/>
    <n v="1383861483"/>
    <x v="792"/>
    <n v="1381265883"/>
    <b v="0"/>
    <n v="60"/>
    <b v="1"/>
    <s v="music/rock"/>
    <n v="100"/>
    <n v="4185.1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d v="2013-07-03T04:59:00"/>
    <n v="1372827540"/>
    <x v="793"/>
    <n v="1371491244"/>
    <b v="0"/>
    <n v="32"/>
    <b v="1"/>
    <s v="music/rock"/>
    <n v="103"/>
    <n v="8832.5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d v="2011-09-05T17:06:00"/>
    <n v="1315242360"/>
    <x v="794"/>
    <n v="1310438737"/>
    <b v="0"/>
    <n v="53"/>
    <b v="1"/>
    <s v="music/rock"/>
    <n v="105"/>
    <n v="15896.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d v="2012-04-07T04:59:00"/>
    <n v="1333774740"/>
    <x v="795"/>
    <n v="1330094566"/>
    <b v="0"/>
    <n v="184"/>
    <b v="1"/>
    <s v="music/rock"/>
    <n v="112"/>
    <n v="8505.4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d v="2013-09-15T21:10:00"/>
    <n v="1379279400"/>
    <x v="796"/>
    <n v="1376687485"/>
    <b v="0"/>
    <n v="90"/>
    <b v="1"/>
    <s v="music/rock"/>
    <n v="101"/>
    <n v="11261.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d v="2012-04-29T04:00:00"/>
    <n v="1335672000"/>
    <x v="797"/>
    <n v="1332978688"/>
    <b v="0"/>
    <n v="71"/>
    <b v="1"/>
    <s v="music/rock"/>
    <n v="108"/>
    <n v="4543.6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d v="2014-09-30T14:09:47"/>
    <n v="1412086187"/>
    <x v="798"/>
    <n v="1409494187"/>
    <b v="0"/>
    <n v="87"/>
    <b v="1"/>
    <s v="music/rock"/>
    <n v="115"/>
    <n v="4621.8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d v="2012-04-27T16:00:46"/>
    <n v="1335542446"/>
    <x v="799"/>
    <n v="1332950446"/>
    <b v="0"/>
    <n v="28"/>
    <b v="1"/>
    <s v="music/rock"/>
    <n v="100"/>
    <n v="17860.7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x v="1"/>
    <d v="2014-09-11T10:24:14"/>
    <n v="1410431054"/>
    <x v="800"/>
    <n v="1407839054"/>
    <b v="0"/>
    <n v="56"/>
    <b v="1"/>
    <s v="music/rock"/>
    <n v="152"/>
    <n v="40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d v="2011-07-01T19:05:20"/>
    <n v="1309547120"/>
    <x v="801"/>
    <n v="1306955120"/>
    <b v="0"/>
    <n v="51"/>
    <b v="1"/>
    <s v="music/rock"/>
    <n v="112"/>
    <n v="4373.390000000000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d v="2012-09-17T04:05:00"/>
    <n v="1347854700"/>
    <x v="802"/>
    <n v="1343867524"/>
    <b v="0"/>
    <n v="75"/>
    <b v="1"/>
    <s v="music/rock"/>
    <n v="101"/>
    <n v="8106.6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d v="2011-05-29T01:00:00"/>
    <n v="1306630800"/>
    <x v="803"/>
    <n v="1304376478"/>
    <b v="0"/>
    <n v="38"/>
    <b v="1"/>
    <s v="music/rock"/>
    <n v="123"/>
    <n v="7460.5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d v="2011-07-23T03:59:00"/>
    <n v="1311393540"/>
    <x v="804"/>
    <n v="1309919526"/>
    <b v="0"/>
    <n v="18"/>
    <b v="1"/>
    <s v="music/rock"/>
    <n v="100"/>
    <n v="3055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d v="2011-07-16T23:00:00"/>
    <n v="1310857200"/>
    <x v="805"/>
    <n v="1306525512"/>
    <b v="0"/>
    <n v="54"/>
    <b v="1"/>
    <s v="music/rock"/>
    <n v="105"/>
    <n v="5833.33"/>
    <x v="4"/>
    <s v="rock"/>
  </r>
  <r>
    <n v="806"/>
    <s v="Golden Animals NEW Album!"/>
    <s v="Help Golden Animals finish their NEW Album!"/>
    <n v="8000"/>
    <n v="8355"/>
    <x v="0"/>
    <s v="US"/>
    <x v="0"/>
    <d v="2011-09-07T16:35:39"/>
    <n v="1315413339"/>
    <x v="806"/>
    <n v="1312821339"/>
    <b v="0"/>
    <n v="71"/>
    <b v="1"/>
    <s v="music/rock"/>
    <n v="104"/>
    <n v="11767.61"/>
    <x v="4"/>
    <s v="rock"/>
  </r>
  <r>
    <n v="807"/>
    <s v="Sic Vita - New EP Release - 2017"/>
    <s v="Join the Sic Vita family and lend a hand as we create a new album!"/>
    <n v="4000"/>
    <n v="4205"/>
    <x v="0"/>
    <s v="US"/>
    <x v="0"/>
    <d v="2017-03-01T02:00:00"/>
    <n v="1488333600"/>
    <x v="807"/>
    <n v="1485270311"/>
    <b v="0"/>
    <n v="57"/>
    <b v="1"/>
    <s v="music/rock"/>
    <n v="105"/>
    <n v="7377.19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d v="2014-12-22T04:59:00"/>
    <n v="1419224340"/>
    <x v="808"/>
    <n v="1416363886"/>
    <b v="0"/>
    <n v="43"/>
    <b v="1"/>
    <s v="music/rock"/>
    <n v="100"/>
    <n v="10465.120000000001"/>
    <x v="4"/>
    <s v="rock"/>
  </r>
  <r>
    <n v="809"/>
    <s v="Peter's New Album!!"/>
    <s v="Acknowledged songwriter looking to record album of new songs to secure a Publishing Contract"/>
    <n v="4000"/>
    <n v="4151"/>
    <x v="0"/>
    <s v="US"/>
    <x v="0"/>
    <d v="2014-01-19T20:00:30"/>
    <n v="1390161630"/>
    <x v="809"/>
    <n v="1387569630"/>
    <b v="0"/>
    <n v="52"/>
    <b v="1"/>
    <s v="music/rock"/>
    <n v="104"/>
    <n v="7982.6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d v="2012-09-01T01:21:02"/>
    <n v="1346462462"/>
    <x v="810"/>
    <n v="1343870462"/>
    <b v="0"/>
    <n v="27"/>
    <b v="1"/>
    <s v="music/rock"/>
    <n v="105"/>
    <n v="5833.33"/>
    <x v="4"/>
    <s v="rock"/>
  </r>
  <r>
    <n v="811"/>
    <s v="Love Water Tour"/>
    <s v="We need your financial support to cover the tour costs!  (Sound, lights, travel, stage design)"/>
    <n v="1000"/>
    <n v="1040"/>
    <x v="0"/>
    <s v="US"/>
    <x v="0"/>
    <d v="2013-07-10T16:52:00"/>
    <n v="1373475120"/>
    <x v="811"/>
    <n v="1371569202"/>
    <b v="0"/>
    <n v="12"/>
    <b v="1"/>
    <s v="music/rock"/>
    <n v="104"/>
    <n v="866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d v="2013-03-01T13:58:00"/>
    <n v="1362146280"/>
    <x v="812"/>
    <n v="1357604752"/>
    <b v="0"/>
    <n v="33"/>
    <b v="1"/>
    <s v="music/rock"/>
    <n v="152"/>
    <n v="2760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x v="0"/>
    <d v="2012-07-20T23:02:45"/>
    <n v="1342825365"/>
    <x v="813"/>
    <n v="1340233365"/>
    <b v="0"/>
    <n v="96"/>
    <b v="1"/>
    <s v="music/rock"/>
    <n v="160"/>
    <n v="2499.9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d v="2011-05-31T18:04:00"/>
    <n v="1306865040"/>
    <x v="814"/>
    <n v="1305568201"/>
    <b v="0"/>
    <n v="28"/>
    <b v="1"/>
    <s v="music/rock"/>
    <n v="127"/>
    <n v="4546.43"/>
    <x v="4"/>
    <s v="rock"/>
  </r>
  <r>
    <n v="815"/>
    <s v="Some Late Help for The Early Reset"/>
    <s v="Be a part of helping The Early Reset finish their new 7 song EP."/>
    <n v="4000"/>
    <n v="4280"/>
    <x v="0"/>
    <s v="US"/>
    <x v="0"/>
    <d v="2014-11-01T22:01:43"/>
    <n v="1414879303"/>
    <x v="815"/>
    <n v="1412287303"/>
    <b v="0"/>
    <n v="43"/>
    <b v="1"/>
    <s v="music/rock"/>
    <n v="107"/>
    <n v="9953.4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d v="2013-04-09T06:30:00"/>
    <n v="1365489000"/>
    <x v="816"/>
    <n v="1362776043"/>
    <b v="0"/>
    <n v="205"/>
    <b v="1"/>
    <s v="music/rock"/>
    <n v="115"/>
    <n v="39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d v="2012-03-11T04:59:00"/>
    <n v="1331441940"/>
    <x v="817"/>
    <n v="1326810211"/>
    <b v="0"/>
    <n v="23"/>
    <b v="1"/>
    <s v="music/rock"/>
    <n v="137"/>
    <n v="89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d v="2012-08-07T17:01:00"/>
    <n v="1344358860"/>
    <x v="818"/>
    <n v="1343682681"/>
    <b v="0"/>
    <n v="19"/>
    <b v="1"/>
    <s v="music/rock"/>
    <n v="156"/>
    <n v="2868.42"/>
    <x v="4"/>
    <s v="rock"/>
  </r>
  <r>
    <n v="819"/>
    <s v="Winter Tour"/>
    <s v="We are touring the Southeast in support of our new EP"/>
    <n v="400"/>
    <n v="435"/>
    <x v="0"/>
    <s v="US"/>
    <x v="0"/>
    <d v="2013-12-21T04:44:00"/>
    <n v="1387601040"/>
    <x v="819"/>
    <n v="1386806254"/>
    <b v="0"/>
    <n v="14"/>
    <b v="1"/>
    <s v="music/rock"/>
    <n v="109"/>
    <n v="3107.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d v="2014-06-09T05:00:00"/>
    <n v="1402290000"/>
    <x v="820"/>
    <n v="1399666342"/>
    <b v="0"/>
    <n v="38"/>
    <b v="1"/>
    <s v="music/rock"/>
    <n v="134"/>
    <n v="7055.2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d v="2015-05-04T04:01:00"/>
    <n v="1430712060"/>
    <x v="821"/>
    <n v="1427753265"/>
    <b v="0"/>
    <n v="78"/>
    <b v="1"/>
    <s v="music/rock"/>
    <n v="100"/>
    <n v="22412.82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d v="2012-10-05T22:44:10"/>
    <n v="1349477050"/>
    <x v="822"/>
    <n v="1346885050"/>
    <b v="0"/>
    <n v="69"/>
    <b v="1"/>
    <s v="music/rock"/>
    <n v="119"/>
    <n v="5181.16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x v="0"/>
    <d v="2015-03-22T22:20:52"/>
    <n v="1427062852"/>
    <x v="823"/>
    <n v="1424474452"/>
    <b v="0"/>
    <n v="33"/>
    <b v="1"/>
    <s v="music/rock"/>
    <n v="180"/>
    <n v="4351.520000000000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d v="2010-04-18T06:59:00"/>
    <n v="1271573940"/>
    <x v="824"/>
    <n v="1268459318"/>
    <b v="0"/>
    <n v="54"/>
    <b v="1"/>
    <s v="music/rock"/>
    <n v="134"/>
    <n v="3981.67"/>
    <x v="4"/>
    <s v="rock"/>
  </r>
  <r>
    <n v="825"/>
    <s v="KILL FREEMAN"/>
    <s v="Kickstarting Kill Freeman independently. Help fund the New Record, Video and Live Shows."/>
    <n v="12500"/>
    <n v="12554"/>
    <x v="0"/>
    <s v="US"/>
    <x v="0"/>
    <d v="2012-10-29T07:21:24"/>
    <n v="1351495284"/>
    <x v="825"/>
    <n v="1349335284"/>
    <b v="0"/>
    <n v="99"/>
    <b v="1"/>
    <s v="music/rock"/>
    <n v="100"/>
    <n v="12680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d v="2012-03-25T23:55:30"/>
    <n v="1332719730"/>
    <x v="826"/>
    <n v="1330908930"/>
    <b v="0"/>
    <n v="49"/>
    <b v="1"/>
    <s v="music/rock"/>
    <n v="101"/>
    <n v="11387.7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d v="2012-02-14T19:49:00"/>
    <n v="1329248940"/>
    <x v="827"/>
    <n v="1326972107"/>
    <b v="0"/>
    <n v="11"/>
    <b v="1"/>
    <s v="music/rock"/>
    <n v="103"/>
    <n v="281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d v="2012-06-25T16:24:00"/>
    <n v="1340641440"/>
    <x v="828"/>
    <n v="1339549982"/>
    <b v="0"/>
    <n v="38"/>
    <b v="1"/>
    <s v="music/rock"/>
    <n v="107"/>
    <n v="3660.5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d v="2016-07-13T19:14:00"/>
    <n v="1468437240"/>
    <x v="829"/>
    <n v="1463253240"/>
    <b v="0"/>
    <n v="16"/>
    <b v="1"/>
    <s v="music/rock"/>
    <n v="104"/>
    <n v="325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d v="2013-03-22T11:37:05"/>
    <n v="1363952225"/>
    <x v="830"/>
    <n v="1361363825"/>
    <b v="0"/>
    <n v="32"/>
    <b v="1"/>
    <s v="music/rock"/>
    <n v="108"/>
    <n v="6065.63"/>
    <x v="4"/>
    <s v="rock"/>
  </r>
  <r>
    <n v="831"/>
    <s v="Let The 7Horse Run!"/>
    <s v="7Horse is a new band with a self-funded album and a show they want to rock in your town!"/>
    <n v="1500"/>
    <n v="3500"/>
    <x v="0"/>
    <s v="US"/>
    <x v="0"/>
    <d v="2012-04-27T15:31:34"/>
    <n v="1335540694"/>
    <x v="831"/>
    <n v="1332948694"/>
    <b v="0"/>
    <n v="20"/>
    <b v="1"/>
    <s v="music/rock"/>
    <n v="233"/>
    <n v="1750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d v="2012-01-21T08:13:00"/>
    <n v="1327133580"/>
    <x v="832"/>
    <n v="1321978335"/>
    <b v="0"/>
    <n v="154"/>
    <b v="1"/>
    <s v="music/rock"/>
    <n v="101"/>
    <n v="9799.39"/>
    <x v="4"/>
    <s v="rock"/>
  </r>
  <r>
    <n v="833"/>
    <s v="Ragman Rolls"/>
    <s v="This is an American rock album."/>
    <n v="6000"/>
    <n v="6100"/>
    <x v="0"/>
    <s v="US"/>
    <x v="0"/>
    <d v="2014-04-19T21:04:35"/>
    <n v="1397941475"/>
    <x v="833"/>
    <n v="1395349475"/>
    <b v="0"/>
    <n v="41"/>
    <b v="1"/>
    <s v="music/rock"/>
    <n v="102"/>
    <n v="14878.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d v="2013-07-01T03:59:00"/>
    <n v="1372651140"/>
    <x v="834"/>
    <n v="1369770292"/>
    <b v="0"/>
    <n v="75"/>
    <b v="1"/>
    <s v="music/rock"/>
    <n v="131"/>
    <n v="96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d v="2012-05-19T03:00:00"/>
    <n v="1337396400"/>
    <x v="835"/>
    <n v="1333709958"/>
    <b v="0"/>
    <n v="40"/>
    <b v="1"/>
    <s v="music/rock"/>
    <n v="117"/>
    <n v="5862.5"/>
    <x v="4"/>
    <s v="rock"/>
  </r>
  <r>
    <n v="836"/>
    <s v="DESMADRE Full Album + Press Kit"/>
    <s v="An album you can bring home to mom."/>
    <n v="5000"/>
    <n v="5046.5200000000004"/>
    <x v="0"/>
    <s v="US"/>
    <x v="0"/>
    <d v="2013-10-07T01:21:58"/>
    <n v="1381108918"/>
    <x v="836"/>
    <n v="1378516918"/>
    <b v="0"/>
    <n v="46"/>
    <b v="1"/>
    <s v="music/rock"/>
    <n v="101"/>
    <n v="10970.7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d v="2014-05-01T23:57:42"/>
    <n v="1398988662"/>
    <x v="837"/>
    <n v="1396396662"/>
    <b v="0"/>
    <n v="62"/>
    <b v="1"/>
    <s v="music/rock"/>
    <n v="122"/>
    <n v="4911.2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d v="2012-01-17T21:33:05"/>
    <n v="1326835985"/>
    <x v="838"/>
    <n v="1324243985"/>
    <b v="0"/>
    <n v="61"/>
    <b v="1"/>
    <s v="music/rock"/>
    <n v="145"/>
    <n v="4767.2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d v="2012-09-22T18:19:16"/>
    <n v="1348337956"/>
    <x v="839"/>
    <n v="1345745956"/>
    <b v="0"/>
    <n v="96"/>
    <b v="1"/>
    <s v="music/rock"/>
    <n v="117"/>
    <n v="6073.78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d v="2016-09-24T05:26:27"/>
    <n v="1474694787"/>
    <x v="840"/>
    <n v="1472102787"/>
    <b v="0"/>
    <n v="190"/>
    <b v="1"/>
    <s v="music/metal"/>
    <n v="120"/>
    <n v="6337.7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d v="2014-11-10T21:07:43"/>
    <n v="1415653663"/>
    <x v="841"/>
    <n v="1413058063"/>
    <b v="1"/>
    <n v="94"/>
    <b v="1"/>
    <s v="music/metal"/>
    <n v="101"/>
    <n v="5389.3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d v="2013-10-14T03:59:00"/>
    <n v="1381723140"/>
    <x v="842"/>
    <n v="1378735983"/>
    <b v="1"/>
    <n v="39"/>
    <b v="1"/>
    <s v="music/metal"/>
    <n v="104"/>
    <n v="6687.18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d v="2016-12-08T08:00:00"/>
    <n v="1481184000"/>
    <x v="843"/>
    <n v="1479708680"/>
    <b v="0"/>
    <n v="127"/>
    <b v="1"/>
    <s v="music/metal"/>
    <n v="267"/>
    <n v="6310.2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d v="2014-11-01T04:59:00"/>
    <n v="1414817940"/>
    <x v="844"/>
    <n v="1411489552"/>
    <b v="1"/>
    <n v="159"/>
    <b v="1"/>
    <s v="music/metal"/>
    <n v="194"/>
    <n v="3662.8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d v="2016-09-05T03:59:00"/>
    <n v="1473047940"/>
    <x v="845"/>
    <n v="1469595396"/>
    <b v="0"/>
    <n v="177"/>
    <b v="1"/>
    <s v="music/metal"/>
    <n v="120"/>
    <n v="3400.5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d v="2014-03-10T14:00:00"/>
    <n v="1394460000"/>
    <x v="846"/>
    <n v="1393233855"/>
    <b v="0"/>
    <n v="47"/>
    <b v="1"/>
    <s v="music/metal"/>
    <n v="122"/>
    <n v="2855.34"/>
    <x v="4"/>
    <s v="metal"/>
  </r>
  <r>
    <n v="847"/>
    <s v="CENTROPYMUSIC"/>
    <s v="MUSIC WITH MEANING!  MUSIC THAT MATTERS!!!"/>
    <n v="10"/>
    <n v="10"/>
    <x v="0"/>
    <s v="US"/>
    <x v="0"/>
    <d v="2015-07-10T19:09:36"/>
    <n v="1436555376"/>
    <x v="847"/>
    <n v="1433963376"/>
    <b v="0"/>
    <n v="1"/>
    <b v="1"/>
    <s v="music/metal"/>
    <n v="100"/>
    <n v="10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x v="0"/>
    <d v="2015-04-14T19:00:33"/>
    <n v="1429038033"/>
    <x v="848"/>
    <n v="1426446033"/>
    <b v="0"/>
    <n v="16"/>
    <b v="1"/>
    <s v="music/metal"/>
    <n v="100"/>
    <n v="18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d v="2015-03-16T02:34:24"/>
    <n v="1426473264"/>
    <x v="849"/>
    <n v="1424057664"/>
    <b v="0"/>
    <n v="115"/>
    <b v="1"/>
    <s v="music/metal"/>
    <n v="120"/>
    <n v="4170.4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d v="2016-04-25T04:59:00"/>
    <n v="1461560340"/>
    <x v="850"/>
    <n v="1458762717"/>
    <b v="0"/>
    <n v="133"/>
    <b v="1"/>
    <s v="music/metal"/>
    <n v="155"/>
    <n v="4666.9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d v="2016-07-31T19:45:00"/>
    <n v="1469994300"/>
    <x v="851"/>
    <n v="1464815253"/>
    <b v="0"/>
    <n v="70"/>
    <b v="1"/>
    <s v="music/metal"/>
    <n v="130"/>
    <n v="3727.14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d v="2016-10-24T21:00:00"/>
    <n v="1477342800"/>
    <x v="852"/>
    <n v="1476386395"/>
    <b v="0"/>
    <n v="62"/>
    <b v="1"/>
    <s v="music/metal"/>
    <n v="105"/>
    <n v="5925.8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d v="2015-02-16T19:58:29"/>
    <n v="1424116709"/>
    <x v="853"/>
    <n v="1421524709"/>
    <b v="0"/>
    <n v="10"/>
    <b v="1"/>
    <s v="music/metal"/>
    <n v="100"/>
    <n v="30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d v="2016-12-28T05:05:46"/>
    <n v="1482901546"/>
    <x v="854"/>
    <n v="1480309546"/>
    <b v="0"/>
    <n v="499"/>
    <b v="1"/>
    <s v="music/metal"/>
    <n v="118"/>
    <n v="6586.2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d v="2016-07-24T03:00:17"/>
    <n v="1469329217"/>
    <x v="855"/>
    <n v="1466737217"/>
    <b v="0"/>
    <n v="47"/>
    <b v="1"/>
    <s v="music/metal"/>
    <n v="103"/>
    <n v="3191.4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d v="2016-10-25T19:00:00"/>
    <n v="1477422000"/>
    <x v="856"/>
    <n v="1472282956"/>
    <b v="0"/>
    <n v="28"/>
    <b v="1"/>
    <s v="music/metal"/>
    <n v="218"/>
    <n v="1946.43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x v="3"/>
    <d v="2015-11-25T14:57:11"/>
    <n v="1448463431"/>
    <x v="857"/>
    <n v="1444831031"/>
    <b v="0"/>
    <n v="24"/>
    <b v="1"/>
    <s v="music/metal"/>
    <n v="100"/>
    <n v="50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d v="2015-04-15T22:59:00"/>
    <n v="1429138740"/>
    <x v="858"/>
    <n v="1426528418"/>
    <b v="0"/>
    <n v="76"/>
    <b v="1"/>
    <s v="music/metal"/>
    <n v="144"/>
    <n v="2273.7800000000002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x v="0"/>
    <d v="2015-06-04T00:00:00"/>
    <n v="1433376000"/>
    <x v="859"/>
    <n v="1430768468"/>
    <b v="0"/>
    <n v="98"/>
    <b v="1"/>
    <s v="music/metal"/>
    <n v="105"/>
    <n v="4272.4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d v="2013-11-22T12:35:13"/>
    <n v="1385123713"/>
    <x v="860"/>
    <n v="1382528113"/>
    <b v="0"/>
    <n v="48"/>
    <b v="0"/>
    <s v="music/jazz"/>
    <n v="18"/>
    <n v="5291.67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d v="2016-09-16T23:10:04"/>
    <n v="1474067404"/>
    <x v="861"/>
    <n v="1471475404"/>
    <b v="0"/>
    <n v="2"/>
    <b v="0"/>
    <s v="music/jazz"/>
    <n v="2"/>
    <n v="50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d v="2013-11-11T14:19:08"/>
    <n v="1384179548"/>
    <x v="862"/>
    <n v="1381583948"/>
    <b v="0"/>
    <n v="4"/>
    <b v="0"/>
    <s v="music/jazz"/>
    <n v="0"/>
    <n v="425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d v="2012-02-12T02:49:26"/>
    <n v="1329014966"/>
    <x v="863"/>
    <n v="1326422966"/>
    <b v="0"/>
    <n v="5"/>
    <b v="0"/>
    <s v="music/jazz"/>
    <n v="5"/>
    <n v="18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d v="2013-10-16T09:59:00"/>
    <n v="1381917540"/>
    <x v="864"/>
    <n v="1379990038"/>
    <b v="0"/>
    <n v="79"/>
    <b v="0"/>
    <s v="music/jazz"/>
    <n v="42"/>
    <n v="3417.7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d v="2013-01-16T18:33:17"/>
    <n v="1358361197"/>
    <x v="865"/>
    <n v="1353177197"/>
    <b v="0"/>
    <n v="2"/>
    <b v="0"/>
    <s v="music/jazz"/>
    <n v="2"/>
    <n v="225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d v="2015-02-28T15:10:00"/>
    <n v="1425136200"/>
    <x v="866"/>
    <n v="1421853518"/>
    <b v="0"/>
    <n v="11"/>
    <b v="0"/>
    <s v="music/jazz"/>
    <n v="18"/>
    <n v="581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d v="2009-12-01T04:59:00"/>
    <n v="1259643540"/>
    <x v="867"/>
    <n v="1254450706"/>
    <b v="0"/>
    <n v="11"/>
    <b v="0"/>
    <s v="music/jazz"/>
    <n v="24"/>
    <n v="10918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d v="2014-01-07T00:39:58"/>
    <n v="1389055198"/>
    <x v="868"/>
    <n v="1386463198"/>
    <b v="0"/>
    <n v="1"/>
    <b v="0"/>
    <s v="music/jazz"/>
    <n v="0"/>
    <n v="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d v="2013-04-08T19:17:37"/>
    <n v="1365448657"/>
    <x v="869"/>
    <n v="1362860257"/>
    <b v="0"/>
    <n v="3"/>
    <b v="0"/>
    <s v="music/jazz"/>
    <n v="12"/>
    <n v="3466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d v="2013-09-01T00:32:03"/>
    <n v="1377995523"/>
    <x v="870"/>
    <n v="1375403523"/>
    <b v="0"/>
    <n v="5"/>
    <b v="0"/>
    <s v="music/jazz"/>
    <n v="0"/>
    <n v="124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d v="2013-11-29T14:28:15"/>
    <n v="1385735295"/>
    <x v="871"/>
    <n v="1383139695"/>
    <b v="0"/>
    <n v="12"/>
    <b v="0"/>
    <s v="music/jazz"/>
    <n v="5"/>
    <n v="2708.3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d v="2011-03-10T19:48:47"/>
    <n v="1299786527"/>
    <x v="872"/>
    <n v="1295898527"/>
    <b v="0"/>
    <n v="2"/>
    <b v="0"/>
    <s v="music/jazz"/>
    <n v="1"/>
    <n v="325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x v="0"/>
    <d v="2012-11-11T05:00:40"/>
    <n v="1352610040"/>
    <x v="873"/>
    <n v="1349150440"/>
    <b v="0"/>
    <n v="5"/>
    <b v="0"/>
    <s v="music/jazz"/>
    <n v="1"/>
    <n v="9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d v="2013-05-04T14:00:34"/>
    <n v="1367676034"/>
    <x v="874"/>
    <n v="1365084034"/>
    <b v="0"/>
    <n v="21"/>
    <b v="0"/>
    <s v="music/jazz"/>
    <n v="24"/>
    <n v="3476.1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d v="2015-09-21T17:22:11"/>
    <n v="1442856131"/>
    <x v="875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x v="1"/>
    <d v="2013-02-04T11:55:27"/>
    <n v="1359978927"/>
    <x v="876"/>
    <n v="1357127727"/>
    <b v="0"/>
    <n v="45"/>
    <b v="0"/>
    <s v="music/jazz"/>
    <n v="41"/>
    <n v="2857.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d v="2013-12-19T18:56:00"/>
    <n v="1387479360"/>
    <x v="877"/>
    <n v="1384887360"/>
    <b v="0"/>
    <n v="29"/>
    <b v="0"/>
    <s v="music/jazz"/>
    <n v="68"/>
    <n v="4658.6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d v="2010-12-23T05:35:24"/>
    <n v="1293082524"/>
    <x v="878"/>
    <n v="1290490524"/>
    <b v="0"/>
    <n v="2"/>
    <b v="0"/>
    <s v="music/jazz"/>
    <n v="1"/>
    <n v="325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d v="2012-05-29T19:55:05"/>
    <n v="1338321305"/>
    <x v="879"/>
    <n v="1336506905"/>
    <b v="0"/>
    <n v="30"/>
    <b v="0"/>
    <s v="music/jazz"/>
    <n v="31"/>
    <n v="2146.6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d v="2012-10-30T07:42:18"/>
    <n v="1351582938"/>
    <x v="880"/>
    <n v="1348731738"/>
    <b v="0"/>
    <n v="8"/>
    <b v="0"/>
    <s v="music/indie rock"/>
    <n v="3"/>
    <n v="141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d v="2012-01-14T06:01:26"/>
    <n v="1326520886"/>
    <x v="881"/>
    <n v="1322632886"/>
    <b v="0"/>
    <n v="1"/>
    <b v="0"/>
    <s v="music/indie rock"/>
    <n v="1"/>
    <n v="300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d v="2011-09-06T20:39:10"/>
    <n v="1315341550"/>
    <x v="882"/>
    <n v="1312490350"/>
    <b v="0"/>
    <n v="14"/>
    <b v="0"/>
    <s v="music/indie rock"/>
    <n v="20"/>
    <n v="2157.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d v="2016-03-02T22:27:15"/>
    <n v="1456957635"/>
    <x v="883"/>
    <n v="1451773635"/>
    <b v="0"/>
    <n v="24"/>
    <b v="0"/>
    <s v="music/indie rock"/>
    <n v="40"/>
    <n v="8337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d v="2012-05-12T02:31:00"/>
    <n v="1336789860"/>
    <x v="884"/>
    <n v="1331666146"/>
    <b v="0"/>
    <n v="2"/>
    <b v="0"/>
    <s v="music/indie rock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d v="2016-12-30T22:35:11"/>
    <n v="1483137311"/>
    <x v="885"/>
    <n v="1481322911"/>
    <b v="0"/>
    <n v="21"/>
    <b v="0"/>
    <s v="music/indie rock"/>
    <n v="75"/>
    <n v="3571.4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d v="2016-09-15T20:53:33"/>
    <n v="1473972813"/>
    <x v="886"/>
    <n v="1471812813"/>
    <b v="0"/>
    <n v="7"/>
    <b v="0"/>
    <s v="music/indie rock"/>
    <n v="41"/>
    <n v="2928.57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d v="2012-05-27T23:00:55"/>
    <n v="1338159655"/>
    <x v="887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d v="2011-09-01T06:00:00"/>
    <n v="1314856800"/>
    <x v="888"/>
    <n v="1311789885"/>
    <b v="0"/>
    <n v="4"/>
    <b v="0"/>
    <s v="music/indie rock"/>
    <n v="7"/>
    <n v="18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d v="2014-10-05T18:49:03"/>
    <n v="1412534943"/>
    <x v="889"/>
    <n v="1409942943"/>
    <b v="0"/>
    <n v="32"/>
    <b v="0"/>
    <s v="music/indie rock"/>
    <n v="9"/>
    <n v="737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d v="2013-11-21T17:46:19"/>
    <n v="1385055979"/>
    <x v="890"/>
    <n v="1382460379"/>
    <b v="0"/>
    <n v="4"/>
    <b v="0"/>
    <s v="music/indie rock"/>
    <n v="4"/>
    <n v="31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d v="2014-08-21T00:45:30"/>
    <n v="1408581930"/>
    <x v="891"/>
    <n v="1405989930"/>
    <b v="0"/>
    <n v="9"/>
    <b v="0"/>
    <s v="music/indie rock"/>
    <n v="3"/>
    <n v="288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d v="2010-08-01T04:00:00"/>
    <n v="1280635200"/>
    <x v="892"/>
    <n v="1273121283"/>
    <b v="0"/>
    <n v="17"/>
    <b v="0"/>
    <s v="music/indie rock"/>
    <n v="41"/>
    <n v="14382.3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d v="2015-04-01T20:32:43"/>
    <n v="1427920363"/>
    <x v="893"/>
    <n v="1425331963"/>
    <b v="0"/>
    <n v="5"/>
    <b v="0"/>
    <s v="music/indie rock"/>
    <n v="10"/>
    <n v="40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d v="2016-06-05T23:33:30"/>
    <n v="1465169610"/>
    <x v="894"/>
    <n v="1462577610"/>
    <b v="0"/>
    <n v="53"/>
    <b v="0"/>
    <s v="music/indie rock"/>
    <n v="39"/>
    <n v="14781.1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d v="2010-10-25T03:03:49"/>
    <n v="1287975829"/>
    <x v="895"/>
    <n v="1284087829"/>
    <b v="0"/>
    <n v="7"/>
    <b v="0"/>
    <s v="music/indie rock"/>
    <n v="2"/>
    <n v="2785.7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d v="2015-08-28T04:00:00"/>
    <n v="1440734400"/>
    <x v="896"/>
    <n v="1438549026"/>
    <b v="0"/>
    <n v="72"/>
    <b v="0"/>
    <s v="music/indie rock"/>
    <n v="40"/>
    <n v="4444.43999999999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d v="2012-11-28T17:31:48"/>
    <n v="1354123908"/>
    <x v="897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d v="2012-01-15T18:11:50"/>
    <n v="1326651110"/>
    <x v="898"/>
    <n v="1322763110"/>
    <b v="0"/>
    <n v="2"/>
    <b v="0"/>
    <s v="music/indie rock"/>
    <n v="3"/>
    <n v="350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x v="0"/>
    <d v="2011-05-28T02:22:42"/>
    <n v="1306549362"/>
    <x v="899"/>
    <n v="1302661362"/>
    <b v="0"/>
    <n v="8"/>
    <b v="0"/>
    <s v="music/indie rock"/>
    <n v="37"/>
    <n v="350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x v="0"/>
    <d v="2016-03-30T19:23:22"/>
    <n v="1459365802"/>
    <x v="900"/>
    <n v="1456777402"/>
    <b v="0"/>
    <n v="2"/>
    <b v="0"/>
    <s v="music/jazz"/>
    <n v="0"/>
    <n v="105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d v="2010-06-08T19:11:00"/>
    <n v="1276024260"/>
    <x v="901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d v="2014-08-30T15:30:00"/>
    <n v="1409412600"/>
    <x v="902"/>
    <n v="1404947422"/>
    <b v="0"/>
    <n v="3"/>
    <b v="0"/>
    <s v="music/jazz"/>
    <n v="0"/>
    <n v="3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d v="2012-09-23T02:25:00"/>
    <n v="1348367100"/>
    <x v="903"/>
    <n v="1346180780"/>
    <b v="0"/>
    <n v="4"/>
    <b v="0"/>
    <s v="music/jazz"/>
    <n v="3"/>
    <n v="40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d v="2016-01-03T01:55:37"/>
    <n v="1451786137"/>
    <x v="904"/>
    <n v="1449194137"/>
    <b v="0"/>
    <n v="3"/>
    <b v="0"/>
    <s v="music/jazz"/>
    <n v="0"/>
    <n v="5033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x v="0"/>
    <d v="2011-01-24T05:45:26"/>
    <n v="1295847926"/>
    <x v="905"/>
    <n v="1290663926"/>
    <b v="0"/>
    <n v="6"/>
    <b v="0"/>
    <s v="music/jazz"/>
    <n v="3"/>
    <n v="3266.67"/>
    <x v="4"/>
    <s v="jazz"/>
  </r>
  <r>
    <n v="906"/>
    <s v="24th Music Presents Channeling Motown (Live)"/>
    <s v="The DMV's most respected saxophonist pay tribute to Motown."/>
    <n v="15000"/>
    <n v="0"/>
    <x v="2"/>
    <s v="US"/>
    <x v="0"/>
    <d v="2014-03-13T03:33:10"/>
    <n v="1394681590"/>
    <x v="906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x v="0"/>
    <d v="2011-09-11T04:37:03"/>
    <n v="1315715823"/>
    <x v="907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d v="2010-07-27T04:59:00"/>
    <n v="1280206740"/>
    <x v="908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d v="2012-07-23T04:00:00"/>
    <n v="1343016000"/>
    <x v="909"/>
    <n v="1340296440"/>
    <b v="0"/>
    <n v="8"/>
    <b v="0"/>
    <s v="music/jazz"/>
    <n v="3"/>
    <n v="65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d v="2017-03-03T13:05:19"/>
    <n v="1488546319"/>
    <x v="910"/>
    <n v="1483362319"/>
    <b v="0"/>
    <n v="5"/>
    <b v="0"/>
    <s v="music/jazz"/>
    <n v="22"/>
    <n v="246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d v="2014-01-24T00:07:25"/>
    <n v="1390522045"/>
    <x v="911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d v="2012-12-11T03:37:27"/>
    <n v="1355197047"/>
    <x v="912"/>
    <n v="1350009447"/>
    <b v="0"/>
    <n v="2"/>
    <b v="0"/>
    <s v="music/jazz"/>
    <n v="1"/>
    <n v="150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d v="2012-05-05T03:20:19"/>
    <n v="1336188019"/>
    <x v="913"/>
    <n v="1333596019"/>
    <b v="0"/>
    <n v="24"/>
    <b v="0"/>
    <s v="music/jazz"/>
    <n v="7"/>
    <n v="8258.3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d v="2012-08-25T18:19:07"/>
    <n v="1345918747"/>
    <x v="914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d v="2012-03-01T04:59:00"/>
    <n v="1330577940"/>
    <x v="915"/>
    <n v="1327853914"/>
    <b v="0"/>
    <n v="9"/>
    <b v="0"/>
    <s v="music/jazz"/>
    <n v="6"/>
    <n v="4166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d v="2010-10-22T05:00:00"/>
    <n v="1287723600"/>
    <x v="916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d v="2014-07-14T02:30:00"/>
    <n v="1405305000"/>
    <x v="917"/>
    <n v="1402612730"/>
    <b v="0"/>
    <n v="1"/>
    <b v="0"/>
    <s v="music/jazz"/>
    <n v="1"/>
    <n v="3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d v="2014-12-01T22:59:21"/>
    <n v="1417474761"/>
    <x v="918"/>
    <n v="1414879161"/>
    <b v="0"/>
    <n v="10"/>
    <b v="0"/>
    <s v="music/jazz"/>
    <n v="5"/>
    <n v="1960"/>
    <x v="4"/>
    <s v="jazz"/>
  </r>
  <r>
    <n v="919"/>
    <s v="Jazz CD:  Out of The Blue"/>
    <s v="Cool jazz with a New Orleans flavor."/>
    <n v="20000"/>
    <n v="100"/>
    <x v="2"/>
    <s v="US"/>
    <x v="0"/>
    <d v="2012-12-19T15:24:05"/>
    <n v="1355930645"/>
    <x v="919"/>
    <n v="1352906645"/>
    <b v="0"/>
    <n v="1"/>
    <b v="0"/>
    <s v="music/jazz"/>
    <n v="1"/>
    <n v="1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d v="2013-11-14T17:07:02"/>
    <n v="1384448822"/>
    <x v="920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d v="2011-12-12T05:06:16"/>
    <n v="1323666376"/>
    <x v="921"/>
    <n v="1320033976"/>
    <b v="0"/>
    <n v="20"/>
    <b v="0"/>
    <s v="music/jazz"/>
    <n v="31"/>
    <n v="231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d v="2014-10-01T12:43:13"/>
    <n v="1412167393"/>
    <x v="922"/>
    <n v="1409143393"/>
    <b v="0"/>
    <n v="30"/>
    <b v="0"/>
    <s v="music/jazz"/>
    <n v="21"/>
    <n v="18933.33000000000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d v="2014-11-22T00:02:03"/>
    <n v="1416614523"/>
    <x v="923"/>
    <n v="1414018923"/>
    <b v="0"/>
    <n v="6"/>
    <b v="0"/>
    <s v="music/jazz"/>
    <n v="2"/>
    <n v="5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d v="2013-02-13T22:37:49"/>
    <n v="1360795069"/>
    <x v="924"/>
    <n v="1358203069"/>
    <b v="0"/>
    <n v="15"/>
    <b v="0"/>
    <s v="music/jazz"/>
    <n v="11"/>
    <n v="218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d v="2013-11-27T22:08:31"/>
    <n v="1385590111"/>
    <x v="925"/>
    <n v="1382994511"/>
    <b v="0"/>
    <n v="5"/>
    <b v="0"/>
    <s v="music/jazz"/>
    <n v="3"/>
    <n v="3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d v="2010-07-08T22:40:00"/>
    <n v="1278628800"/>
    <x v="926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x v="0"/>
    <d v="2012-05-14T19:44:55"/>
    <n v="1337024695"/>
    <x v="927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x v="0"/>
    <d v="2012-11-18T00:00:00"/>
    <n v="1353196800"/>
    <x v="928"/>
    <n v="1348864913"/>
    <b v="0"/>
    <n v="28"/>
    <b v="0"/>
    <s v="music/jazz"/>
    <n v="11"/>
    <n v="56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d v="2012-04-09T04:42:49"/>
    <n v="1333946569"/>
    <x v="92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d v="2010-06-25T21:32:00"/>
    <n v="1277501520"/>
    <x v="930"/>
    <n v="1273874306"/>
    <b v="0"/>
    <n v="5"/>
    <b v="0"/>
    <s v="music/jazz"/>
    <n v="38"/>
    <n v="69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d v="2014-03-16T22:00:00"/>
    <n v="1395007200"/>
    <x v="931"/>
    <n v="1392021502"/>
    <b v="0"/>
    <n v="7"/>
    <b v="0"/>
    <s v="music/jazz"/>
    <n v="7"/>
    <n v="1871.43"/>
    <x v="4"/>
    <s v="jazz"/>
  </r>
  <r>
    <n v="932"/>
    <s v="Mandy Harvey Christmas Album"/>
    <s v="Help me to create my 3rd album, a Christmas CD with 16 Holiday/Original favorites!"/>
    <n v="9500"/>
    <n v="1381"/>
    <x v="2"/>
    <s v="US"/>
    <x v="0"/>
    <d v="2013-03-22T22:15:45"/>
    <n v="1363990545"/>
    <x v="932"/>
    <n v="1360106145"/>
    <b v="0"/>
    <n v="30"/>
    <b v="0"/>
    <s v="music/jazz"/>
    <n v="15"/>
    <n v="4603.3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d v="2014-05-12T04:03:29"/>
    <n v="1399867409"/>
    <x v="933"/>
    <n v="1394683409"/>
    <b v="0"/>
    <n v="2"/>
    <b v="0"/>
    <s v="music/jazz"/>
    <n v="6"/>
    <n v="6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d v="2014-05-04T06:00:00"/>
    <n v="1399183200"/>
    <x v="934"/>
    <n v="1396633284"/>
    <b v="0"/>
    <n v="30"/>
    <b v="0"/>
    <s v="music/jazz"/>
    <n v="30"/>
    <n v="5066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d v="2016-01-29T08:00:29"/>
    <n v="1454054429"/>
    <x v="935"/>
    <n v="1451462429"/>
    <b v="0"/>
    <n v="2"/>
    <b v="0"/>
    <s v="music/jazz"/>
    <n v="1"/>
    <n v="250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d v="2012-01-18T20:00:00"/>
    <n v="1326916800"/>
    <x v="936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d v="2013-11-03T20:09:17"/>
    <n v="1383509357"/>
    <x v="937"/>
    <n v="1380913757"/>
    <b v="0"/>
    <n v="2"/>
    <b v="0"/>
    <s v="music/jazz"/>
    <n v="1"/>
    <n v="200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d v="2012-09-02T11:30:48"/>
    <n v="1346585448"/>
    <x v="938"/>
    <n v="1343993448"/>
    <b v="0"/>
    <n v="1"/>
    <b v="0"/>
    <s v="music/jazz"/>
    <n v="0"/>
    <n v="25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d v="2013-06-30T19:58:00"/>
    <n v="1372622280"/>
    <x v="939"/>
    <n v="1369246738"/>
    <b v="0"/>
    <n v="2"/>
    <b v="0"/>
    <s v="music/jazz"/>
    <n v="1"/>
    <n v="20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d v="2015-08-11T00:12:06"/>
    <n v="1439251926"/>
    <x v="940"/>
    <n v="1435363926"/>
    <b v="0"/>
    <n v="14"/>
    <b v="0"/>
    <s v="technology/wearables"/>
    <n v="17"/>
    <n v="11028.57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d v="2017-02-10T02:19:05"/>
    <n v="1486693145"/>
    <x v="941"/>
    <n v="1484101145"/>
    <b v="0"/>
    <n v="31"/>
    <b v="0"/>
    <s v="technology/wearables"/>
    <n v="2"/>
    <n v="3745.1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d v="2016-02-18T20:14:20"/>
    <n v="1455826460"/>
    <x v="942"/>
    <n v="1452716060"/>
    <b v="0"/>
    <n v="16"/>
    <b v="0"/>
    <s v="technology/wearables"/>
    <n v="9"/>
    <n v="4175"/>
    <x v="2"/>
    <s v="wearables"/>
  </r>
  <r>
    <n v="943"/>
    <s v="SleepMode"/>
    <s v="A mask for home or travel that will give you the best, undisturbed sleep of your life."/>
    <n v="3000"/>
    <n v="289"/>
    <x v="2"/>
    <s v="US"/>
    <x v="0"/>
    <d v="2016-11-29T17:01:45"/>
    <n v="1480438905"/>
    <x v="943"/>
    <n v="1477843305"/>
    <b v="0"/>
    <n v="12"/>
    <b v="0"/>
    <s v="technology/wearables"/>
    <n v="10"/>
    <n v="2408.3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d v="2016-04-18T14:00:00"/>
    <n v="1460988000"/>
    <x v="944"/>
    <n v="1458050450"/>
    <b v="0"/>
    <n v="96"/>
    <b v="0"/>
    <s v="technology/wearables"/>
    <n v="13"/>
    <n v="6940.63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x v="3"/>
    <d v="2017-02-18T23:59:00"/>
    <n v="1487462340"/>
    <x v="945"/>
    <n v="1482958626"/>
    <b v="0"/>
    <n v="16"/>
    <b v="0"/>
    <s v="technology/wearables"/>
    <n v="2"/>
    <n v="155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x v="0"/>
    <d v="2016-09-09T18:00:48"/>
    <n v="1473444048"/>
    <x v="946"/>
    <n v="1470852048"/>
    <b v="0"/>
    <n v="5"/>
    <b v="0"/>
    <s v="technology/wearables"/>
    <n v="2"/>
    <n v="572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d v="2016-06-30T18:45:06"/>
    <n v="1467312306"/>
    <x v="947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d v="2016-03-12T19:52:44"/>
    <n v="1457812364"/>
    <x v="948"/>
    <n v="1455220364"/>
    <b v="0"/>
    <n v="8"/>
    <b v="0"/>
    <s v="technology/wearables"/>
    <n v="12"/>
    <n v="60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x v="3"/>
    <d v="2016-02-21T01:02:56"/>
    <n v="1456016576"/>
    <x v="949"/>
    <n v="1450832576"/>
    <b v="0"/>
    <n v="7"/>
    <b v="0"/>
    <s v="technology/wearables"/>
    <n v="1"/>
    <n v="390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x v="5"/>
    <d v="2016-01-17T18:01:01"/>
    <n v="1453053661"/>
    <x v="950"/>
    <n v="1450461661"/>
    <b v="0"/>
    <n v="24"/>
    <b v="0"/>
    <s v="technology/wearables"/>
    <n v="28"/>
    <n v="5841.67"/>
    <x v="2"/>
    <s v="wearables"/>
  </r>
  <r>
    <n v="951"/>
    <s v="Smart Harness"/>
    <s v="Revolutionizing the way we walk our dogs!"/>
    <n v="50000"/>
    <n v="19195"/>
    <x v="2"/>
    <s v="US"/>
    <x v="0"/>
    <d v="2016-06-04T15:41:12"/>
    <n v="1465054872"/>
    <x v="951"/>
    <n v="1461166872"/>
    <b v="0"/>
    <n v="121"/>
    <b v="0"/>
    <s v="technology/wearables"/>
    <n v="38"/>
    <n v="15863.64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x v="0"/>
    <d v="2016-11-18T15:43:32"/>
    <n v="1479483812"/>
    <x v="952"/>
    <n v="1476888212"/>
    <b v="0"/>
    <n v="196"/>
    <b v="0"/>
    <s v="technology/wearables"/>
    <n v="40"/>
    <n v="9985.709999999999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d v="2015-01-25T03:56:39"/>
    <n v="1422158199"/>
    <x v="953"/>
    <n v="1419566199"/>
    <b v="0"/>
    <n v="5"/>
    <b v="0"/>
    <s v="technology/wearables"/>
    <n v="1"/>
    <n v="252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d v="2015-08-20T20:00:39"/>
    <n v="1440100839"/>
    <x v="954"/>
    <n v="1436472039"/>
    <b v="0"/>
    <n v="73"/>
    <b v="0"/>
    <s v="technology/wearables"/>
    <n v="43"/>
    <n v="8919.18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d v="2016-09-13T07:05:00"/>
    <n v="1473750300"/>
    <x v="955"/>
    <n v="1470294300"/>
    <b v="0"/>
    <n v="93"/>
    <b v="0"/>
    <s v="technology/wearables"/>
    <n v="6"/>
    <n v="18262.37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d v="2015-04-26T20:55:59"/>
    <n v="1430081759"/>
    <x v="956"/>
    <n v="1424901359"/>
    <b v="0"/>
    <n v="17"/>
    <b v="0"/>
    <s v="technology/wearables"/>
    <n v="2"/>
    <n v="5064.7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x v="0"/>
    <d v="2016-11-17T14:15:33"/>
    <n v="1479392133"/>
    <x v="957"/>
    <n v="1476710133"/>
    <b v="0"/>
    <n v="7"/>
    <b v="0"/>
    <s v="technology/wearables"/>
    <n v="2"/>
    <n v="3328.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d v="2015-04-10T04:59:00"/>
    <n v="1428641940"/>
    <x v="958"/>
    <n v="1426792563"/>
    <b v="0"/>
    <n v="17"/>
    <b v="0"/>
    <s v="technology/wearables"/>
    <n v="11"/>
    <n v="5182.350000000000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d v="2015-01-19T04:11:05"/>
    <n v="1421640665"/>
    <x v="959"/>
    <n v="1419048665"/>
    <b v="0"/>
    <n v="171"/>
    <b v="0"/>
    <s v="technology/wearables"/>
    <n v="39"/>
    <n v="11362.5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d v="2017-03-14T14:02:35"/>
    <n v="1489500155"/>
    <x v="960"/>
    <n v="1485874955"/>
    <b v="0"/>
    <n v="188"/>
    <b v="0"/>
    <s v="technology/wearables"/>
    <n v="46"/>
    <n v="13646.28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d v="2017-02-20T19:00:00"/>
    <n v="1487617200"/>
    <x v="961"/>
    <n v="1483634335"/>
    <b v="0"/>
    <n v="110"/>
    <b v="0"/>
    <s v="technology/wearables"/>
    <n v="42"/>
    <n v="36435.44999999999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d v="2016-02-11T17:05:53"/>
    <n v="1455210353"/>
    <x v="962"/>
    <n v="1451927153"/>
    <b v="0"/>
    <n v="37"/>
    <b v="0"/>
    <s v="technology/wearables"/>
    <n v="28"/>
    <n v="1924.32"/>
    <x v="2"/>
    <s v="wearables"/>
  </r>
  <r>
    <n v="963"/>
    <s v="The Ultimate Learning Center"/>
    <s v="WE are molding an educated, motivated, non violent GENERATION!"/>
    <n v="35000"/>
    <n v="377"/>
    <x v="2"/>
    <s v="US"/>
    <x v="0"/>
    <d v="2016-10-17T15:15:19"/>
    <n v="1476717319"/>
    <x v="963"/>
    <n v="1473693319"/>
    <b v="0"/>
    <n v="9"/>
    <b v="0"/>
    <s v="technology/wearables"/>
    <n v="1"/>
    <n v="4188.890000000000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d v="2015-09-01T15:05:19"/>
    <n v="1441119919"/>
    <x v="964"/>
    <n v="1437663919"/>
    <b v="0"/>
    <n v="29"/>
    <b v="0"/>
    <s v="technology/wearables"/>
    <n v="1"/>
    <n v="3031.0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d v="2016-10-26T03:59:00"/>
    <n v="1477454340"/>
    <x v="965"/>
    <n v="1474676646"/>
    <b v="0"/>
    <n v="6"/>
    <b v="0"/>
    <s v="technology/wearables"/>
    <n v="1"/>
    <n v="4966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d v="2016-10-06T15:15:32"/>
    <n v="1475766932"/>
    <x v="966"/>
    <n v="1473174932"/>
    <b v="0"/>
    <n v="30"/>
    <b v="0"/>
    <s v="technology/wearables"/>
    <n v="15"/>
    <n v="592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x v="0"/>
    <d v="2016-04-22T05:06:14"/>
    <n v="1461301574"/>
    <x v="967"/>
    <n v="1456121174"/>
    <b v="0"/>
    <n v="81"/>
    <b v="0"/>
    <s v="technology/wearables"/>
    <n v="18"/>
    <n v="4397.5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d v="2014-08-15T20:20:34"/>
    <n v="1408134034"/>
    <x v="968"/>
    <n v="1405542034"/>
    <b v="0"/>
    <n v="4"/>
    <b v="0"/>
    <s v="technology/wearables"/>
    <n v="1"/>
    <n v="265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x v="10"/>
    <d v="2017-02-09T07:16:47"/>
    <n v="1486624607"/>
    <x v="969"/>
    <n v="1483773407"/>
    <b v="0"/>
    <n v="11"/>
    <b v="0"/>
    <s v="technology/wearables"/>
    <n v="47"/>
    <n v="127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d v="2017-01-23T04:59:00"/>
    <n v="1485147540"/>
    <x v="970"/>
    <n v="1481951853"/>
    <b v="0"/>
    <n v="14"/>
    <b v="0"/>
    <s v="technology/wearables"/>
    <n v="46"/>
    <n v="164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d v="2015-06-01T17:01:00"/>
    <n v="1433178060"/>
    <x v="971"/>
    <n v="1429290060"/>
    <b v="0"/>
    <n v="5"/>
    <b v="0"/>
    <s v="technology/wearables"/>
    <n v="0"/>
    <n v="452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d v="2014-09-04T06:59:00"/>
    <n v="1409813940"/>
    <x v="972"/>
    <n v="1407271598"/>
    <b v="0"/>
    <n v="45"/>
    <b v="0"/>
    <s v="technology/wearables"/>
    <n v="35"/>
    <n v="15388.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d v="2015-11-09T01:21:33"/>
    <n v="1447032093"/>
    <x v="973"/>
    <n v="1441844493"/>
    <b v="0"/>
    <n v="8"/>
    <b v="0"/>
    <s v="technology/wearables"/>
    <n v="2"/>
    <n v="5137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d v="2016-03-25T16:59:16"/>
    <n v="1458925156"/>
    <x v="974"/>
    <n v="1456336756"/>
    <b v="0"/>
    <n v="3"/>
    <b v="0"/>
    <s v="technology/wearables"/>
    <n v="1"/>
    <n v="933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d v="2016-06-28T16:43:05"/>
    <n v="1467132185"/>
    <x v="975"/>
    <n v="1461948185"/>
    <b v="0"/>
    <n v="24"/>
    <b v="0"/>
    <s v="technology/wearables"/>
    <n v="3"/>
    <n v="10862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d v="2015-08-14T01:24:57"/>
    <n v="1439515497"/>
    <x v="976"/>
    <n v="1435627497"/>
    <b v="0"/>
    <n v="18"/>
    <b v="0"/>
    <s v="technology/wearables"/>
    <n v="2"/>
    <n v="1605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d v="2016-02-21T22:36:37"/>
    <n v="1456094197"/>
    <x v="977"/>
    <n v="1453502197"/>
    <b v="0"/>
    <n v="12"/>
    <b v="0"/>
    <s v="technology/wearables"/>
    <n v="34"/>
    <n v="75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d v="2016-02-25T07:25:01"/>
    <n v="1456385101"/>
    <x v="978"/>
    <n v="1453793101"/>
    <b v="0"/>
    <n v="123"/>
    <b v="0"/>
    <s v="technology/wearables"/>
    <n v="56"/>
    <n v="79083.740000000005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d v="2016-06-20T18:59:00"/>
    <n v="1466449140"/>
    <x v="979"/>
    <n v="1463392828"/>
    <b v="0"/>
    <n v="96"/>
    <b v="0"/>
    <s v="technology/wearables"/>
    <n v="83"/>
    <n v="30193.91999999999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d v="2014-11-30T22:42:02"/>
    <n v="1417387322"/>
    <x v="980"/>
    <n v="1413495722"/>
    <b v="0"/>
    <n v="31"/>
    <b v="0"/>
    <s v="technology/wearables"/>
    <n v="15"/>
    <n v="4793.5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d v="2014-08-09T22:43:42"/>
    <n v="1407624222"/>
    <x v="981"/>
    <n v="1405032222"/>
    <b v="0"/>
    <n v="4"/>
    <b v="0"/>
    <s v="technology/wearables"/>
    <n v="0"/>
    <n v="2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x v="0"/>
    <d v="2016-10-02T18:04:46"/>
    <n v="1475431486"/>
    <x v="982"/>
    <n v="1472839486"/>
    <b v="0"/>
    <n v="3"/>
    <b v="0"/>
    <s v="technology/wearables"/>
    <n v="0"/>
    <n v="10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d v="2016-08-23T20:54:00"/>
    <n v="1471985640"/>
    <x v="983"/>
    <n v="1469289685"/>
    <b v="0"/>
    <n v="179"/>
    <b v="0"/>
    <s v="technology/wearables"/>
    <n v="30"/>
    <n v="17179.33000000000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d v="2015-03-28T01:46:48"/>
    <n v="1427507208"/>
    <x v="984"/>
    <n v="1424918808"/>
    <b v="0"/>
    <n v="3"/>
    <b v="0"/>
    <s v="technology/wearables"/>
    <n v="1"/>
    <n v="3533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d v="2015-12-31T23:00:00"/>
    <n v="1451602800"/>
    <x v="985"/>
    <n v="1449011610"/>
    <b v="0"/>
    <n v="23"/>
    <b v="0"/>
    <s v="technology/wearables"/>
    <n v="6"/>
    <n v="8208.7000000000007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d v="2016-01-10T00:00:00"/>
    <n v="1452384000"/>
    <x v="986"/>
    <n v="1447698300"/>
    <b v="0"/>
    <n v="23"/>
    <b v="0"/>
    <s v="technology/wearables"/>
    <n v="13"/>
    <n v="11086.9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d v="2014-06-23T07:04:10"/>
    <n v="1403507050"/>
    <x v="987"/>
    <n v="1400051050"/>
    <b v="0"/>
    <n v="41"/>
    <b v="0"/>
    <s v="technology/wearables"/>
    <n v="13"/>
    <n v="16121.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d v="2016-10-01T08:33:45"/>
    <n v="1475310825"/>
    <x v="988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x v="0"/>
    <d v="2016-09-28T22:24:55"/>
    <n v="1475101495"/>
    <x v="989"/>
    <n v="1472509495"/>
    <b v="0"/>
    <n v="32"/>
    <b v="0"/>
    <s v="technology/wearables"/>
    <n v="17"/>
    <n v="5240.6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d v="2014-09-03T18:49:24"/>
    <n v="1409770164"/>
    <x v="990"/>
    <n v="1407178164"/>
    <b v="0"/>
    <n v="2"/>
    <b v="0"/>
    <s v="technology/wearables"/>
    <n v="0"/>
    <n v="13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d v="2016-07-12T18:51:00"/>
    <n v="1468349460"/>
    <x v="991"/>
    <n v="1466186988"/>
    <b v="0"/>
    <n v="7"/>
    <b v="0"/>
    <s v="technology/wearables"/>
    <n v="4"/>
    <n v="3028.57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x v="0"/>
    <d v="2016-05-07T21:11:59"/>
    <n v="1462655519"/>
    <x v="992"/>
    <n v="1457475119"/>
    <b v="0"/>
    <n v="4"/>
    <b v="0"/>
    <s v="technology/wearables"/>
    <n v="0"/>
    <n v="116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d v="2016-11-12T05:00:00"/>
    <n v="1478926800"/>
    <x v="993"/>
    <n v="1476054568"/>
    <b v="0"/>
    <n v="196"/>
    <b v="0"/>
    <s v="technology/wearables"/>
    <n v="25"/>
    <n v="8959.6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d v="2014-11-30T22:59:00"/>
    <n v="1417388340"/>
    <x v="994"/>
    <n v="1412835530"/>
    <b v="0"/>
    <n v="11"/>
    <b v="0"/>
    <s v="technology/wearables"/>
    <n v="2"/>
    <n v="42445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d v="2014-11-29T16:00:00"/>
    <n v="1417276800"/>
    <x v="995"/>
    <n v="1415140480"/>
    <b v="0"/>
    <n v="9"/>
    <b v="0"/>
    <s v="technology/wearables"/>
    <n v="7"/>
    <n v="8066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x v="0"/>
    <d v="2014-07-27T15:27:00"/>
    <n v="1406474820"/>
    <x v="996"/>
    <n v="1403902060"/>
    <b v="0"/>
    <n v="5"/>
    <b v="0"/>
    <s v="technology/wearables"/>
    <n v="2"/>
    <n v="1300"/>
    <x v="2"/>
    <s v="wearables"/>
  </r>
  <r>
    <n v="997"/>
    <s v="iPhanny"/>
    <s v="The iPhanny keeps your iPhone 6 safe from bending in those dangerous pants pockets."/>
    <n v="5000"/>
    <n v="65"/>
    <x v="2"/>
    <s v="US"/>
    <x v="0"/>
    <d v="2014-11-28T03:28:17"/>
    <n v="1417145297"/>
    <x v="997"/>
    <n v="1414549697"/>
    <b v="0"/>
    <n v="8"/>
    <b v="0"/>
    <s v="technology/wearables"/>
    <n v="1"/>
    <n v="812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d v="2015-11-19T05:03:21"/>
    <n v="1447909401"/>
    <x v="998"/>
    <n v="1444017801"/>
    <b v="0"/>
    <n v="229"/>
    <b v="0"/>
    <s v="technology/wearables"/>
    <n v="59"/>
    <n v="15342.7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d v="2014-11-13T08:02:00"/>
    <n v="1415865720"/>
    <x v="999"/>
    <n v="1413270690"/>
    <b v="0"/>
    <n v="40"/>
    <b v="0"/>
    <s v="technology/wearables"/>
    <n v="8"/>
    <n v="29207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d v="2017-03-15T00:26:00"/>
    <n v="1489537560"/>
    <x v="1000"/>
    <n v="1484357160"/>
    <b v="0"/>
    <n v="6"/>
    <b v="0"/>
    <s v="technology/wearables"/>
    <n v="2"/>
    <n v="3304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d v="2017-01-30T17:16:53"/>
    <n v="1485796613"/>
    <x v="1001"/>
    <n v="1481908613"/>
    <b v="0"/>
    <n v="4"/>
    <b v="0"/>
    <s v="technology/wearables"/>
    <n v="104"/>
    <n v="1300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d v="2015-12-17T05:59:00"/>
    <n v="1450331940"/>
    <x v="1002"/>
    <n v="1447777514"/>
    <b v="0"/>
    <n v="22"/>
    <b v="0"/>
    <s v="technology/wearables"/>
    <n v="30"/>
    <n v="13454.5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d v="2017-03-16T16:01:01"/>
    <n v="1489680061"/>
    <x v="1003"/>
    <n v="1487091661"/>
    <b v="0"/>
    <n v="15"/>
    <b v="0"/>
    <s v="technology/wearables"/>
    <n v="16"/>
    <n v="21406.6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d v="2016-02-18T17:00:27"/>
    <n v="1455814827"/>
    <x v="1004"/>
    <n v="1453222827"/>
    <b v="0"/>
    <n v="95"/>
    <b v="0"/>
    <s v="technology/wearables"/>
    <n v="82"/>
    <n v="21633.6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d v="2015-10-30T14:59:43"/>
    <n v="1446217183"/>
    <x v="1005"/>
    <n v="1443538783"/>
    <b v="0"/>
    <n v="161"/>
    <b v="0"/>
    <s v="technology/wearables"/>
    <n v="75"/>
    <n v="93231.06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d v="2014-12-12T07:11:00"/>
    <n v="1418368260"/>
    <x v="1006"/>
    <n v="1417654672"/>
    <b v="0"/>
    <n v="8"/>
    <b v="0"/>
    <s v="technology/wearables"/>
    <n v="6"/>
    <n v="29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d v="2016-12-14T15:00:23"/>
    <n v="1481727623"/>
    <x v="1007"/>
    <n v="1478095223"/>
    <b v="0"/>
    <n v="76"/>
    <b v="0"/>
    <s v="technology/wearables"/>
    <n v="44"/>
    <n v="17494.74000000000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d v="2016-12-28T19:25:15"/>
    <n v="1482953115"/>
    <x v="1008"/>
    <n v="1480361115"/>
    <b v="0"/>
    <n v="1"/>
    <b v="0"/>
    <s v="technology/wearables"/>
    <n v="0"/>
    <n v="250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d v="2016-06-19T14:30:46"/>
    <n v="1466346646"/>
    <x v="1009"/>
    <n v="1463754646"/>
    <b v="0"/>
    <n v="101"/>
    <b v="0"/>
    <s v="technology/wearables"/>
    <n v="13"/>
    <n v="650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d v="2016-09-05T02:59:00"/>
    <n v="1473044340"/>
    <x v="1010"/>
    <n v="1468180462"/>
    <b v="0"/>
    <n v="4"/>
    <b v="0"/>
    <s v="technology/wearables"/>
    <n v="0"/>
    <n v="55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d v="2014-12-18T21:33:15"/>
    <n v="1418938395"/>
    <x v="1011"/>
    <n v="1415050395"/>
    <b v="0"/>
    <n v="1"/>
    <b v="0"/>
    <s v="technology/wearables"/>
    <n v="0"/>
    <n v="75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d v="2017-01-24T10:34:12"/>
    <n v="1485254052"/>
    <x v="1012"/>
    <n v="1481366052"/>
    <b v="0"/>
    <n v="775"/>
    <b v="0"/>
    <s v="technology/wearables"/>
    <n v="21535"/>
    <n v="138935.6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d v="2015-12-29T20:00:00"/>
    <n v="1451419200"/>
    <x v="1013"/>
    <n v="1449000056"/>
    <b v="0"/>
    <n v="90"/>
    <b v="0"/>
    <s v="technology/wearables"/>
    <n v="35"/>
    <n v="9591.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x v="0"/>
    <d v="2015-01-01T00:03:35"/>
    <n v="1420070615"/>
    <x v="1014"/>
    <n v="1415750615"/>
    <b v="0"/>
    <n v="16"/>
    <b v="0"/>
    <s v="technology/wearables"/>
    <n v="31"/>
    <n v="191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d v="2015-11-25T22:04:55"/>
    <n v="1448489095"/>
    <x v="1015"/>
    <n v="1445893495"/>
    <b v="0"/>
    <n v="6"/>
    <b v="0"/>
    <s v="technology/wearables"/>
    <n v="3"/>
    <n v="40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d v="2016-04-07T01:34:16"/>
    <n v="1459992856"/>
    <x v="1016"/>
    <n v="1456108456"/>
    <b v="0"/>
    <n v="38"/>
    <b v="0"/>
    <s v="technology/wearables"/>
    <n v="3"/>
    <n v="7478.9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d v="2015-11-21T17:12:15"/>
    <n v="1448125935"/>
    <x v="1017"/>
    <n v="1444666335"/>
    <b v="0"/>
    <n v="355"/>
    <b v="0"/>
    <s v="technology/wearables"/>
    <n v="23"/>
    <n v="16111.83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x v="0"/>
    <d v="2016-07-14T11:48:53"/>
    <n v="1468496933"/>
    <x v="1018"/>
    <n v="1465904933"/>
    <b v="0"/>
    <n v="7"/>
    <b v="0"/>
    <s v="technology/wearables"/>
    <n v="3"/>
    <n v="8871.4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d v="2015-02-04T23:22:29"/>
    <n v="1423092149"/>
    <x v="1019"/>
    <n v="1420500149"/>
    <b v="0"/>
    <n v="400"/>
    <b v="0"/>
    <s v="technology/wearables"/>
    <n v="47"/>
    <n v="53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d v="2015-06-02T00:47:00"/>
    <n v="1433206020"/>
    <x v="1020"/>
    <n v="1430617209"/>
    <b v="0"/>
    <n v="30"/>
    <b v="1"/>
    <s v="music/electronic music"/>
    <n v="206"/>
    <n v="106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d v="2015-10-17T04:00:00"/>
    <n v="1445054400"/>
    <x v="1021"/>
    <n v="1443074571"/>
    <b v="1"/>
    <n v="478"/>
    <b v="1"/>
    <s v="music/electronic music"/>
    <n v="352"/>
    <n v="2207.969999999999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x v="0"/>
    <d v="2015-05-17T15:31:17"/>
    <n v="1431876677"/>
    <x v="1022"/>
    <n v="1429284677"/>
    <b v="1"/>
    <n v="74"/>
    <b v="1"/>
    <s v="music/electronic music"/>
    <n v="115"/>
    <n v="3105.4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d v="2015-06-20T22:04:21"/>
    <n v="1434837861"/>
    <x v="1023"/>
    <n v="1432245861"/>
    <b v="0"/>
    <n v="131"/>
    <b v="1"/>
    <s v="music/electronic music"/>
    <n v="237"/>
    <n v="3620.6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d v="2016-01-31T13:56:03"/>
    <n v="1454248563"/>
    <x v="1024"/>
    <n v="1451656563"/>
    <b v="1"/>
    <n v="61"/>
    <b v="1"/>
    <s v="music/electronic music"/>
    <n v="119"/>
    <n v="38897.6200000000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x v="0"/>
    <d v="2015-03-16T19:00:37"/>
    <n v="1426532437"/>
    <x v="1025"/>
    <n v="1423944037"/>
    <b v="1"/>
    <n v="1071"/>
    <b v="1"/>
    <s v="music/electronic music"/>
    <n v="110"/>
    <n v="7184.86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d v="2016-03-31T08:46:56"/>
    <n v="1459414016"/>
    <x v="1026"/>
    <n v="1456480016"/>
    <b v="1"/>
    <n v="122"/>
    <b v="1"/>
    <s v="music/electronic music"/>
    <n v="100"/>
    <n v="5738.1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d v="2014-10-23T00:49:07"/>
    <n v="1414025347"/>
    <x v="1027"/>
    <n v="1411433347"/>
    <b v="1"/>
    <n v="111"/>
    <b v="1"/>
    <s v="music/electronic music"/>
    <n v="103"/>
    <n v="6966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d v="2017-03-06T20:00:00"/>
    <n v="1488830400"/>
    <x v="1028"/>
    <n v="1484924605"/>
    <b v="1"/>
    <n v="255"/>
    <b v="1"/>
    <s v="music/electronic music"/>
    <n v="117"/>
    <n v="4598.8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x v="9"/>
    <d v="2015-04-04T21:59:00"/>
    <n v="1428184740"/>
    <x v="1029"/>
    <n v="1423501507"/>
    <b v="0"/>
    <n v="141"/>
    <b v="1"/>
    <s v="music/electronic music"/>
    <n v="112"/>
    <n v="7926.24"/>
    <x v="4"/>
    <s v="electronic music"/>
  </r>
  <r>
    <n v="1030"/>
    <s v="The Gothsicles - I FEEL SICLE"/>
    <s v="Help fund the latest Gothsicles mega-album, I FEEL SICLE!"/>
    <n v="2000"/>
    <n v="6842"/>
    <x v="0"/>
    <s v="US"/>
    <x v="0"/>
    <d v="2016-09-12T11:35:49"/>
    <n v="1473680149"/>
    <x v="1030"/>
    <n v="1472470549"/>
    <b v="0"/>
    <n v="159"/>
    <b v="1"/>
    <s v="music/electronic music"/>
    <n v="342"/>
    <n v="4303.14000000000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d v="2015-12-16T18:20:10"/>
    <n v="1450290010"/>
    <x v="1031"/>
    <n v="1447698010"/>
    <b v="0"/>
    <n v="99"/>
    <b v="1"/>
    <s v="music/electronic music"/>
    <n v="107"/>
    <n v="10848.48"/>
    <x v="4"/>
    <s v="electronic music"/>
  </r>
  <r>
    <n v="1032"/>
    <s v="Phantom Ship / Coastal (Album Preorder)"/>
    <s v="Ideal for living rooms and open spaces."/>
    <n v="5400"/>
    <n v="5858.84"/>
    <x v="0"/>
    <s v="US"/>
    <x v="0"/>
    <d v="2016-06-23T16:00:25"/>
    <n v="1466697625"/>
    <x v="1032"/>
    <n v="1464105625"/>
    <b v="0"/>
    <n v="96"/>
    <b v="1"/>
    <s v="music/electronic music"/>
    <n v="108"/>
    <n v="6102.9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d v="2016-12-12T17:34:40"/>
    <n v="1481564080"/>
    <x v="1033"/>
    <n v="1479144880"/>
    <b v="0"/>
    <n v="27"/>
    <b v="1"/>
    <s v="music/electronic music"/>
    <n v="103"/>
    <n v="5059.2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d v="2016-08-05T03:59:00"/>
    <n v="1470369540"/>
    <x v="1034"/>
    <n v="1467604804"/>
    <b v="0"/>
    <n v="166"/>
    <b v="1"/>
    <s v="music/electronic music"/>
    <n v="130"/>
    <n v="3915.7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d v="2015-02-11T15:23:40"/>
    <n v="1423668220"/>
    <x v="1035"/>
    <n v="1421076220"/>
    <b v="0"/>
    <n v="76"/>
    <b v="1"/>
    <s v="music/electronic music"/>
    <n v="108"/>
    <n v="6515.79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d v="2013-01-07T08:00:00"/>
    <n v="1357545600"/>
    <x v="1036"/>
    <n v="1354790790"/>
    <b v="0"/>
    <n v="211"/>
    <b v="1"/>
    <s v="music/electronic music"/>
    <n v="112"/>
    <n v="2396.3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d v="2015-05-18T05:00:00"/>
    <n v="1431925200"/>
    <x v="1037"/>
    <n v="1429991062"/>
    <b v="0"/>
    <n v="21"/>
    <b v="1"/>
    <s v="music/electronic music"/>
    <n v="102"/>
    <n v="4861.899999999999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d v="2016-03-19T04:33:43"/>
    <n v="1458362023"/>
    <x v="1038"/>
    <n v="1455773623"/>
    <b v="0"/>
    <n v="61"/>
    <b v="1"/>
    <s v="music/electronic music"/>
    <n v="145"/>
    <n v="3573.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d v="2016-12-13T07:59:00"/>
    <n v="1481615940"/>
    <x v="1039"/>
    <n v="1479436646"/>
    <b v="0"/>
    <n v="30"/>
    <b v="1"/>
    <s v="music/electronic music"/>
    <n v="128"/>
    <n v="2136.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d v="2016-08-27T17:00:09"/>
    <n v="1472317209"/>
    <x v="1040"/>
    <n v="1469725209"/>
    <b v="0"/>
    <n v="1"/>
    <b v="0"/>
    <s v="journalism/audio"/>
    <n v="0"/>
    <n v="2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d v="2014-07-31T01:26:32"/>
    <n v="1406769992"/>
    <x v="1041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d v="2014-09-12T10:00:00"/>
    <n v="1410516000"/>
    <x v="1042"/>
    <n v="1406824948"/>
    <b v="0"/>
    <n v="1"/>
    <b v="0"/>
    <s v="journalism/audio"/>
    <n v="2"/>
    <n v="10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d v="2015-05-20T06:04:15"/>
    <n v="1432101855"/>
    <x v="1043"/>
    <n v="1429509855"/>
    <b v="0"/>
    <n v="292"/>
    <b v="0"/>
    <s v="journalism/audio"/>
    <n v="9"/>
    <n v="2923.6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d v="2015-03-05T20:27:00"/>
    <n v="1425587220"/>
    <x v="1044"/>
    <n v="1420668801"/>
    <b v="0"/>
    <n v="2"/>
    <b v="0"/>
    <s v="journalism/audio"/>
    <n v="0"/>
    <n v="3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d v="2014-08-23T20:59:10"/>
    <n v="1408827550"/>
    <x v="1045"/>
    <n v="1406235550"/>
    <b v="0"/>
    <n v="8"/>
    <b v="0"/>
    <s v="journalism/audio"/>
    <n v="3"/>
    <n v="33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d v="2015-12-26T20:26:00"/>
    <n v="1451161560"/>
    <x v="1046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d v="2014-11-05T20:38:35"/>
    <n v="1415219915"/>
    <x v="1047"/>
    <n v="1412624315"/>
    <b v="0"/>
    <n v="1"/>
    <b v="0"/>
    <s v="journalism/audio"/>
    <n v="0"/>
    <n v="1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d v="2016-09-25T01:16:29"/>
    <n v="1474766189"/>
    <x v="1048"/>
    <n v="1471310189"/>
    <b v="0"/>
    <n v="4"/>
    <b v="0"/>
    <s v="journalism/audio"/>
    <n v="1"/>
    <n v="5300"/>
    <x v="5"/>
    <s v="audio"/>
  </r>
  <r>
    <n v="1049"/>
    <s v="J1 (Canceled)"/>
    <s v="------"/>
    <n v="12000"/>
    <n v="0"/>
    <x v="1"/>
    <s v="US"/>
    <x v="0"/>
    <d v="2016-02-12T10:20:45"/>
    <n v="1455272445"/>
    <x v="1049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x v="0"/>
    <d v="2015-09-14T19:07:57"/>
    <n v="1442257677"/>
    <x v="1050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d v="2014-08-27T00:20:25"/>
    <n v="1409098825"/>
    <x v="1051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d v="2016-06-06T20:09:00"/>
    <n v="1465243740"/>
    <x v="1052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d v="2017-03-06T04:08:52"/>
    <n v="1488773332"/>
    <x v="1053"/>
    <n v="1486613332"/>
    <b v="0"/>
    <n v="1"/>
    <b v="0"/>
    <s v="journalism/audio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d v="2014-08-10T22:00:00"/>
    <n v="1407708000"/>
    <x v="1054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d v="2016-03-07T23:49:05"/>
    <n v="1457394545"/>
    <x v="105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d v="2015-04-24T16:16:17"/>
    <n v="1429892177"/>
    <x v="1056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d v="2016-12-04T21:54:43"/>
    <n v="1480888483"/>
    <x v="1057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d v="2015-03-26T00:00:00"/>
    <n v="1427328000"/>
    <x v="1058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x v="0"/>
    <d v="2015-03-13T17:57:36"/>
    <n v="1426269456"/>
    <x v="1059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d v="2015-04-15T21:54:53"/>
    <n v="1429134893"/>
    <x v="1060"/>
    <n v="1426542893"/>
    <b v="0"/>
    <n v="1"/>
    <b v="0"/>
    <s v="journalism/audio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x v="0"/>
    <d v="2016-05-02T01:00:00"/>
    <n v="1462150800"/>
    <x v="1061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x v="0"/>
    <d v="2016-07-12T19:22:21"/>
    <n v="1468351341"/>
    <x v="1062"/>
    <n v="1467746541"/>
    <b v="0"/>
    <n v="4"/>
    <b v="0"/>
    <s v="journalism/audio"/>
    <n v="95"/>
    <n v="475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d v="2016-08-31T00:44:22"/>
    <n v="1472604262"/>
    <x v="1063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d v="2013-07-07T05:28:23"/>
    <n v="1373174903"/>
    <x v="1064"/>
    <n v="1369286903"/>
    <b v="0"/>
    <n v="123"/>
    <b v="0"/>
    <s v="games/video games"/>
    <n v="9"/>
    <n v="6566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d v="2014-02-19T09:08:42"/>
    <n v="1392800922"/>
    <x v="1065"/>
    <n v="1390381722"/>
    <b v="0"/>
    <n v="5"/>
    <b v="0"/>
    <s v="games/video games"/>
    <n v="3"/>
    <n v="162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d v="2013-08-04T23:06:22"/>
    <n v="1375657582"/>
    <x v="1066"/>
    <n v="1371769582"/>
    <b v="0"/>
    <n v="148"/>
    <b v="0"/>
    <s v="games/video games"/>
    <n v="3"/>
    <n v="3412.8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d v="2013-12-21T20:32:11"/>
    <n v="1387657931"/>
    <x v="1067"/>
    <n v="1385065931"/>
    <b v="0"/>
    <n v="10"/>
    <b v="0"/>
    <s v="games/video games"/>
    <n v="26"/>
    <n v="130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d v="2016-04-10T07:54:24"/>
    <n v="1460274864"/>
    <x v="1068"/>
    <n v="1457686464"/>
    <b v="0"/>
    <n v="4"/>
    <b v="0"/>
    <s v="games/video games"/>
    <n v="0"/>
    <n v="11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d v="2013-11-26T06:30:59"/>
    <n v="1385447459"/>
    <x v="1069"/>
    <n v="1382679059"/>
    <b v="0"/>
    <n v="21"/>
    <b v="0"/>
    <s v="games/video games"/>
    <n v="39"/>
    <n v="4047.6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d v="2012-10-01T00:17:02"/>
    <n v="1349050622"/>
    <x v="1070"/>
    <n v="1347322622"/>
    <b v="0"/>
    <n v="2"/>
    <b v="0"/>
    <s v="games/video games"/>
    <n v="1"/>
    <n v="35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d v="2015-11-17T19:04:53"/>
    <n v="1447787093"/>
    <x v="1071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d v="2014-02-05T19:58:17"/>
    <n v="1391630297"/>
    <x v="1072"/>
    <n v="1389038297"/>
    <b v="0"/>
    <n v="4"/>
    <b v="0"/>
    <s v="games/video games"/>
    <n v="0"/>
    <n v="12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x v="0"/>
    <d v="2011-10-16T23:09:01"/>
    <n v="1318806541"/>
    <x v="1073"/>
    <n v="1316214541"/>
    <b v="0"/>
    <n v="1"/>
    <b v="0"/>
    <s v="games/video games"/>
    <n v="1"/>
    <n v="100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d v="2014-01-04T04:09:05"/>
    <n v="1388808545"/>
    <x v="1074"/>
    <n v="1386216545"/>
    <b v="0"/>
    <n v="30"/>
    <b v="0"/>
    <s v="games/video games"/>
    <n v="6"/>
    <n v="11356.6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x v="0"/>
    <d v="2012-05-06T21:41:56"/>
    <n v="1336340516"/>
    <x v="1075"/>
    <n v="1333748516"/>
    <b v="0"/>
    <n v="3"/>
    <b v="0"/>
    <s v="games/video games"/>
    <n v="5"/>
    <n v="150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d v="2014-09-11T09:04:10"/>
    <n v="1410426250"/>
    <x v="1076"/>
    <n v="1405674250"/>
    <b v="0"/>
    <n v="975"/>
    <b v="0"/>
    <s v="games/video games"/>
    <n v="63"/>
    <n v="4828.100000000000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d v="2016-01-14T04:00:11"/>
    <n v="1452744011"/>
    <x v="1077"/>
    <n v="1450152011"/>
    <b v="0"/>
    <n v="167"/>
    <b v="0"/>
    <s v="games/video games"/>
    <n v="29"/>
    <n v="4397.600000000000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d v="2011-07-22T04:42:01"/>
    <n v="1311309721"/>
    <x v="1078"/>
    <n v="1307421721"/>
    <b v="0"/>
    <n v="5"/>
    <b v="0"/>
    <s v="games/video games"/>
    <n v="8"/>
    <n v="90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d v="2016-05-14T13:35:36"/>
    <n v="1463232936"/>
    <x v="1079"/>
    <n v="1461072936"/>
    <b v="0"/>
    <n v="18"/>
    <b v="0"/>
    <s v="games/video games"/>
    <n v="3"/>
    <n v="3766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x v="0"/>
    <d v="2014-05-11T03:18:53"/>
    <n v="1399778333"/>
    <x v="1080"/>
    <n v="1397186333"/>
    <b v="0"/>
    <n v="98"/>
    <b v="0"/>
    <s v="games/video games"/>
    <n v="9"/>
    <n v="1858.1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x v="0"/>
    <d v="2015-01-28T22:14:52"/>
    <n v="1422483292"/>
    <x v="1081"/>
    <n v="1419891292"/>
    <b v="0"/>
    <n v="4"/>
    <b v="0"/>
    <s v="games/video games"/>
    <n v="0"/>
    <n v="3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d v="2012-08-10T21:44:48"/>
    <n v="1344635088"/>
    <x v="1082"/>
    <n v="1342043088"/>
    <b v="0"/>
    <n v="3"/>
    <b v="0"/>
    <s v="games/video games"/>
    <n v="1"/>
    <n v="1866.6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d v="2014-08-02T15:49:43"/>
    <n v="1406994583"/>
    <x v="1083"/>
    <n v="1401810583"/>
    <b v="0"/>
    <n v="1"/>
    <b v="0"/>
    <s v="games/video games"/>
    <n v="1"/>
    <n v="41000"/>
    <x v="6"/>
    <s v="video games"/>
  </r>
  <r>
    <n v="1084"/>
    <s v="My own channel"/>
    <s v="I want to start my own channel for gaming"/>
    <n v="550"/>
    <n v="0"/>
    <x v="2"/>
    <s v="US"/>
    <x v="0"/>
    <d v="2014-08-08T21:53:24"/>
    <n v="1407534804"/>
    <x v="108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x v="5"/>
    <d v="2016-03-14T15:06:15"/>
    <n v="1457967975"/>
    <x v="1085"/>
    <n v="1455379575"/>
    <b v="0"/>
    <n v="9"/>
    <b v="0"/>
    <s v="games/video games"/>
    <n v="3"/>
    <n v="11400"/>
    <x v="6"/>
    <s v="video games"/>
  </r>
  <r>
    <n v="1086"/>
    <s v="Cyber Universe Online"/>
    <s v="Humanity's future in the Galaxy"/>
    <n v="18000"/>
    <n v="15"/>
    <x v="2"/>
    <s v="US"/>
    <x v="0"/>
    <d v="2014-08-24T20:48:11"/>
    <n v="1408913291"/>
    <x v="1086"/>
    <n v="1406321291"/>
    <b v="0"/>
    <n v="2"/>
    <b v="0"/>
    <s v="games/video games"/>
    <n v="0"/>
    <n v="75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d v="2014-06-15T17:08:07"/>
    <n v="1402852087"/>
    <x v="1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x v="0"/>
    <d v="2014-04-24T19:11:07"/>
    <n v="1398366667"/>
    <x v="1088"/>
    <n v="1395774667"/>
    <b v="0"/>
    <n v="147"/>
    <b v="0"/>
    <s v="games/video games"/>
    <n v="14"/>
    <n v="4341.7299999999996"/>
    <x v="6"/>
    <s v="video games"/>
  </r>
  <r>
    <n v="1089"/>
    <s v="Farabel"/>
    <s v="Farabel is a single player turn-based fantasy strategy game for Mac/PC/Linux"/>
    <n v="15000"/>
    <n v="1174"/>
    <x v="2"/>
    <s v="FR"/>
    <x v="3"/>
    <d v="2015-06-26T04:32:55"/>
    <n v="1435293175"/>
    <x v="1089"/>
    <n v="1432701175"/>
    <b v="0"/>
    <n v="49"/>
    <b v="0"/>
    <s v="games/video games"/>
    <n v="8"/>
    <n v="2395.9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d v="2015-05-29T04:27:33"/>
    <n v="1432873653"/>
    <x v="1090"/>
    <n v="1430281653"/>
    <b v="0"/>
    <n v="1"/>
    <b v="0"/>
    <s v="games/video games"/>
    <n v="0"/>
    <n v="50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d v="2016-04-10T18:41:12"/>
    <n v="1460313672"/>
    <x v="1091"/>
    <n v="1457725272"/>
    <b v="0"/>
    <n v="2"/>
    <b v="0"/>
    <s v="games/video games"/>
    <n v="13"/>
    <n v="125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d v="2013-01-06T00:37:18"/>
    <n v="1357432638"/>
    <x v="1092"/>
    <n v="1354840638"/>
    <b v="0"/>
    <n v="7"/>
    <b v="0"/>
    <s v="games/video games"/>
    <n v="1"/>
    <n v="30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d v="2016-02-11T23:22:17"/>
    <n v="1455232937"/>
    <x v="1093"/>
    <n v="1453936937"/>
    <b v="0"/>
    <n v="4"/>
    <b v="0"/>
    <s v="games/video games"/>
    <n v="14"/>
    <n v="1056.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d v="2011-10-09T17:07:13"/>
    <n v="1318180033"/>
    <x v="1094"/>
    <n v="1315588033"/>
    <b v="0"/>
    <n v="27"/>
    <b v="0"/>
    <s v="games/video games"/>
    <n v="18"/>
    <n v="12200.0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d v="2013-08-30T12:53:40"/>
    <n v="1377867220"/>
    <x v="1095"/>
    <n v="1375275220"/>
    <b v="0"/>
    <n v="94"/>
    <b v="0"/>
    <s v="games/video games"/>
    <n v="5"/>
    <n v="26780.8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d v="2014-10-04T03:30:00"/>
    <n v="1412393400"/>
    <x v="1096"/>
    <n v="1409747154"/>
    <b v="0"/>
    <n v="29"/>
    <b v="0"/>
    <s v="games/video games"/>
    <n v="18"/>
    <n v="7420.69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x v="0"/>
    <d v="2014-03-02T19:01:17"/>
    <n v="1393786877"/>
    <x v="1097"/>
    <n v="1390330877"/>
    <b v="0"/>
    <n v="7"/>
    <b v="0"/>
    <s v="games/video games"/>
    <n v="0"/>
    <n v="671.43"/>
    <x v="6"/>
    <s v="video games"/>
  </r>
  <r>
    <n v="1098"/>
    <s v="Kick, Punch... Fireball"/>
    <s v="Kick, Punch... Fireball is an FPS type arena game set inside the fantasy world."/>
    <n v="25000"/>
    <n v="1803"/>
    <x v="2"/>
    <s v="US"/>
    <x v="0"/>
    <d v="2014-04-13T18:18:15"/>
    <n v="1397413095"/>
    <x v="1098"/>
    <n v="1394821095"/>
    <b v="0"/>
    <n v="22"/>
    <b v="0"/>
    <s v="games/video games"/>
    <n v="7"/>
    <n v="8195.450000000000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d v="2015-05-13T20:04:28"/>
    <n v="1431547468"/>
    <x v="1099"/>
    <n v="1428955468"/>
    <b v="0"/>
    <n v="1"/>
    <b v="0"/>
    <s v="games/video games"/>
    <n v="1"/>
    <n v="25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d v="2016-02-14T02:39:31"/>
    <n v="1455417571"/>
    <x v="1100"/>
    <n v="1452825571"/>
    <b v="0"/>
    <n v="10"/>
    <b v="0"/>
    <s v="games/video games"/>
    <n v="3"/>
    <n v="10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x v="0"/>
    <d v="2016-07-14T18:12:00"/>
    <n v="1468519920"/>
    <x v="1101"/>
    <n v="1466188338"/>
    <b v="0"/>
    <n v="6"/>
    <b v="0"/>
    <s v="games/video games"/>
    <n v="0"/>
    <n v="683.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d v="2013-12-09T05:59:00"/>
    <n v="1386568740"/>
    <x v="1102"/>
    <n v="1383095125"/>
    <b v="0"/>
    <n v="24"/>
    <b v="0"/>
    <s v="games/video games"/>
    <n v="5"/>
    <n v="1770.8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d v="2016-06-18T05:19:50"/>
    <n v="1466227190"/>
    <x v="1103"/>
    <n v="1461043190"/>
    <b v="0"/>
    <n v="15"/>
    <b v="0"/>
    <s v="games/video games"/>
    <n v="2"/>
    <n v="162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d v="2014-06-11T09:50:21"/>
    <n v="1402480221"/>
    <x v="1104"/>
    <n v="1399888221"/>
    <b v="0"/>
    <n v="37"/>
    <b v="0"/>
    <s v="games/video games"/>
    <n v="5"/>
    <n v="8029.7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d v="2014-03-24T02:15:27"/>
    <n v="1395627327"/>
    <x v="1105"/>
    <n v="1393038927"/>
    <b v="0"/>
    <n v="20"/>
    <b v="0"/>
    <s v="games/video games"/>
    <n v="0"/>
    <n v="71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d v="2012-04-04T16:46:15"/>
    <n v="1333557975"/>
    <x v="1106"/>
    <n v="1330969575"/>
    <b v="0"/>
    <n v="7"/>
    <b v="0"/>
    <s v="games/video games"/>
    <n v="41"/>
    <n v="2357.1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d v="2014-07-23T20:40:24"/>
    <n v="1406148024"/>
    <x v="1107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d v="2012-04-13T14:17:15"/>
    <n v="1334326635"/>
    <x v="1108"/>
    <n v="1329146235"/>
    <b v="0"/>
    <n v="21"/>
    <b v="0"/>
    <s v="games/video games"/>
    <n v="3"/>
    <n v="3488.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d v="2016-11-18T19:03:10"/>
    <n v="1479495790"/>
    <x v="1109"/>
    <n v="1476900190"/>
    <b v="0"/>
    <n v="3"/>
    <b v="0"/>
    <s v="games/video games"/>
    <n v="0"/>
    <n v="150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d v="2012-12-07T22:23:42"/>
    <n v="1354919022"/>
    <x v="1110"/>
    <n v="1352327022"/>
    <b v="0"/>
    <n v="11"/>
    <b v="0"/>
    <s v="games/video games"/>
    <n v="1"/>
    <n v="2318.179999999999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d v="2016-01-08T04:53:10"/>
    <n v="1452228790"/>
    <x v="1111"/>
    <n v="1449636790"/>
    <b v="0"/>
    <n v="1"/>
    <b v="0"/>
    <s v="games/video games"/>
    <n v="0"/>
    <n v="1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d v="2015-01-19T08:30:00"/>
    <n v="1421656200"/>
    <x v="1112"/>
    <n v="1416507211"/>
    <b v="0"/>
    <n v="312"/>
    <b v="0"/>
    <s v="games/video games"/>
    <n v="36"/>
    <n v="10023.3700000000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d v="2014-08-14T23:27:00"/>
    <n v="1408058820"/>
    <x v="1113"/>
    <n v="1405466820"/>
    <b v="0"/>
    <n v="1"/>
    <b v="0"/>
    <s v="games/video games"/>
    <n v="1"/>
    <n v="5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d v="2013-10-09T08:18:07"/>
    <n v="1381306687"/>
    <x v="1114"/>
    <n v="1378714687"/>
    <b v="0"/>
    <n v="3"/>
    <b v="0"/>
    <s v="games/video games"/>
    <n v="0"/>
    <n v="33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d v="2016-03-30T15:41:35"/>
    <n v="1459352495"/>
    <x v="1115"/>
    <n v="1456764095"/>
    <b v="0"/>
    <n v="4"/>
    <b v="0"/>
    <s v="games/video games"/>
    <n v="0"/>
    <n v="13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x v="0"/>
    <d v="2012-06-09T20:20:08"/>
    <n v="1339273208"/>
    <x v="1116"/>
    <n v="1334089208"/>
    <b v="0"/>
    <n v="10"/>
    <b v="0"/>
    <s v="games/video games"/>
    <n v="0"/>
    <n v="1785.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x v="3"/>
    <d v="2015-12-25T14:21:53"/>
    <n v="1451053313"/>
    <x v="1117"/>
    <n v="1448461313"/>
    <b v="0"/>
    <n v="8"/>
    <b v="0"/>
    <s v="games/video games"/>
    <n v="8"/>
    <n v="1037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d v="2014-04-05T02:59:39"/>
    <n v="1396666779"/>
    <x v="1118"/>
    <n v="1394078379"/>
    <b v="0"/>
    <n v="3"/>
    <b v="0"/>
    <s v="games/video games"/>
    <n v="2"/>
    <n v="3633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d v="2014-04-06T19:01:04"/>
    <n v="1396810864"/>
    <x v="1119"/>
    <n v="1395687664"/>
    <b v="0"/>
    <n v="1"/>
    <b v="0"/>
    <s v="games/video games"/>
    <n v="0"/>
    <n v="5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x v="0"/>
    <d v="2011-10-28T20:56:40"/>
    <n v="1319835400"/>
    <x v="112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x v="0"/>
    <d v="2016-03-13T21:25:16"/>
    <n v="1457904316"/>
    <x v="1121"/>
    <n v="1455315916"/>
    <b v="0"/>
    <n v="5"/>
    <b v="0"/>
    <s v="games/video games"/>
    <n v="0"/>
    <n v="58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d v="2013-05-30T16:53:45"/>
    <n v="1369932825"/>
    <x v="1122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d v="2014-04-19T12:34:08"/>
    <n v="1397910848"/>
    <x v="1123"/>
    <n v="1395318848"/>
    <b v="0"/>
    <n v="3"/>
    <b v="0"/>
    <s v="games/video games"/>
    <n v="0"/>
    <n v="366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d v="2015-04-30T16:00:51"/>
    <n v="1430409651"/>
    <x v="1124"/>
    <n v="1427817651"/>
    <b v="0"/>
    <n v="7"/>
    <b v="0"/>
    <s v="games/mobile games"/>
    <n v="0"/>
    <n v="6071.43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d v="2015-09-25T14:58:50"/>
    <n v="1443193130"/>
    <x v="1125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x v="0"/>
    <d v="2016-07-14T07:51:34"/>
    <n v="1468482694"/>
    <x v="1126"/>
    <n v="1465890694"/>
    <b v="0"/>
    <n v="2"/>
    <b v="0"/>
    <s v="games/mobile games"/>
    <n v="1"/>
    <n v="5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d v="2014-11-14T21:30:00"/>
    <n v="1416000600"/>
    <x v="1127"/>
    <n v="1413318600"/>
    <b v="0"/>
    <n v="23"/>
    <b v="0"/>
    <s v="games/mobile games"/>
    <n v="2"/>
    <n v="2543.48"/>
    <x v="6"/>
    <s v="mobile games"/>
  </r>
  <r>
    <n v="1128"/>
    <s v="Flying Turds"/>
    <s v="#havingfunFTW"/>
    <n v="1000"/>
    <n v="1"/>
    <x v="2"/>
    <s v="GB"/>
    <x v="1"/>
    <d v="2014-08-07T15:35:17"/>
    <n v="1407425717"/>
    <x v="1128"/>
    <n v="1404833717"/>
    <b v="0"/>
    <n v="1"/>
    <b v="0"/>
    <s v="games/mobile games"/>
    <n v="0"/>
    <n v="1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d v="2016-06-05T06:21:33"/>
    <n v="1465107693"/>
    <x v="1129"/>
    <n v="1462515693"/>
    <b v="0"/>
    <n v="2"/>
    <b v="0"/>
    <s v="games/mobile games"/>
    <n v="0"/>
    <n v="105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d v="2014-11-26T00:55:00"/>
    <n v="1416963300"/>
    <x v="1130"/>
    <n v="1411775700"/>
    <b v="0"/>
    <n v="3"/>
    <b v="0"/>
    <s v="games/mobile games"/>
    <n v="0"/>
    <n v="366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d v="2015-12-24T21:47:48"/>
    <n v="1450993668"/>
    <x v="1131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x v="5"/>
    <d v="2017-01-01T02:46:11"/>
    <n v="1483238771"/>
    <x v="1132"/>
    <n v="1480646771"/>
    <b v="0"/>
    <n v="13"/>
    <b v="0"/>
    <s v="games/mobile games"/>
    <n v="14"/>
    <n v="11061.54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d v="2014-07-31T09:46:21"/>
    <n v="1406799981"/>
    <x v="1133"/>
    <n v="1404207981"/>
    <b v="0"/>
    <n v="1"/>
    <b v="0"/>
    <s v="games/mobile games"/>
    <n v="1"/>
    <n v="2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d v="2014-11-29T04:33:00"/>
    <n v="1417235580"/>
    <x v="1134"/>
    <n v="1416034228"/>
    <b v="0"/>
    <n v="1"/>
    <b v="0"/>
    <s v="games/mobile games"/>
    <n v="0"/>
    <n v="1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d v="2016-08-06T23:44:54"/>
    <n v="1470527094"/>
    <x v="1135"/>
    <n v="1467935094"/>
    <b v="0"/>
    <n v="1"/>
    <b v="0"/>
    <s v="games/mobile games"/>
    <n v="5"/>
    <n v="5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d v="2015-12-19T16:07:09"/>
    <n v="1450541229"/>
    <x v="1136"/>
    <n v="1447949229"/>
    <b v="0"/>
    <n v="6"/>
    <b v="0"/>
    <s v="games/mobile games"/>
    <n v="6"/>
    <n v="450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d v="2016-04-23T19:40:21"/>
    <n v="1461440421"/>
    <x v="1137"/>
    <n v="1458848421"/>
    <b v="0"/>
    <n v="39"/>
    <b v="0"/>
    <s v="games/mobile games"/>
    <n v="40"/>
    <n v="25320.5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d v="2017-01-21T21:45:31"/>
    <n v="1485035131"/>
    <x v="1138"/>
    <n v="1483307131"/>
    <b v="0"/>
    <n v="4"/>
    <b v="0"/>
    <s v="games/mobile games"/>
    <n v="0"/>
    <n v="31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d v="2015-01-01T08:20:26"/>
    <n v="1420100426"/>
    <x v="1139"/>
    <n v="1417508426"/>
    <b v="0"/>
    <n v="1"/>
    <b v="0"/>
    <s v="games/mobile games"/>
    <n v="0"/>
    <n v="5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d v="2015-08-06T11:05:21"/>
    <n v="1438859121"/>
    <x v="1140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x v="3"/>
    <d v="2015-07-09T16:47:30"/>
    <n v="1436460450"/>
    <x v="1141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d v="2015-02-17T00:08:47"/>
    <n v="1424131727"/>
    <x v="1142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d v="2015-12-17T04:38:46"/>
    <n v="1450327126"/>
    <x v="1143"/>
    <n v="1447735126"/>
    <b v="0"/>
    <n v="8"/>
    <b v="0"/>
    <s v="games/mobile games"/>
    <n v="0"/>
    <n v="23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d v="2015-04-29T04:22:00"/>
    <n v="1430281320"/>
    <x v="1144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x v="0"/>
    <d v="2014-10-02T17:56:32"/>
    <n v="1412272592"/>
    <x v="1145"/>
    <n v="1407088592"/>
    <b v="0"/>
    <n v="1"/>
    <b v="0"/>
    <s v="food/food trucks"/>
    <n v="0"/>
    <n v="1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d v="2014-05-02T22:52:53"/>
    <n v="1399071173"/>
    <x v="1146"/>
    <n v="1395787973"/>
    <b v="0"/>
    <n v="12"/>
    <b v="0"/>
    <s v="food/food trucks"/>
    <n v="9"/>
    <n v="4416.6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d v="2014-10-19T23:19:43"/>
    <n v="1413760783"/>
    <x v="1147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x v="0"/>
    <d v="2016-12-01T05:06:21"/>
    <n v="1480568781"/>
    <x v="1148"/>
    <n v="1477973181"/>
    <b v="0"/>
    <n v="3"/>
    <b v="0"/>
    <s v="food/food trucks"/>
    <n v="0"/>
    <n v="2433.33"/>
    <x v="7"/>
    <s v="food trucks"/>
  </r>
  <r>
    <n v="1149"/>
    <s v="The Floridian Food Truck"/>
    <s v="Bringing culturally diverse Floridian cuisine to the people!"/>
    <n v="50000"/>
    <n v="75"/>
    <x v="2"/>
    <s v="US"/>
    <x v="0"/>
    <d v="2016-06-16T17:02:46"/>
    <n v="1466096566"/>
    <x v="1149"/>
    <n v="1463504566"/>
    <b v="0"/>
    <n v="2"/>
    <b v="0"/>
    <s v="food/food trucks"/>
    <n v="0"/>
    <n v="3750"/>
    <x v="7"/>
    <s v="food trucks"/>
  </r>
  <r>
    <n v="1150"/>
    <s v="Chef Po's Food Truck"/>
    <s v="Bringing delicious authentic and fusion Taiwanese Food to the West Coast."/>
    <n v="2500"/>
    <n v="252"/>
    <x v="2"/>
    <s v="US"/>
    <x v="0"/>
    <d v="2016-01-08T22:54:35"/>
    <n v="1452293675"/>
    <x v="1150"/>
    <n v="1447109675"/>
    <b v="0"/>
    <n v="6"/>
    <b v="0"/>
    <s v="food/food trucks"/>
    <n v="10"/>
    <n v="420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d v="2015-09-07T02:27:43"/>
    <n v="1441592863"/>
    <x v="1151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x v="0"/>
    <d v="2015-05-15T17:01:52"/>
    <n v="1431709312"/>
    <x v="1152"/>
    <n v="1429117312"/>
    <b v="0"/>
    <n v="15"/>
    <b v="0"/>
    <s v="food/food trucks"/>
    <n v="6"/>
    <n v="6073.33"/>
    <x v="7"/>
    <s v="food trucks"/>
  </r>
  <r>
    <n v="1153"/>
    <s v="The Cold Spot Mobile Trailer"/>
    <s v="A mobile concession trailer for snow cones, ice cream, smoothies and more"/>
    <n v="8000"/>
    <n v="50"/>
    <x v="2"/>
    <s v="US"/>
    <x v="0"/>
    <d v="2015-06-18T17:08:25"/>
    <n v="1434647305"/>
    <x v="1153"/>
    <n v="1432055305"/>
    <b v="0"/>
    <n v="1"/>
    <b v="0"/>
    <s v="food/food trucks"/>
    <n v="1"/>
    <n v="5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d v="2015-09-06T02:36:46"/>
    <n v="1441507006"/>
    <x v="1154"/>
    <n v="1438915006"/>
    <b v="0"/>
    <n v="3"/>
    <b v="0"/>
    <s v="food/food trucks"/>
    <n v="7"/>
    <n v="10833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d v="2014-08-14T18:20:08"/>
    <n v="1408040408"/>
    <x v="1155"/>
    <n v="1405448408"/>
    <b v="0"/>
    <n v="8"/>
    <b v="0"/>
    <s v="food/food trucks"/>
    <n v="1"/>
    <n v="235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d v="2015-02-24T01:42:42"/>
    <n v="1424742162"/>
    <x v="1156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d v="2014-12-05T16:04:40"/>
    <n v="1417795480"/>
    <x v="1157"/>
    <n v="1412607880"/>
    <b v="0"/>
    <n v="3"/>
    <b v="0"/>
    <s v="food/food trucks"/>
    <n v="2"/>
    <n v="5033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d v="2014-12-09T02:12:08"/>
    <n v="1418091128"/>
    <x v="1158"/>
    <n v="1415499128"/>
    <b v="0"/>
    <n v="3"/>
    <b v="0"/>
    <s v="food/food trucks"/>
    <n v="0"/>
    <n v="1166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d v="2015-06-30T15:45:00"/>
    <n v="1435679100"/>
    <x v="1159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d v="2015-03-28T02:43:06"/>
    <n v="1427510586"/>
    <x v="1160"/>
    <n v="1424922186"/>
    <b v="0"/>
    <n v="19"/>
    <b v="0"/>
    <s v="food/food trucks"/>
    <n v="4"/>
    <n v="6078.9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d v="2015-05-19T15:06:29"/>
    <n v="1432047989"/>
    <x v="1161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d v="2014-09-25T16:24:24"/>
    <n v="1411662264"/>
    <x v="1162"/>
    <n v="1408983864"/>
    <b v="0"/>
    <n v="2"/>
    <b v="0"/>
    <s v="food/food trucks"/>
    <n v="0"/>
    <n v="175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d v="2014-08-09T17:22:00"/>
    <n v="1407604920"/>
    <x v="1163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d v="2016-06-18T17:23:02"/>
    <n v="1466270582"/>
    <x v="1164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d v="2014-07-06T05:08:50"/>
    <n v="1404623330"/>
    <x v="1165"/>
    <n v="1401685730"/>
    <b v="0"/>
    <n v="25"/>
    <b v="0"/>
    <s v="food/food trucks"/>
    <n v="21"/>
    <n v="82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d v="2015-06-26T04:00:00"/>
    <n v="1435291200"/>
    <x v="1166"/>
    <n v="1432640342"/>
    <b v="0"/>
    <n v="8"/>
    <b v="0"/>
    <s v="food/food trucks"/>
    <n v="19"/>
    <n v="3588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d v="2014-09-12T17:38:15"/>
    <n v="1410543495"/>
    <x v="1167"/>
    <n v="1407865095"/>
    <b v="0"/>
    <n v="16"/>
    <b v="0"/>
    <s v="food/food trucks"/>
    <n v="2"/>
    <n v="6118.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d v="2016-09-22T01:17:45"/>
    <n v="1474507065"/>
    <x v="1168"/>
    <n v="1471915065"/>
    <b v="0"/>
    <n v="3"/>
    <b v="0"/>
    <s v="food/food trucks"/>
    <n v="6"/>
    <n v="34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d v="2015-02-22T08:29:23"/>
    <n v="1424593763"/>
    <x v="1169"/>
    <n v="1422001763"/>
    <b v="0"/>
    <n v="3"/>
    <b v="0"/>
    <s v="food/food trucks"/>
    <n v="0"/>
    <n v="566.6699999999999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d v="2015-05-30T21:26:11"/>
    <n v="1433021171"/>
    <x v="1170"/>
    <n v="1430429171"/>
    <b v="0"/>
    <n v="2"/>
    <b v="0"/>
    <s v="food/food trucks"/>
    <n v="0"/>
    <n v="50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x v="0"/>
    <d v="2014-11-13T20:18:47"/>
    <n v="1415909927"/>
    <x v="1171"/>
    <n v="1414351127"/>
    <b v="0"/>
    <n v="1"/>
    <b v="0"/>
    <s v="food/food trucks"/>
    <n v="0"/>
    <n v="2500"/>
    <x v="7"/>
    <s v="food trucks"/>
  </r>
  <r>
    <n v="1172"/>
    <s v="let your dayz take you to the dogs."/>
    <s v="Bringing YOUR favorite dog recipes to the streets."/>
    <n v="9000"/>
    <n v="0"/>
    <x v="2"/>
    <s v="US"/>
    <x v="0"/>
    <d v="2014-08-20T16:22:32"/>
    <n v="1408551752"/>
    <x v="117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d v="2015-08-03T04:27:37"/>
    <n v="1438576057"/>
    <x v="1173"/>
    <n v="1435552057"/>
    <b v="0"/>
    <n v="1"/>
    <b v="0"/>
    <s v="food/food trucks"/>
    <n v="0"/>
    <n v="3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d v="2016-05-08T20:12:07"/>
    <n v="1462738327"/>
    <x v="1174"/>
    <n v="1460146327"/>
    <b v="0"/>
    <n v="19"/>
    <b v="0"/>
    <s v="food/food trucks"/>
    <n v="6"/>
    <n v="4663.1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d v="2015-07-15T17:28:59"/>
    <n v="1436981339"/>
    <x v="1175"/>
    <n v="1434389339"/>
    <b v="0"/>
    <n v="9"/>
    <b v="0"/>
    <s v="food/food trucks"/>
    <n v="3"/>
    <n v="650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d v="2017-03-06T13:00:00"/>
    <n v="1488805200"/>
    <x v="1176"/>
    <n v="1484094498"/>
    <b v="0"/>
    <n v="1"/>
    <b v="0"/>
    <s v="food/food trucks"/>
    <n v="0"/>
    <n v="1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d v="2014-10-15T15:51:36"/>
    <n v="1413388296"/>
    <x v="1177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d v="2014-08-16T21:44:12"/>
    <n v="1408225452"/>
    <x v="1178"/>
    <n v="1405633452"/>
    <b v="0"/>
    <n v="1"/>
    <b v="0"/>
    <s v="food/food trucks"/>
    <n v="0"/>
    <n v="5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d v="2015-10-28T17:17:07"/>
    <n v="1446052627"/>
    <x v="1179"/>
    <n v="1443460627"/>
    <b v="0"/>
    <n v="5"/>
    <b v="0"/>
    <s v="food/food trucks"/>
    <n v="5"/>
    <n v="64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d v="2014-06-28T19:21:54"/>
    <n v="1403983314"/>
    <x v="1180"/>
    <n v="1400786514"/>
    <b v="0"/>
    <n v="85"/>
    <b v="0"/>
    <s v="food/food trucks"/>
    <n v="12"/>
    <n v="6911.76"/>
    <x v="7"/>
    <s v="food trucks"/>
  </r>
  <r>
    <n v="1181"/>
    <s v="Gringo Loco Tacos Food Truck"/>
    <s v="Bringing the best tacos to the streets of Chicago!"/>
    <n v="50000"/>
    <n v="4"/>
    <x v="2"/>
    <s v="US"/>
    <x v="0"/>
    <d v="2015-03-01T08:08:41"/>
    <n v="1425197321"/>
    <x v="1181"/>
    <n v="1422605321"/>
    <b v="0"/>
    <n v="3"/>
    <b v="0"/>
    <s v="food/food trucks"/>
    <n v="0"/>
    <n v="133.3300000000000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d v="2017-01-12T16:42:00"/>
    <n v="1484239320"/>
    <x v="1182"/>
    <n v="1482609088"/>
    <b v="0"/>
    <n v="4"/>
    <b v="0"/>
    <s v="food/food trucks"/>
    <n v="4"/>
    <n v="10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d v="2016-11-02T03:59:00"/>
    <n v="1478059140"/>
    <x v="1183"/>
    <n v="1476391223"/>
    <b v="0"/>
    <n v="3"/>
    <b v="0"/>
    <s v="food/food trucks"/>
    <n v="4"/>
    <n v="33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d v="2017-02-06T14:23:31"/>
    <n v="1486391011"/>
    <x v="1184"/>
    <n v="1483712611"/>
    <b v="0"/>
    <n v="375"/>
    <b v="1"/>
    <s v="photography/photobooks"/>
    <n v="105"/>
    <n v="6156.2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d v="2015-06-08T04:00:00"/>
    <n v="1433736000"/>
    <x v="1185"/>
    <n v="1430945149"/>
    <b v="0"/>
    <n v="111"/>
    <b v="1"/>
    <s v="photography/photobooks"/>
    <n v="105"/>
    <n v="11873.87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d v="2015-06-01T22:42:00"/>
    <n v="1433198520"/>
    <x v="1186"/>
    <n v="1430340195"/>
    <b v="0"/>
    <n v="123"/>
    <b v="1"/>
    <s v="photography/photobooks"/>
    <n v="107"/>
    <n v="6508.13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d v="2015-05-17T18:00:00"/>
    <n v="1431885600"/>
    <x v="1187"/>
    <n v="1429133323"/>
    <b v="0"/>
    <n v="70"/>
    <b v="1"/>
    <s v="photography/photobooks"/>
    <n v="104"/>
    <n v="13015.7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x v="5"/>
    <d v="2016-12-28T16:49:00"/>
    <n v="1482943740"/>
    <x v="1188"/>
    <n v="1481129340"/>
    <b v="0"/>
    <n v="85"/>
    <b v="1"/>
    <s v="photography/photobooks"/>
    <n v="161"/>
    <n v="3777.65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d v="2016-06-29T23:29:55"/>
    <n v="1467242995"/>
    <x v="1189"/>
    <n v="1465428595"/>
    <b v="0"/>
    <n v="86"/>
    <b v="1"/>
    <s v="photography/photobooks"/>
    <n v="108"/>
    <n v="11279.0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d v="2014-08-31T15:58:45"/>
    <n v="1409500725"/>
    <x v="1190"/>
    <n v="1406908725"/>
    <b v="0"/>
    <n v="13"/>
    <b v="1"/>
    <s v="photography/photobooks"/>
    <n v="135"/>
    <n v="5192.310000000000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d v="2016-03-20T13:29:20"/>
    <n v="1458480560"/>
    <x v="1191"/>
    <n v="1455892160"/>
    <b v="0"/>
    <n v="33"/>
    <b v="1"/>
    <s v="photography/photobooks"/>
    <n v="109"/>
    <n v="8924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x v="1"/>
    <d v="2017-02-11T12:09:38"/>
    <n v="1486814978"/>
    <x v="1192"/>
    <n v="1484222978"/>
    <b v="0"/>
    <n v="15"/>
    <b v="1"/>
    <s v="photography/photobooks"/>
    <n v="290"/>
    <n v="1933.3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d v="2016-04-09T17:37:33"/>
    <n v="1460223453"/>
    <x v="1193"/>
    <n v="1455043053"/>
    <b v="0"/>
    <n v="273"/>
    <b v="1"/>
    <s v="photography/photobooks"/>
    <n v="104"/>
    <n v="7996.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d v="2015-04-08T11:42:59"/>
    <n v="1428493379"/>
    <x v="1194"/>
    <n v="1425901379"/>
    <b v="0"/>
    <n v="714"/>
    <b v="1"/>
    <s v="photography/photobooks"/>
    <n v="322"/>
    <n v="5641.4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d v="2015-12-20T09:00:00"/>
    <n v="1450602000"/>
    <x v="1195"/>
    <n v="1445415653"/>
    <b v="0"/>
    <n v="170"/>
    <b v="1"/>
    <s v="photography/photobooks"/>
    <n v="135"/>
    <n v="7941.1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d v="2015-12-18T19:38:59"/>
    <n v="1450467539"/>
    <x v="1196"/>
    <n v="1447875539"/>
    <b v="0"/>
    <n v="512"/>
    <b v="1"/>
    <s v="photography/photobooks"/>
    <n v="270"/>
    <n v="7643.9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d v="2016-06-13T05:59:00"/>
    <n v="1465797540"/>
    <x v="1197"/>
    <n v="1463155034"/>
    <b v="0"/>
    <n v="314"/>
    <b v="1"/>
    <s v="photography/photobooks"/>
    <n v="253"/>
    <n v="121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d v="2015-12-31T03:00:00"/>
    <n v="1451530800"/>
    <x v="1198"/>
    <n v="1448463086"/>
    <b v="0"/>
    <n v="167"/>
    <b v="1"/>
    <s v="photography/photobooks"/>
    <n v="261"/>
    <n v="5461.6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d v="2015-07-08T18:30:00"/>
    <n v="1436380200"/>
    <x v="1199"/>
    <n v="1433615400"/>
    <b v="0"/>
    <n v="9"/>
    <b v="1"/>
    <s v="photography/photobooks"/>
    <n v="101"/>
    <n v="29922.22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d v="2015-04-16T11:27:36"/>
    <n v="1429183656"/>
    <x v="1200"/>
    <n v="1427369256"/>
    <b v="0"/>
    <n v="103"/>
    <b v="1"/>
    <s v="photography/photobooks"/>
    <n v="126"/>
    <n v="5853.4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d v="2016-07-15T14:34:06"/>
    <n v="1468593246"/>
    <x v="1201"/>
    <n v="1466001246"/>
    <b v="0"/>
    <n v="111"/>
    <b v="1"/>
    <s v="photography/photobooks"/>
    <n v="102"/>
    <n v="5537.18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d v="2015-06-27T06:55:54"/>
    <n v="1435388154"/>
    <x v="1202"/>
    <n v="1432796154"/>
    <b v="0"/>
    <n v="271"/>
    <b v="1"/>
    <s v="photography/photobooks"/>
    <n v="199"/>
    <n v="18380.4399999999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d v="2015-05-31T14:45:27"/>
    <n v="1433083527"/>
    <x v="1203"/>
    <n v="1430491527"/>
    <b v="0"/>
    <n v="101"/>
    <b v="1"/>
    <s v="photography/photobooks"/>
    <n v="102"/>
    <n v="16534.65000000000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d v="2015-12-04T05:00:00"/>
    <n v="1449205200"/>
    <x v="1204"/>
    <n v="1445363833"/>
    <b v="0"/>
    <n v="57"/>
    <b v="1"/>
    <s v="photography/photobooks"/>
    <n v="103"/>
    <n v="23478.9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d v="2015-06-13T12:09:11"/>
    <n v="1434197351"/>
    <x v="1205"/>
    <n v="1431605351"/>
    <b v="0"/>
    <n v="62"/>
    <b v="1"/>
    <s v="photography/photobooks"/>
    <n v="101"/>
    <n v="21148.39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d v="2017-03-11T13:29:00"/>
    <n v="1489238940"/>
    <x v="1206"/>
    <n v="1486406253"/>
    <b v="0"/>
    <n v="32"/>
    <b v="1"/>
    <s v="photography/photobooks"/>
    <n v="115"/>
    <n v="3234.38"/>
    <x v="8"/>
    <s v="photobooks"/>
  </r>
  <r>
    <n v="1207"/>
    <s v="ITALIANA"/>
    <s v="A humanistic photo book about ancestral &amp; post-modern Italy."/>
    <n v="16700"/>
    <n v="17396"/>
    <x v="0"/>
    <s v="IT"/>
    <x v="3"/>
    <d v="2016-03-31T10:00:00"/>
    <n v="1459418400"/>
    <x v="1207"/>
    <n v="1456827573"/>
    <b v="0"/>
    <n v="141"/>
    <b v="1"/>
    <s v="photography/photobooks"/>
    <n v="104"/>
    <n v="12337.5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d v="2016-03-24T16:01:04"/>
    <n v="1458835264"/>
    <x v="1208"/>
    <n v="1456246864"/>
    <b v="0"/>
    <n v="75"/>
    <b v="1"/>
    <s v="photography/photobooks"/>
    <n v="155"/>
    <n v="20706.66999999999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d v="2017-02-25T20:18:25"/>
    <n v="1488053905"/>
    <x v="1209"/>
    <n v="1485461905"/>
    <b v="0"/>
    <n v="46"/>
    <b v="1"/>
    <s v="photography/photobooks"/>
    <n v="106"/>
    <n v="13826.09"/>
    <x v="8"/>
    <s v="photobooks"/>
  </r>
  <r>
    <n v="1210"/>
    <s v="Det Andra GÃ¶teborg"/>
    <s v="En fotobok om livet i det enda andra GÃ¶teborg i vÃ¤rlden"/>
    <n v="20000"/>
    <n v="50863"/>
    <x v="0"/>
    <s v="SE"/>
    <x v="9"/>
    <d v="2015-05-31T21:00:00"/>
    <n v="1433106000"/>
    <x v="1210"/>
    <n v="1431124572"/>
    <b v="0"/>
    <n v="103"/>
    <b v="1"/>
    <s v="photography/photobooks"/>
    <n v="254"/>
    <n v="49381.5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d v="2016-06-09T20:47:41"/>
    <n v="1465505261"/>
    <x v="1211"/>
    <n v="1464209261"/>
    <b v="0"/>
    <n v="6"/>
    <b v="1"/>
    <s v="photography/photobooks"/>
    <n v="101"/>
    <n v="16850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d v="2015-11-27T01:00:00"/>
    <n v="1448586000"/>
    <x v="1212"/>
    <n v="1447195695"/>
    <b v="0"/>
    <n v="83"/>
    <b v="1"/>
    <s v="photography/photobooks"/>
    <n v="129"/>
    <n v="3886.7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d v="2017-01-31T18:08:20"/>
    <n v="1485886100"/>
    <x v="1213"/>
    <n v="1482862100"/>
    <b v="0"/>
    <n v="108"/>
    <b v="1"/>
    <s v="photography/photobooks"/>
    <n v="102"/>
    <n v="6152.78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d v="2015-06-09T20:10:05"/>
    <n v="1433880605"/>
    <x v="1214"/>
    <n v="1428696605"/>
    <b v="0"/>
    <n v="25"/>
    <b v="1"/>
    <s v="photography/photobooks"/>
    <n v="132"/>
    <n v="105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d v="2014-05-30T22:09:16"/>
    <n v="1401487756"/>
    <x v="1215"/>
    <n v="1398895756"/>
    <b v="0"/>
    <n v="549"/>
    <b v="1"/>
    <s v="photography/photobooks"/>
    <n v="786"/>
    <n v="7159.2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x v="0"/>
    <d v="2015-10-02T23:03:00"/>
    <n v="1443826980"/>
    <x v="1216"/>
    <n v="1441032457"/>
    <b v="0"/>
    <n v="222"/>
    <b v="1"/>
    <s v="photography/photobooks"/>
    <n v="146"/>
    <n v="9188.290000000000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d v="2016-07-14T19:25:40"/>
    <n v="1468524340"/>
    <x v="1217"/>
    <n v="1465932340"/>
    <b v="0"/>
    <n v="183"/>
    <b v="1"/>
    <s v="photography/photobooks"/>
    <n v="103"/>
    <n v="14857.38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d v="2015-11-01T03:00:00"/>
    <n v="1446346800"/>
    <x v="1218"/>
    <n v="1443714800"/>
    <b v="0"/>
    <n v="89"/>
    <b v="1"/>
    <s v="photography/photobooks"/>
    <n v="172"/>
    <n v="17421.349999999999"/>
    <x v="8"/>
    <s v="photobooks"/>
  </r>
  <r>
    <n v="1219"/>
    <s v="The Box"/>
    <s v="The Box is a fine art book of Ron Amato's innovative and seductive photography project."/>
    <n v="16350"/>
    <n v="26024"/>
    <x v="0"/>
    <s v="US"/>
    <x v="0"/>
    <d v="2016-10-20T11:05:13"/>
    <n v="1476961513"/>
    <x v="1219"/>
    <n v="1474369513"/>
    <b v="0"/>
    <n v="253"/>
    <b v="1"/>
    <s v="photography/photobooks"/>
    <n v="159"/>
    <n v="10286.1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x v="3"/>
    <d v="2015-08-25T15:05:12"/>
    <n v="1440515112"/>
    <x v="1220"/>
    <n v="1437923112"/>
    <b v="0"/>
    <n v="140"/>
    <b v="1"/>
    <s v="photography/photobooks"/>
    <n v="104"/>
    <n v="11117.8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d v="2016-12-04T00:00:00"/>
    <n v="1480809600"/>
    <x v="1221"/>
    <n v="1478431488"/>
    <b v="0"/>
    <n v="103"/>
    <b v="1"/>
    <s v="photography/photobooks"/>
    <n v="111"/>
    <n v="2379.62"/>
    <x v="8"/>
    <s v="photobooks"/>
  </r>
  <r>
    <n v="1222"/>
    <s v="Project Pilgrim"/>
    <s v="Project Pilgrim is my effort to work towards normalizing mental health."/>
    <n v="4000"/>
    <n v="11215"/>
    <x v="0"/>
    <s v="CA"/>
    <x v="5"/>
    <d v="2016-04-01T04:00:00"/>
    <n v="1459483200"/>
    <x v="1222"/>
    <n v="1456852647"/>
    <b v="0"/>
    <n v="138"/>
    <b v="1"/>
    <s v="photography/photobooks"/>
    <n v="280"/>
    <n v="8126.8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x v="0"/>
    <d v="2016-11-10T05:15:09"/>
    <n v="1478754909"/>
    <x v="1223"/>
    <n v="1476159309"/>
    <b v="0"/>
    <n v="191"/>
    <b v="1"/>
    <s v="photography/photobooks"/>
    <n v="112"/>
    <n v="11621.47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x v="0"/>
    <d v="2014-06-06T13:11:42"/>
    <n v="1402060302"/>
    <x v="1224"/>
    <n v="1396876302"/>
    <b v="0"/>
    <n v="18"/>
    <b v="0"/>
    <s v="music/world music"/>
    <n v="7"/>
    <n v="588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d v="2013-10-22T21:44:38"/>
    <n v="1382478278"/>
    <x v="1225"/>
    <n v="1377294278"/>
    <b v="0"/>
    <n v="3"/>
    <b v="0"/>
    <s v="music/world music"/>
    <n v="4"/>
    <n v="44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d v="2014-04-21T01:00:00"/>
    <n v="1398042000"/>
    <x v="1226"/>
    <n v="1395089981"/>
    <b v="0"/>
    <n v="40"/>
    <b v="0"/>
    <s v="music/world music"/>
    <n v="4"/>
    <n v="4842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d v="2014-08-07T07:00:00"/>
    <n v="1407394800"/>
    <x v="1227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d v="2011-09-28T17:30:08"/>
    <n v="1317231008"/>
    <x v="1228"/>
    <n v="1312047008"/>
    <b v="0"/>
    <n v="24"/>
    <b v="0"/>
    <s v="music/world music"/>
    <n v="29"/>
    <n v="6104.1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d v="2012-04-16T16:00:00"/>
    <n v="1334592000"/>
    <x v="1229"/>
    <n v="1331982127"/>
    <b v="0"/>
    <n v="1"/>
    <b v="0"/>
    <s v="music/world music"/>
    <n v="1"/>
    <n v="25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d v="2011-02-24T23:20:30"/>
    <n v="1298589630"/>
    <x v="12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d v="2015-08-28T01:00:00"/>
    <n v="1440723600"/>
    <x v="1231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d v="2013-10-06T20:21:10"/>
    <n v="1381090870"/>
    <x v="1232"/>
    <n v="1377030070"/>
    <b v="0"/>
    <n v="1"/>
    <b v="0"/>
    <s v="music/world music"/>
    <n v="1"/>
    <n v="4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d v="2012-02-21T22:46:14"/>
    <n v="1329864374"/>
    <x v="1233"/>
    <n v="1328049974"/>
    <b v="0"/>
    <n v="6"/>
    <b v="0"/>
    <s v="music/world music"/>
    <n v="12"/>
    <n v="1933.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d v="2015-02-02T18:55:42"/>
    <n v="1422903342"/>
    <x v="1234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d v="2013-12-15T03:14:59"/>
    <n v="1387077299"/>
    <x v="1235"/>
    <n v="1383621299"/>
    <b v="0"/>
    <n v="6"/>
    <b v="0"/>
    <s v="music/world music"/>
    <n v="3"/>
    <n v="3500"/>
    <x v="4"/>
    <s v="world music"/>
  </r>
  <r>
    <n v="1236"/>
    <s v="&quot;Volando&quot; CD Release (Canceled)"/>
    <s v="Raising money to give the musicians their due."/>
    <n v="2500"/>
    <n v="0"/>
    <x v="1"/>
    <s v="US"/>
    <x v="0"/>
    <d v="2012-07-28T16:00:00"/>
    <n v="1343491200"/>
    <x v="1236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d v="2012-08-24T06:47:45"/>
    <n v="1345790865"/>
    <x v="1237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d v="2011-08-06T14:38:56"/>
    <n v="1312641536"/>
    <x v="1238"/>
    <n v="1310049536"/>
    <b v="0"/>
    <n v="3"/>
    <b v="0"/>
    <s v="music/world music"/>
    <n v="18"/>
    <n v="5933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x v="0"/>
    <d v="2012-01-05T23:06:07"/>
    <n v="1325804767"/>
    <x v="1239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d v="2013-07-12T21:51:00"/>
    <n v="1373665860"/>
    <x v="1240"/>
    <n v="1368579457"/>
    <b v="0"/>
    <n v="8"/>
    <b v="0"/>
    <s v="music/world music"/>
    <n v="3"/>
    <n v="3012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d v="2014-11-03T05:59:00"/>
    <n v="1414994340"/>
    <x v="1241"/>
    <n v="1413057980"/>
    <b v="0"/>
    <n v="34"/>
    <b v="0"/>
    <s v="music/world music"/>
    <n v="51"/>
    <n v="7461.7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d v="2011-09-11T13:18:00"/>
    <n v="1315747080"/>
    <x v="1242"/>
    <n v="1314417502"/>
    <b v="0"/>
    <n v="1"/>
    <b v="0"/>
    <s v="music/world music"/>
    <n v="1"/>
    <n v="5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d v="2011-07-08T21:00:00"/>
    <n v="1310158800"/>
    <x v="1243"/>
    <n v="1304888771"/>
    <b v="0"/>
    <n v="38"/>
    <b v="0"/>
    <s v="music/world music"/>
    <n v="14"/>
    <n v="445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d v="2013-04-22T21:00:00"/>
    <n v="1366664400"/>
    <x v="1244"/>
    <n v="1363981723"/>
    <b v="1"/>
    <n v="45"/>
    <b v="1"/>
    <s v="music/rock"/>
    <n v="104"/>
    <n v="4613.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d v="2014-06-14T14:23:54"/>
    <n v="1402755834"/>
    <x v="1245"/>
    <n v="1400163834"/>
    <b v="1"/>
    <n v="17"/>
    <b v="1"/>
    <s v="music/rock"/>
    <n v="120"/>
    <n v="14147.0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d v="2011-12-06T02:02:29"/>
    <n v="1323136949"/>
    <x v="1246"/>
    <n v="1319245349"/>
    <b v="1"/>
    <n v="31"/>
    <b v="1"/>
    <s v="music/rock"/>
    <n v="117"/>
    <n v="7548.3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x v="0"/>
    <d v="2013-05-06T07:00:55"/>
    <n v="1367823655"/>
    <x v="1247"/>
    <n v="1365231655"/>
    <b v="1"/>
    <n v="50"/>
    <b v="1"/>
    <s v="music/rock"/>
    <n v="122"/>
    <n v="855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d v="2014-06-13T06:59:00"/>
    <n v="1402642740"/>
    <x v="1248"/>
    <n v="1399563953"/>
    <b v="1"/>
    <n v="59"/>
    <b v="1"/>
    <s v="music/rock"/>
    <n v="152"/>
    <n v="6425.4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d v="2012-07-07T17:46:51"/>
    <n v="1341683211"/>
    <x v="1249"/>
    <n v="1339091211"/>
    <b v="1"/>
    <n v="81"/>
    <b v="1"/>
    <s v="music/rock"/>
    <n v="104"/>
    <n v="6446.9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d v="2014-09-06T15:25:31"/>
    <n v="1410017131"/>
    <x v="1250"/>
    <n v="1406129131"/>
    <b v="1"/>
    <n v="508"/>
    <b v="1"/>
    <s v="music/rock"/>
    <n v="200"/>
    <n v="11820.0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d v="2011-09-25T19:32:47"/>
    <n v="1316979167"/>
    <x v="1251"/>
    <n v="1311795167"/>
    <b v="1"/>
    <n v="74"/>
    <b v="1"/>
    <s v="music/rock"/>
    <n v="102"/>
    <n v="8254.049999999999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d v="2013-10-24T23:42:49"/>
    <n v="1382658169"/>
    <x v="1252"/>
    <n v="1380238969"/>
    <b v="1"/>
    <n v="141"/>
    <b v="1"/>
    <s v="music/rock"/>
    <n v="138"/>
    <n v="3417.0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d v="2014-09-03T18:48:27"/>
    <n v="1409770107"/>
    <x v="1253"/>
    <n v="1407178107"/>
    <b v="1"/>
    <n v="711"/>
    <b v="1"/>
    <s v="music/rock"/>
    <n v="303833"/>
    <n v="4273.3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d v="2011-01-01T04:59:00"/>
    <n v="1293857940"/>
    <x v="1254"/>
    <n v="1288968886"/>
    <b v="1"/>
    <n v="141"/>
    <b v="1"/>
    <s v="music/rock"/>
    <n v="199"/>
    <n v="9448.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d v="2013-12-01T21:17:32"/>
    <n v="1385932652"/>
    <x v="1255"/>
    <n v="1383337052"/>
    <b v="1"/>
    <n v="109"/>
    <b v="1"/>
    <s v="music/rock"/>
    <n v="202"/>
    <n v="5569.7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d v="2012-02-12T22:03:51"/>
    <n v="1329084231"/>
    <x v="1256"/>
    <n v="1326492231"/>
    <b v="1"/>
    <n v="361"/>
    <b v="1"/>
    <s v="music/rock"/>
    <n v="118"/>
    <n v="9803.0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d v="2011-04-03T01:03:10"/>
    <n v="1301792590"/>
    <x v="1257"/>
    <n v="1297562590"/>
    <b v="1"/>
    <n v="176"/>
    <b v="1"/>
    <s v="music/rock"/>
    <n v="295"/>
    <n v="9210.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d v="2013-08-31T14:40:12"/>
    <n v="1377960012"/>
    <x v="1258"/>
    <n v="1375368012"/>
    <b v="1"/>
    <n v="670"/>
    <b v="1"/>
    <s v="music/rock"/>
    <n v="213"/>
    <n v="3817.5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d v="2014-06-09T03:59:00"/>
    <n v="1402286340"/>
    <x v="1259"/>
    <n v="1399504664"/>
    <b v="1"/>
    <n v="96"/>
    <b v="1"/>
    <s v="music/rock"/>
    <n v="104"/>
    <n v="2714.5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d v="2014-02-26T20:13:40"/>
    <n v="1393445620"/>
    <x v="1260"/>
    <n v="1390853620"/>
    <b v="1"/>
    <n v="74"/>
    <b v="1"/>
    <s v="music/rock"/>
    <n v="114"/>
    <n v="5068.9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x v="0"/>
    <d v="2014-01-29T08:13:47"/>
    <n v="1390983227"/>
    <x v="1261"/>
    <n v="1388391227"/>
    <b v="1"/>
    <n v="52"/>
    <b v="1"/>
    <s v="music/rock"/>
    <n v="101"/>
    <n v="3894.2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d v="2014-02-16T18:18:12"/>
    <n v="1392574692"/>
    <x v="1262"/>
    <n v="1389982692"/>
    <b v="1"/>
    <n v="105"/>
    <b v="1"/>
    <s v="music/rock"/>
    <n v="125"/>
    <n v="7763.8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x v="0"/>
    <d v="2014-03-29T01:00:00"/>
    <n v="1396054800"/>
    <x v="1263"/>
    <n v="1393034470"/>
    <b v="1"/>
    <n v="41"/>
    <b v="1"/>
    <s v="music/rock"/>
    <n v="119"/>
    <n v="4353.6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d v="2013-10-29T15:54:43"/>
    <n v="1383062083"/>
    <x v="1264"/>
    <n v="1380556483"/>
    <b v="1"/>
    <n v="34"/>
    <b v="1"/>
    <s v="music/rock"/>
    <n v="166"/>
    <n v="3182.35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d v="2010-11-30T15:43:35"/>
    <n v="1291131815"/>
    <x v="1265"/>
    <n v="1287071015"/>
    <b v="1"/>
    <n v="66"/>
    <b v="1"/>
    <s v="music/rock"/>
    <n v="119"/>
    <n v="6318.44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x v="0"/>
    <d v="2014-01-11T21:02:25"/>
    <n v="1389474145"/>
    <x v="1266"/>
    <n v="1386882145"/>
    <b v="1"/>
    <n v="50"/>
    <b v="1"/>
    <s v="music/rock"/>
    <n v="100"/>
    <n v="190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d v="2013-07-24T14:02:38"/>
    <n v="1374674558"/>
    <x v="1267"/>
    <n v="1372082558"/>
    <b v="1"/>
    <n v="159"/>
    <b v="1"/>
    <s v="music/rock"/>
    <n v="102"/>
    <n v="14085.5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d v="2013-09-20T20:17:27"/>
    <n v="1379708247"/>
    <x v="1268"/>
    <n v="1377116247"/>
    <b v="1"/>
    <n v="182"/>
    <b v="1"/>
    <s v="music/rock"/>
    <n v="117"/>
    <n v="7692.3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d v="2016-04-16T00:00:00"/>
    <n v="1460764800"/>
    <x v="1269"/>
    <n v="1458157512"/>
    <b v="1"/>
    <n v="206"/>
    <b v="1"/>
    <s v="music/rock"/>
    <n v="109"/>
    <n v="9915.530000000000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d v="2012-03-25T19:34:02"/>
    <n v="1332704042"/>
    <x v="1270"/>
    <n v="1327523642"/>
    <b v="1"/>
    <n v="169"/>
    <b v="1"/>
    <s v="music/rock"/>
    <n v="115"/>
    <n v="6788.17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d v="2013-11-13T17:24:19"/>
    <n v="1384363459"/>
    <x v="1271"/>
    <n v="1381767859"/>
    <b v="1"/>
    <n v="31"/>
    <b v="1"/>
    <s v="music/rock"/>
    <n v="102"/>
    <n v="24629.0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d v="2010-06-15T04:00:00"/>
    <n v="1276574400"/>
    <x v="1272"/>
    <n v="1270576379"/>
    <b v="1"/>
    <n v="28"/>
    <b v="1"/>
    <s v="music/rock"/>
    <n v="106"/>
    <n v="18928.5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d v="2014-08-31T17:31:31"/>
    <n v="1409506291"/>
    <x v="1273"/>
    <n v="1406914291"/>
    <b v="1"/>
    <n v="54"/>
    <b v="1"/>
    <s v="music/rock"/>
    <n v="104"/>
    <n v="766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d v="2012-08-30T16:33:45"/>
    <n v="1346344425"/>
    <x v="1274"/>
    <n v="1343320425"/>
    <b v="1"/>
    <n v="467"/>
    <b v="1"/>
    <s v="music/rock"/>
    <n v="155"/>
    <n v="8296.3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d v="2013-08-07T20:49:47"/>
    <n v="1375908587"/>
    <x v="1275"/>
    <n v="1372884587"/>
    <b v="1"/>
    <n v="389"/>
    <b v="1"/>
    <s v="music/rock"/>
    <n v="162"/>
    <n v="6252.21"/>
    <x v="4"/>
    <s v="rock"/>
  </r>
  <r>
    <n v="1276"/>
    <s v="MR. DREAM GOES TO JAIL"/>
    <s v="Sponsor this Brooklyn punk band's debut seven-inch, MR. DREAM GOES TO JAIL."/>
    <n v="3000"/>
    <n v="3132.63"/>
    <x v="0"/>
    <s v="US"/>
    <x v="0"/>
    <d v="2009-09-01T04:00:00"/>
    <n v="1251777600"/>
    <x v="1276"/>
    <n v="1247504047"/>
    <b v="1"/>
    <n v="68"/>
    <b v="1"/>
    <s v="music/rock"/>
    <n v="104"/>
    <n v="4606.810000000000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d v="2012-09-04T13:29:07"/>
    <n v="1346765347"/>
    <x v="1277"/>
    <n v="1343741347"/>
    <b v="1"/>
    <n v="413"/>
    <b v="1"/>
    <s v="music/rock"/>
    <n v="106"/>
    <n v="3854.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d v="2014-06-25T02:00:00"/>
    <n v="1403661600"/>
    <x v="1278"/>
    <n v="1401196766"/>
    <b v="1"/>
    <n v="190"/>
    <b v="1"/>
    <s v="music/rock"/>
    <n v="155"/>
    <n v="5300.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d v="2014-03-24T01:22:50"/>
    <n v="1395624170"/>
    <x v="1279"/>
    <n v="1392171770"/>
    <b v="1"/>
    <n v="189"/>
    <b v="1"/>
    <s v="music/rock"/>
    <n v="111"/>
    <n v="7335.5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d v="2011-03-01T18:10:54"/>
    <n v="1299003054"/>
    <x v="1280"/>
    <n v="1291227054"/>
    <b v="1"/>
    <n v="130"/>
    <b v="1"/>
    <s v="music/rock"/>
    <n v="111"/>
    <n v="12797.52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d v="2013-07-28T17:50:36"/>
    <n v="1375033836"/>
    <x v="1281"/>
    <n v="1373305836"/>
    <b v="1"/>
    <n v="74"/>
    <b v="1"/>
    <s v="music/rock"/>
    <n v="111"/>
    <n v="10472.969999999999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d v="2013-12-09T04:59:00"/>
    <n v="1386565140"/>
    <x v="1282"/>
    <n v="1383909855"/>
    <b v="1"/>
    <n v="274"/>
    <b v="1"/>
    <s v="music/rock"/>
    <n v="124"/>
    <n v="6767.1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d v="2013-03-11T04:00:00"/>
    <n v="1362974400"/>
    <x v="1283"/>
    <n v="1360948389"/>
    <b v="1"/>
    <n v="22"/>
    <b v="1"/>
    <s v="music/rock"/>
    <n v="211"/>
    <n v="9593.18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d v="2016-12-31T16:59:00"/>
    <n v="1483203540"/>
    <x v="1284"/>
    <n v="1481175482"/>
    <b v="0"/>
    <n v="31"/>
    <b v="1"/>
    <s v="theater/plays"/>
    <n v="101"/>
    <n v="6516.13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d v="2015-06-20T13:59:35"/>
    <n v="1434808775"/>
    <x v="1285"/>
    <n v="1433512775"/>
    <b v="0"/>
    <n v="63"/>
    <b v="1"/>
    <s v="theater/plays"/>
    <n v="102"/>
    <n v="3226.9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d v="2015-02-17T14:00:00"/>
    <n v="1424181600"/>
    <x v="1286"/>
    <n v="1423041227"/>
    <b v="0"/>
    <n v="20"/>
    <b v="1"/>
    <s v="theater/plays"/>
    <n v="108"/>
    <n v="81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d v="2015-06-12T14:54:16"/>
    <n v="1434120856"/>
    <x v="1287"/>
    <n v="1428936856"/>
    <b v="0"/>
    <n v="25"/>
    <b v="1"/>
    <s v="theater/plays"/>
    <n v="242"/>
    <n v="242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d v="2016-08-10T04:00:00"/>
    <n v="1470801600"/>
    <x v="1288"/>
    <n v="1468122163"/>
    <b v="0"/>
    <n v="61"/>
    <b v="1"/>
    <s v="theater/plays"/>
    <n v="100"/>
    <n v="6586.89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x v="0"/>
    <d v="2017-01-04T03:14:05"/>
    <n v="1483499645"/>
    <x v="1289"/>
    <n v="1480907645"/>
    <b v="0"/>
    <n v="52"/>
    <b v="1"/>
    <s v="theater/plays"/>
    <n v="125"/>
    <n v="3607.69"/>
    <x v="1"/>
    <s v="plays"/>
  </r>
  <r>
    <n v="1290"/>
    <s v="I Died... I Came Back, ... Whatever"/>
    <s v="Sometimes your Heart has to STOP for your Life to START."/>
    <n v="3500"/>
    <n v="3800"/>
    <x v="0"/>
    <s v="US"/>
    <x v="0"/>
    <d v="2015-04-23T06:59:00"/>
    <n v="1429772340"/>
    <x v="1290"/>
    <n v="1427121931"/>
    <b v="0"/>
    <n v="86"/>
    <b v="1"/>
    <s v="theater/plays"/>
    <n v="109"/>
    <n v="4418.600000000000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d v="2015-04-07T07:00:00"/>
    <n v="1428390000"/>
    <x v="1291"/>
    <n v="1425224391"/>
    <b v="0"/>
    <n v="42"/>
    <b v="1"/>
    <s v="theater/plays"/>
    <n v="146"/>
    <n v="10407.1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d v="2015-10-06T22:59:00"/>
    <n v="1444172340"/>
    <x v="1292"/>
    <n v="1441822828"/>
    <b v="0"/>
    <n v="52"/>
    <b v="1"/>
    <s v="theater/plays"/>
    <n v="110"/>
    <n v="3596.1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d v="2015-11-14T17:49:31"/>
    <n v="1447523371"/>
    <x v="1293"/>
    <n v="1444927771"/>
    <b v="0"/>
    <n v="120"/>
    <b v="1"/>
    <s v="theater/plays"/>
    <n v="102"/>
    <n v="12779.1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d v="2015-10-19T11:00:00"/>
    <n v="1445252400"/>
    <x v="1294"/>
    <n v="1443696797"/>
    <b v="0"/>
    <n v="22"/>
    <b v="1"/>
    <s v="theater/plays"/>
    <n v="122"/>
    <n v="2772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d v="2015-07-29T17:00:00"/>
    <n v="1438189200"/>
    <x v="1295"/>
    <n v="1435585497"/>
    <b v="0"/>
    <n v="64"/>
    <b v="1"/>
    <s v="theater/plays"/>
    <n v="102"/>
    <n v="3982.8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d v="2016-03-14T00:12:53"/>
    <n v="1457914373"/>
    <x v="1296"/>
    <n v="1456189973"/>
    <b v="0"/>
    <n v="23"/>
    <b v="1"/>
    <s v="theater/plays"/>
    <n v="141"/>
    <n v="5217.390000000000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d v="2016-05-01T17:55:58"/>
    <n v="1462125358"/>
    <x v="1297"/>
    <n v="1459533358"/>
    <b v="0"/>
    <n v="238"/>
    <b v="1"/>
    <s v="theater/plays"/>
    <n v="110"/>
    <n v="9203.780000000000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d v="2016-04-28T16:20:32"/>
    <n v="1461860432"/>
    <x v="1298"/>
    <n v="1459268432"/>
    <b v="0"/>
    <n v="33"/>
    <b v="1"/>
    <s v="theater/plays"/>
    <n v="105"/>
    <n v="6342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d v="2015-07-14T19:32:39"/>
    <n v="1436902359"/>
    <x v="1299"/>
    <n v="1434310359"/>
    <b v="0"/>
    <n v="32"/>
    <b v="1"/>
    <s v="theater/plays"/>
    <n v="124"/>
    <n v="13562.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d v="2016-06-01T18:57:00"/>
    <n v="1464807420"/>
    <x v="1300"/>
    <n v="1461427938"/>
    <b v="0"/>
    <n v="24"/>
    <b v="1"/>
    <s v="theater/plays"/>
    <n v="135"/>
    <n v="168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d v="2015-07-21T03:00:00"/>
    <n v="1437447600"/>
    <x v="1301"/>
    <n v="1436551178"/>
    <b v="0"/>
    <n v="29"/>
    <b v="1"/>
    <s v="theater/plays"/>
    <n v="103"/>
    <n v="7086.2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d v="2016-12-01T02:23:31"/>
    <n v="1480559011"/>
    <x v="1302"/>
    <n v="1477963411"/>
    <b v="0"/>
    <n v="50"/>
    <b v="1"/>
    <s v="theater/plays"/>
    <n v="100"/>
    <n v="5000"/>
    <x v="1"/>
    <s v="plays"/>
  </r>
  <r>
    <n v="1303"/>
    <s v="Forward Arena Theatre Company: Summer Season"/>
    <s v="Groundbreaking queer theatre."/>
    <n v="3500"/>
    <n v="4559.13"/>
    <x v="0"/>
    <s v="GB"/>
    <x v="1"/>
    <d v="2016-07-31T11:00:00"/>
    <n v="1469962800"/>
    <x v="1303"/>
    <n v="1468578920"/>
    <b v="0"/>
    <n v="108"/>
    <b v="1"/>
    <s v="theater/plays"/>
    <n v="130"/>
    <n v="4221.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d v="2017-03-13T03:40:05"/>
    <n v="1489376405"/>
    <x v="1304"/>
    <n v="1484196005"/>
    <b v="0"/>
    <n v="104"/>
    <b v="0"/>
    <s v="technology/wearables"/>
    <n v="40"/>
    <n v="15241.3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d v="2016-07-21T17:30:00"/>
    <n v="1469122200"/>
    <x v="1305"/>
    <n v="1466611108"/>
    <b v="0"/>
    <n v="86"/>
    <b v="0"/>
    <s v="technology/wearables"/>
    <n v="26"/>
    <n v="9061.629999999999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d v="2014-12-04T10:58:54"/>
    <n v="1417690734"/>
    <x v="1306"/>
    <n v="1415098734"/>
    <b v="0"/>
    <n v="356"/>
    <b v="0"/>
    <s v="technology/wearables"/>
    <n v="65"/>
    <n v="20160.39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x v="0"/>
    <d v="2016-02-17T12:04:39"/>
    <n v="1455710679"/>
    <x v="1307"/>
    <n v="1453118679"/>
    <b v="0"/>
    <n v="45"/>
    <b v="0"/>
    <s v="technology/wearables"/>
    <n v="12"/>
    <n v="12793.33"/>
    <x v="2"/>
    <s v="wearables"/>
  </r>
  <r>
    <n v="1308"/>
    <s v="Boost Band: Wristband Phone Charger (Canceled)"/>
    <s v="Boost Band, a wristband that charges any device"/>
    <n v="10000"/>
    <n v="1136"/>
    <x v="1"/>
    <s v="US"/>
    <x v="0"/>
    <d v="2016-10-08T14:43:32"/>
    <n v="1475937812"/>
    <x v="1308"/>
    <n v="1472481812"/>
    <b v="0"/>
    <n v="38"/>
    <b v="0"/>
    <s v="technology/wearables"/>
    <n v="11"/>
    <n v="2989.4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x v="0"/>
    <d v="2015-10-15T21:11:08"/>
    <n v="1444943468"/>
    <x v="1309"/>
    <n v="1441919468"/>
    <b v="0"/>
    <n v="35"/>
    <b v="0"/>
    <s v="technology/wearables"/>
    <n v="112"/>
    <n v="36797.14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x v="0"/>
    <d v="2016-08-19T16:00:50"/>
    <n v="1471622450"/>
    <x v="1310"/>
    <n v="1467734450"/>
    <b v="0"/>
    <n v="24"/>
    <b v="0"/>
    <s v="technology/wearables"/>
    <n v="16"/>
    <n v="12916.6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d v="2016-11-30T20:15:19"/>
    <n v="1480536919"/>
    <x v="1311"/>
    <n v="1477509319"/>
    <b v="0"/>
    <n v="100"/>
    <b v="0"/>
    <s v="technology/wearables"/>
    <n v="32"/>
    <n v="8007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d v="2015-04-18T16:52:02"/>
    <n v="1429375922"/>
    <x v="1312"/>
    <n v="1426783922"/>
    <b v="0"/>
    <n v="1"/>
    <b v="0"/>
    <s v="technology/wearables"/>
    <n v="1"/>
    <n v="28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d v="2016-03-03T17:01:54"/>
    <n v="1457024514"/>
    <x v="1313"/>
    <n v="1454432514"/>
    <b v="0"/>
    <n v="122"/>
    <b v="0"/>
    <s v="technology/wearables"/>
    <n v="31"/>
    <n v="10201.6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d v="2016-10-21T16:04:20"/>
    <n v="1477065860"/>
    <x v="1314"/>
    <n v="1471881860"/>
    <b v="0"/>
    <n v="11"/>
    <b v="0"/>
    <s v="technology/wearables"/>
    <n v="1"/>
    <n v="18436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d v="2015-11-06T01:00:00"/>
    <n v="1446771600"/>
    <x v="1315"/>
    <n v="1443700648"/>
    <b v="0"/>
    <n v="248"/>
    <b v="0"/>
    <s v="technology/wearables"/>
    <n v="40"/>
    <n v="16291.9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d v="2016-02-28T23:05:09"/>
    <n v="1456700709"/>
    <x v="1316"/>
    <n v="1453676709"/>
    <b v="0"/>
    <n v="1"/>
    <b v="0"/>
    <s v="technology/wearables"/>
    <n v="0"/>
    <n v="1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d v="2016-07-21T14:00:00"/>
    <n v="1469109600"/>
    <x v="1317"/>
    <n v="1464586746"/>
    <b v="0"/>
    <n v="19"/>
    <b v="0"/>
    <s v="technology/wearables"/>
    <n v="6"/>
    <n v="60352.6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d v="2015-01-11T01:02:52"/>
    <n v="1420938172"/>
    <x v="1318"/>
    <n v="1418346172"/>
    <b v="0"/>
    <n v="135"/>
    <b v="0"/>
    <s v="technology/wearables"/>
    <n v="15"/>
    <n v="4540.7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d v="2014-07-11T16:00:00"/>
    <n v="1405094400"/>
    <x v="1319"/>
    <n v="1403810965"/>
    <b v="0"/>
    <n v="9"/>
    <b v="0"/>
    <s v="technology/wearables"/>
    <n v="15"/>
    <n v="9733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d v="2016-12-30T23:00:00"/>
    <n v="1483138800"/>
    <x v="1320"/>
    <n v="1480610046"/>
    <b v="0"/>
    <n v="3"/>
    <b v="0"/>
    <s v="technology/wearables"/>
    <n v="1"/>
    <n v="16766.66999999999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d v="2016-12-23T17:58:57"/>
    <n v="1482515937"/>
    <x v="1321"/>
    <n v="1479923937"/>
    <b v="0"/>
    <n v="7"/>
    <b v="0"/>
    <s v="technology/wearables"/>
    <n v="1"/>
    <n v="85985.7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d v="2015-05-21T15:45:25"/>
    <n v="1432223125"/>
    <x v="1322"/>
    <n v="1429631125"/>
    <b v="0"/>
    <n v="4"/>
    <b v="0"/>
    <s v="technology/wearables"/>
    <n v="0"/>
    <n v="26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d v="2016-04-26T06:55:00"/>
    <n v="1461653700"/>
    <x v="1323"/>
    <n v="1458665146"/>
    <b v="0"/>
    <n v="44"/>
    <b v="0"/>
    <s v="technology/wearables"/>
    <n v="9"/>
    <n v="3027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d v="2016-10-13T15:12:32"/>
    <n v="1476371552"/>
    <x v="1324"/>
    <n v="1473779552"/>
    <b v="0"/>
    <n v="90"/>
    <b v="0"/>
    <s v="technology/wearables"/>
    <n v="10"/>
    <n v="5466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d v="2016-12-30T02:03:55"/>
    <n v="1483063435"/>
    <x v="1325"/>
    <n v="1480471435"/>
    <b v="0"/>
    <n v="8"/>
    <b v="0"/>
    <s v="technology/wearables"/>
    <n v="2"/>
    <n v="60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d v="2015-01-15T19:00:28"/>
    <n v="1421348428"/>
    <x v="1326"/>
    <n v="1417460428"/>
    <b v="0"/>
    <n v="11"/>
    <b v="0"/>
    <s v="technology/wearables"/>
    <n v="1"/>
    <n v="1027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d v="2015-05-29T16:17:15"/>
    <n v="1432916235"/>
    <x v="1327"/>
    <n v="1430324235"/>
    <b v="0"/>
    <n v="41"/>
    <b v="0"/>
    <s v="technology/wearables"/>
    <n v="4"/>
    <n v="4158.5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d v="2016-10-14T15:25:34"/>
    <n v="1476458734"/>
    <x v="1328"/>
    <n v="1472570734"/>
    <b v="0"/>
    <n v="15"/>
    <b v="0"/>
    <s v="technology/wearables"/>
    <n v="2"/>
    <n v="11653.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d v="2014-12-02T06:19:05"/>
    <n v="1417501145"/>
    <x v="1329"/>
    <n v="1414041545"/>
    <b v="0"/>
    <n v="9"/>
    <b v="0"/>
    <s v="technology/wearables"/>
    <n v="1"/>
    <n v="4533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d v="2016-07-02T04:00:00"/>
    <n v="1467432000"/>
    <x v="1330"/>
    <n v="1464763109"/>
    <b v="0"/>
    <n v="50"/>
    <b v="0"/>
    <s v="technology/wearables"/>
    <n v="22"/>
    <n v="157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d v="2016-08-17T12:05:54"/>
    <n v="1471435554"/>
    <x v="1331"/>
    <n v="1468843554"/>
    <b v="0"/>
    <n v="34"/>
    <b v="0"/>
    <s v="technology/wearables"/>
    <n v="1"/>
    <n v="1005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d v="2017-01-27T01:26:48"/>
    <n v="1485480408"/>
    <x v="1332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d v="2014-07-16T02:33:45"/>
    <n v="1405478025"/>
    <x v="1333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d v="2016-03-11T18:34:47"/>
    <n v="1457721287"/>
    <x v="1334"/>
    <n v="1455129287"/>
    <b v="0"/>
    <n v="276"/>
    <b v="0"/>
    <s v="technology/wearables"/>
    <n v="11"/>
    <n v="5182.2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d v="2015-12-05T22:28:22"/>
    <n v="1449354502"/>
    <x v="1335"/>
    <n v="1446762502"/>
    <b v="0"/>
    <n v="16"/>
    <b v="0"/>
    <s v="technology/wearables"/>
    <n v="20"/>
    <n v="308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d v="2014-12-17T20:43:48"/>
    <n v="1418849028"/>
    <x v="1336"/>
    <n v="1415825028"/>
    <b v="0"/>
    <n v="224"/>
    <b v="0"/>
    <s v="technology/wearables"/>
    <n v="85"/>
    <n v="37922.76999999999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d v="2017-03-03T13:51:19"/>
    <n v="1488549079"/>
    <x v="1337"/>
    <n v="1485957079"/>
    <b v="0"/>
    <n v="140"/>
    <b v="0"/>
    <s v="technology/wearables"/>
    <n v="49"/>
    <n v="17636.4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d v="2015-08-02T19:17:13"/>
    <n v="1438543033"/>
    <x v="1338"/>
    <n v="1435951033"/>
    <b v="0"/>
    <n v="15"/>
    <b v="0"/>
    <s v="technology/wearables"/>
    <n v="3"/>
    <n v="6606.67"/>
    <x v="2"/>
    <s v="wearables"/>
  </r>
  <r>
    <n v="1339"/>
    <s v="Linkoo (Canceled)"/>
    <s v="World's Smallest customizable Phone &amp; GPS Watch for kids !"/>
    <n v="50000"/>
    <n v="3317"/>
    <x v="1"/>
    <s v="US"/>
    <x v="0"/>
    <d v="2014-12-08T16:31:55"/>
    <n v="1418056315"/>
    <x v="1339"/>
    <n v="1414164715"/>
    <b v="0"/>
    <n v="37"/>
    <b v="0"/>
    <s v="technology/wearables"/>
    <n v="7"/>
    <n v="8964.8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x v="0"/>
    <d v="2014-08-15T14:17:33"/>
    <n v="1408112253"/>
    <x v="1340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d v="2016-10-01T14:58:37"/>
    <n v="1475333917"/>
    <x v="1341"/>
    <n v="1472569117"/>
    <b v="0"/>
    <n v="46"/>
    <b v="0"/>
    <s v="technology/wearables"/>
    <n v="70"/>
    <n v="38239.12999999999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d v="2015-07-17T19:35:39"/>
    <n v="1437161739"/>
    <x v="1342"/>
    <n v="1434569739"/>
    <b v="0"/>
    <n v="1"/>
    <b v="0"/>
    <s v="technology/wearables"/>
    <n v="0"/>
    <n v="1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d v="2016-08-19T03:59:00"/>
    <n v="1471579140"/>
    <x v="1343"/>
    <n v="1466512683"/>
    <b v="0"/>
    <n v="323"/>
    <b v="0"/>
    <s v="technology/wearables"/>
    <n v="102"/>
    <n v="15835.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d v="2016-06-30T18:57:19"/>
    <n v="1467313039"/>
    <x v="1344"/>
    <n v="1464807439"/>
    <b v="0"/>
    <n v="139"/>
    <b v="1"/>
    <s v="publishing/nonfiction"/>
    <n v="378"/>
    <n v="4076.2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d v="2014-07-14T19:32:39"/>
    <n v="1405366359"/>
    <x v="1345"/>
    <n v="1402342359"/>
    <b v="0"/>
    <n v="7"/>
    <b v="1"/>
    <s v="publishing/nonfiction"/>
    <n v="125"/>
    <n v="5357.1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d v="2013-06-27T01:49:11"/>
    <n v="1372297751"/>
    <x v="1346"/>
    <n v="1369705751"/>
    <b v="0"/>
    <n v="149"/>
    <b v="1"/>
    <s v="publishing/nonfiction"/>
    <n v="147"/>
    <n v="4844.9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d v="2015-03-07T15:18:45"/>
    <n v="1425741525"/>
    <x v="1347"/>
    <n v="1423149525"/>
    <b v="0"/>
    <n v="31"/>
    <b v="1"/>
    <s v="publishing/nonfiction"/>
    <n v="102"/>
    <n v="8241.94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d v="2014-12-18T12:08:53"/>
    <n v="1418904533"/>
    <x v="1348"/>
    <n v="1416485333"/>
    <b v="0"/>
    <n v="26"/>
    <b v="1"/>
    <s v="publishing/nonfiction"/>
    <n v="102"/>
    <n v="23019.2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d v="2015-12-16T06:59:00"/>
    <n v="1450249140"/>
    <x v="1349"/>
    <n v="1447055935"/>
    <b v="0"/>
    <n v="172"/>
    <b v="1"/>
    <s v="publishing/nonfiction"/>
    <n v="204"/>
    <n v="5936.0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d v="2015-12-26T00:18:54"/>
    <n v="1451089134"/>
    <x v="1350"/>
    <n v="1448497134"/>
    <b v="0"/>
    <n v="78"/>
    <b v="1"/>
    <s v="publishing/nonfiction"/>
    <n v="104"/>
    <n v="6669.8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x v="0"/>
    <d v="2016-02-12T17:45:44"/>
    <n v="1455299144"/>
    <x v="1351"/>
    <n v="1452707144"/>
    <b v="0"/>
    <n v="120"/>
    <b v="1"/>
    <s v="publishing/nonfiction"/>
    <n v="101"/>
    <n v="16877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d v="2015-09-05T03:59:00"/>
    <n v="1441425540"/>
    <x v="1352"/>
    <n v="1436968366"/>
    <b v="0"/>
    <n v="227"/>
    <b v="1"/>
    <s v="publishing/nonfiction"/>
    <n v="136"/>
    <n v="5997.3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d v="2013-03-11T00:00:00"/>
    <n v="1362960000"/>
    <x v="1353"/>
    <n v="1359946188"/>
    <b v="0"/>
    <n v="42"/>
    <b v="1"/>
    <s v="publishing/nonfiction"/>
    <n v="134"/>
    <n v="3180.9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d v="2016-06-11T19:22:59"/>
    <n v="1465672979"/>
    <x v="1354"/>
    <n v="1463080979"/>
    <b v="0"/>
    <n v="64"/>
    <b v="1"/>
    <s v="publishing/nonfiction"/>
    <n v="130"/>
    <n v="2442.1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d v="2012-11-30T10:00:00"/>
    <n v="1354269600"/>
    <x v="1355"/>
    <n v="1351663605"/>
    <b v="0"/>
    <n v="121"/>
    <b v="1"/>
    <s v="publishing/nonfiction"/>
    <n v="123"/>
    <n v="2534.7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d v="2013-07-05T00:56:00"/>
    <n v="1372985760"/>
    <x v="1356"/>
    <n v="1370393760"/>
    <b v="0"/>
    <n v="87"/>
    <b v="1"/>
    <s v="publishing/nonfiction"/>
    <n v="183"/>
    <n v="7144.3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d v="2013-03-01T05:59:00"/>
    <n v="1362117540"/>
    <x v="1357"/>
    <n v="1359587137"/>
    <b v="0"/>
    <n v="65"/>
    <b v="1"/>
    <s v="publishing/nonfiction"/>
    <n v="125"/>
    <n v="3855.38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d v="2011-06-25T13:42:03"/>
    <n v="1309009323"/>
    <x v="1358"/>
    <n v="1306417323"/>
    <b v="0"/>
    <n v="49"/>
    <b v="1"/>
    <s v="publishing/nonfiction"/>
    <n v="112"/>
    <n v="6836.7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d v="2011-07-06T19:33:10"/>
    <n v="1309980790"/>
    <x v="1359"/>
    <n v="1304623990"/>
    <b v="0"/>
    <n v="19"/>
    <b v="1"/>
    <s v="publishing/nonfiction"/>
    <n v="116"/>
    <n v="4021.0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x v="0"/>
    <d v="2012-08-02T21:37:00"/>
    <n v="1343943420"/>
    <x v="1360"/>
    <n v="1341524220"/>
    <b v="0"/>
    <n v="81"/>
    <b v="1"/>
    <s v="publishing/nonfiction"/>
    <n v="173"/>
    <n v="3207.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d v="2014-06-21T17:12:52"/>
    <n v="1403370772"/>
    <x v="1361"/>
    <n v="1400778772"/>
    <b v="0"/>
    <n v="264"/>
    <b v="1"/>
    <s v="publishing/nonfiction"/>
    <n v="126"/>
    <n v="2863.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d v="2013-09-07T22:25:31"/>
    <n v="1378592731"/>
    <x v="1362"/>
    <n v="1373408731"/>
    <b v="0"/>
    <n v="25"/>
    <b v="1"/>
    <s v="publishing/nonfiction"/>
    <n v="109"/>
    <n v="43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d v="2016-02-15T07:59:00"/>
    <n v="1455523140"/>
    <x v="1363"/>
    <n v="1453925727"/>
    <b v="0"/>
    <n v="5"/>
    <b v="1"/>
    <s v="publishing/nonfiction"/>
    <n v="100"/>
    <n v="40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d v="2015-01-07T16:41:46"/>
    <n v="1420648906"/>
    <x v="1364"/>
    <n v="1415464906"/>
    <b v="0"/>
    <n v="144"/>
    <b v="1"/>
    <s v="music/rock"/>
    <n v="119"/>
    <n v="34604.1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d v="2015-03-16T16:35:52"/>
    <n v="1426523752"/>
    <x v="1365"/>
    <n v="1423935352"/>
    <b v="0"/>
    <n v="92"/>
    <b v="1"/>
    <s v="music/rock"/>
    <n v="100"/>
    <n v="8173.91"/>
    <x v="4"/>
    <s v="rock"/>
  </r>
  <r>
    <n v="1366"/>
    <s v="Kick It! A Tribute to the A.K.s"/>
    <s v="A musical memorial for Alexi Petersen."/>
    <n v="7500"/>
    <n v="9486.69"/>
    <x v="0"/>
    <s v="US"/>
    <x v="0"/>
    <d v="2014-11-27T00:54:23"/>
    <n v="1417049663"/>
    <x v="1366"/>
    <n v="1413158063"/>
    <b v="0"/>
    <n v="147"/>
    <b v="1"/>
    <s v="music/rock"/>
    <n v="126"/>
    <n v="6453.5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d v="2015-11-14T01:04:10"/>
    <n v="1447463050"/>
    <x v="1367"/>
    <n v="1444867450"/>
    <b v="0"/>
    <n v="90"/>
    <b v="1"/>
    <s v="music/rock"/>
    <n v="114"/>
    <n v="6347.7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d v="2015-06-15T04:34:54"/>
    <n v="1434342894"/>
    <x v="1368"/>
    <n v="1432269294"/>
    <b v="0"/>
    <n v="87"/>
    <b v="1"/>
    <s v="music/rock"/>
    <n v="111"/>
    <n v="6362.0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d v="2014-04-11T14:15:46"/>
    <n v="1397225746"/>
    <x v="1369"/>
    <n v="1394633746"/>
    <b v="0"/>
    <n v="406"/>
    <b v="1"/>
    <s v="music/rock"/>
    <n v="105"/>
    <n v="8396.709999999999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x v="0"/>
    <d v="2013-10-16T00:04:50"/>
    <n v="1381881890"/>
    <x v="1370"/>
    <n v="1380585890"/>
    <b v="0"/>
    <n v="20"/>
    <b v="1"/>
    <s v="music/rock"/>
    <n v="104"/>
    <n v="77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d v="2015-05-07T18:12:22"/>
    <n v="1431022342"/>
    <x v="1371"/>
    <n v="1428430342"/>
    <b v="0"/>
    <n v="70"/>
    <b v="1"/>
    <s v="music/rock"/>
    <n v="107"/>
    <n v="10707.14"/>
    <x v="4"/>
    <s v="rock"/>
  </r>
  <r>
    <n v="1372"/>
    <s v="Ted Lukas &amp; the Misled new CD - &quot;FEED&quot;"/>
    <s v="Please help us raise funds to press our new CD!"/>
    <n v="500"/>
    <n v="620"/>
    <x v="0"/>
    <s v="US"/>
    <x v="0"/>
    <d v="2012-07-12T17:45:32"/>
    <n v="1342115132"/>
    <x v="1372"/>
    <n v="1339523132"/>
    <b v="0"/>
    <n v="16"/>
    <b v="1"/>
    <s v="music/rock"/>
    <n v="124"/>
    <n v="38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x v="0"/>
    <d v="2016-12-30T22:50:33"/>
    <n v="1483138233"/>
    <x v="1373"/>
    <n v="1480546233"/>
    <b v="0"/>
    <n v="52"/>
    <b v="1"/>
    <s v="music/rock"/>
    <n v="105"/>
    <n v="20194.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d v="2016-03-25T02:53:08"/>
    <n v="1458874388"/>
    <x v="1374"/>
    <n v="1456285988"/>
    <b v="0"/>
    <n v="66"/>
    <b v="1"/>
    <s v="music/rock"/>
    <n v="189"/>
    <n v="4306.060000000000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d v="2017-01-15T01:35:19"/>
    <n v="1484444119"/>
    <x v="1375"/>
    <n v="1481852119"/>
    <b v="0"/>
    <n v="109"/>
    <b v="1"/>
    <s v="music/rock"/>
    <n v="171"/>
    <n v="6287.16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x v="1"/>
    <d v="2016-12-03T17:03:26"/>
    <n v="1480784606"/>
    <x v="1376"/>
    <n v="1478189006"/>
    <b v="0"/>
    <n v="168"/>
    <b v="1"/>
    <s v="music/rock"/>
    <n v="252"/>
    <n v="5560.7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d v="2017-02-03T04:11:00"/>
    <n v="1486095060"/>
    <x v="1377"/>
    <n v="1484198170"/>
    <b v="0"/>
    <n v="31"/>
    <b v="1"/>
    <s v="music/rock"/>
    <n v="116"/>
    <n v="4870.97"/>
    <x v="4"/>
    <s v="rock"/>
  </r>
  <r>
    <n v="1378"/>
    <s v="SIX BY SEVEN"/>
    <s v="A psychedelic post rock masterpiece!"/>
    <n v="2000"/>
    <n v="4067"/>
    <x v="0"/>
    <s v="GB"/>
    <x v="1"/>
    <d v="2016-08-01T18:13:30"/>
    <n v="1470075210"/>
    <x v="1378"/>
    <n v="1468779210"/>
    <b v="0"/>
    <n v="133"/>
    <b v="1"/>
    <s v="music/rock"/>
    <n v="203"/>
    <n v="3057.89"/>
    <x v="4"/>
    <s v="rock"/>
  </r>
  <r>
    <n v="1379"/>
    <s v="J. Walter Makes a Record"/>
    <s v="---------The long-awaited debut full-length from Justin Ruddy--------"/>
    <n v="10000"/>
    <n v="11160"/>
    <x v="0"/>
    <s v="US"/>
    <x v="0"/>
    <d v="2015-06-05T11:47:56"/>
    <n v="1433504876"/>
    <x v="1379"/>
    <n v="1430912876"/>
    <b v="0"/>
    <n v="151"/>
    <b v="1"/>
    <s v="music/rock"/>
    <n v="112"/>
    <n v="7390.73"/>
    <x v="4"/>
    <s v="rock"/>
  </r>
  <r>
    <n v="1380"/>
    <s v="BARNFEST 2015"/>
    <s v="A DIY MUSIC FESTIVAL FROM ST. LOUIS MO! Bands make their own festival, help make it legit!"/>
    <n v="25"/>
    <n v="106"/>
    <x v="0"/>
    <s v="US"/>
    <x v="0"/>
    <d v="2015-06-09T02:00:00"/>
    <n v="1433815200"/>
    <x v="1380"/>
    <n v="1431886706"/>
    <b v="0"/>
    <n v="5"/>
    <b v="1"/>
    <s v="music/rock"/>
    <n v="424"/>
    <n v="212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d v="2016-12-29T05:08:45"/>
    <n v="1482988125"/>
    <x v="1381"/>
    <n v="1480396125"/>
    <b v="0"/>
    <n v="73"/>
    <b v="1"/>
    <s v="music/rock"/>
    <n v="107"/>
    <n v="7335.6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d v="2013-05-06T19:12:16"/>
    <n v="1367867536"/>
    <x v="1382"/>
    <n v="1365275536"/>
    <b v="0"/>
    <n v="148"/>
    <b v="1"/>
    <s v="music/rock"/>
    <n v="104"/>
    <n v="5641.2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d v="2016-12-23T01:47:58"/>
    <n v="1482457678"/>
    <x v="1383"/>
    <n v="1480729678"/>
    <b v="0"/>
    <n v="93"/>
    <b v="1"/>
    <s v="music/rock"/>
    <n v="212"/>
    <n v="5024.729999999999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d v="2015-07-05T17:38:42"/>
    <n v="1436117922"/>
    <x v="1384"/>
    <n v="1433525922"/>
    <b v="0"/>
    <n v="63"/>
    <b v="1"/>
    <s v="music/rock"/>
    <n v="124"/>
    <n v="6893.6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d v="2016-04-29T12:11:00"/>
    <n v="1461931860"/>
    <x v="1385"/>
    <n v="1457109121"/>
    <b v="0"/>
    <n v="134"/>
    <b v="1"/>
    <s v="music/rock"/>
    <n v="110"/>
    <n v="6591.41"/>
    <x v="4"/>
    <s v="rock"/>
  </r>
  <r>
    <n v="1386"/>
    <s v="MALTESE CROSS: The First Album"/>
    <s v="We are a classic hard rock/heavy metal band just trying to keep rock alive!"/>
    <n v="400"/>
    <n v="875"/>
    <x v="0"/>
    <s v="US"/>
    <x v="0"/>
    <d v="2015-07-29T15:31:29"/>
    <n v="1438183889"/>
    <x v="1386"/>
    <n v="1435591889"/>
    <b v="0"/>
    <n v="14"/>
    <b v="1"/>
    <s v="music/rock"/>
    <n v="219"/>
    <n v="625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d v="2015-06-03T04:30:00"/>
    <n v="1433305800"/>
    <x v="1387"/>
    <n v="1430604395"/>
    <b v="0"/>
    <n v="78"/>
    <b v="1"/>
    <s v="music/rock"/>
    <n v="137"/>
    <n v="7006.4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d v="2016-10-17T16:14:00"/>
    <n v="1476720840"/>
    <x v="1388"/>
    <n v="1474469117"/>
    <b v="0"/>
    <n v="112"/>
    <b v="1"/>
    <s v="music/rock"/>
    <n v="135"/>
    <n v="6018.19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x v="1"/>
    <d v="2016-08-13T11:32:37"/>
    <n v="1471087957"/>
    <x v="1389"/>
    <n v="1468495957"/>
    <b v="0"/>
    <n v="34"/>
    <b v="1"/>
    <s v="music/rock"/>
    <n v="145"/>
    <n v="2138.239999999999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d v="2015-04-27T17:12:00"/>
    <n v="1430154720"/>
    <x v="1390"/>
    <n v="1427224606"/>
    <b v="0"/>
    <n v="19"/>
    <b v="1"/>
    <s v="music/rock"/>
    <n v="109"/>
    <n v="16078.95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x v="0"/>
    <d v="2015-08-22T04:59:00"/>
    <n v="1440219540"/>
    <x v="1391"/>
    <n v="1436369818"/>
    <b v="0"/>
    <n v="13"/>
    <b v="1"/>
    <s v="music/rock"/>
    <n v="110"/>
    <n v="4238.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x v="0"/>
    <d v="2016-03-03T03:43:06"/>
    <n v="1456976586"/>
    <x v="1392"/>
    <n v="1454298186"/>
    <b v="0"/>
    <n v="104"/>
    <b v="1"/>
    <s v="music/rock"/>
    <n v="114"/>
    <n v="2731.73"/>
    <x v="4"/>
    <s v="rock"/>
  </r>
  <r>
    <n v="1393"/>
    <s v="WolfHunt | Social Commentary Rock Project"/>
    <s v="Rock n' Roll tales of our times"/>
    <n v="10000"/>
    <n v="10235"/>
    <x v="0"/>
    <s v="US"/>
    <x v="0"/>
    <d v="2016-08-01T16:22:03"/>
    <n v="1470068523"/>
    <x v="1393"/>
    <n v="1467476523"/>
    <b v="0"/>
    <n v="52"/>
    <b v="1"/>
    <s v="music/rock"/>
    <n v="102"/>
    <n v="19682.6899999999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d v="2017-03-01T03:00:00"/>
    <n v="1488337200"/>
    <x v="1394"/>
    <n v="1484623726"/>
    <b v="0"/>
    <n v="17"/>
    <b v="1"/>
    <s v="music/rock"/>
    <n v="122"/>
    <n v="5388.24"/>
    <x v="4"/>
    <s v="rock"/>
  </r>
  <r>
    <n v="1395"/>
    <s v="Quiet Oaks Full Length Album"/>
    <s v="Help Quiet Oaks record their debut album!!!"/>
    <n v="3500"/>
    <n v="3916"/>
    <x v="0"/>
    <s v="US"/>
    <x v="0"/>
    <d v="2017-01-14T21:48:01"/>
    <n v="1484430481"/>
    <x v="1395"/>
    <n v="1481838481"/>
    <b v="0"/>
    <n v="82"/>
    <b v="1"/>
    <s v="music/rock"/>
    <n v="112"/>
    <n v="4775.6099999999997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d v="2015-02-13T23:58:02"/>
    <n v="1423871882"/>
    <x v="1396"/>
    <n v="1421279882"/>
    <b v="0"/>
    <n v="73"/>
    <b v="1"/>
    <s v="music/rock"/>
    <n v="107"/>
    <n v="8819.1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d v="2016-10-27T21:19:00"/>
    <n v="1477603140"/>
    <x v="1397"/>
    <n v="1475013710"/>
    <b v="0"/>
    <n v="158"/>
    <b v="1"/>
    <s v="music/rock"/>
    <n v="114"/>
    <n v="7205.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d v="2016-07-05T20:58:54"/>
    <n v="1467752334"/>
    <x v="1398"/>
    <n v="1465160334"/>
    <b v="0"/>
    <n v="65"/>
    <b v="1"/>
    <s v="music/rock"/>
    <n v="110"/>
    <n v="7424.6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d v="2014-10-07T00:06:13"/>
    <n v="1412640373"/>
    <x v="1399"/>
    <n v="1410048373"/>
    <b v="0"/>
    <n v="184"/>
    <b v="1"/>
    <s v="music/rock"/>
    <n v="126"/>
    <n v="6170.1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d v="2016-06-12T05:30:00"/>
    <n v="1465709400"/>
    <x v="1400"/>
    <n v="1462695073"/>
    <b v="0"/>
    <n v="34"/>
    <b v="1"/>
    <s v="music/rock"/>
    <n v="167"/>
    <n v="1723.5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d v="2013-05-26T23:54:34"/>
    <n v="1369612474"/>
    <x v="1401"/>
    <n v="1367798074"/>
    <b v="0"/>
    <n v="240"/>
    <b v="1"/>
    <s v="music/rock"/>
    <n v="497"/>
    <n v="5172.08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d v="2015-05-01T00:16:51"/>
    <n v="1430439411"/>
    <x v="1402"/>
    <n v="1425259011"/>
    <b v="0"/>
    <n v="113"/>
    <b v="1"/>
    <s v="music/rock"/>
    <n v="109"/>
    <n v="2415.0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d v="2013-07-26T01:30:35"/>
    <n v="1374802235"/>
    <x v="1403"/>
    <n v="1372210235"/>
    <b v="0"/>
    <n v="66"/>
    <b v="1"/>
    <s v="music/rock"/>
    <n v="103"/>
    <n v="6216.6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d v="2015-02-22T12:14:45"/>
    <n v="1424607285"/>
    <x v="1404"/>
    <n v="1422447285"/>
    <b v="1"/>
    <n v="5"/>
    <b v="0"/>
    <s v="publishing/translations"/>
    <n v="2"/>
    <n v="482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x v="0"/>
    <d v="2014-11-28T17:20:01"/>
    <n v="1417195201"/>
    <x v="1405"/>
    <n v="1414599601"/>
    <b v="1"/>
    <n v="17"/>
    <b v="0"/>
    <s v="publishing/translations"/>
    <n v="0"/>
    <n v="617.65"/>
    <x v="3"/>
    <s v="translations"/>
  </r>
  <r>
    <n v="1406"/>
    <s v="Man Down! Translation project"/>
    <s v="The White coat and the battle dress uniform"/>
    <n v="12000"/>
    <n v="15"/>
    <x v="2"/>
    <s v="IT"/>
    <x v="3"/>
    <d v="2015-12-12T10:00:00"/>
    <n v="1449914400"/>
    <x v="1406"/>
    <n v="1445336607"/>
    <b v="0"/>
    <n v="3"/>
    <b v="0"/>
    <s v="publishing/translations"/>
    <n v="0"/>
    <n v="5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d v="2014-08-12T12:52:58"/>
    <n v="1407847978"/>
    <x v="1407"/>
    <n v="1405687978"/>
    <b v="0"/>
    <n v="2"/>
    <b v="0"/>
    <s v="publishing/translations"/>
    <n v="1"/>
    <n v="75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d v="2015-11-13T21:55:56"/>
    <n v="1447451756"/>
    <x v="1408"/>
    <n v="1444856156"/>
    <b v="0"/>
    <n v="6"/>
    <b v="0"/>
    <s v="publishing/translations"/>
    <n v="7"/>
    <n v="120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d v="2015-01-01T04:12:15"/>
    <n v="1420085535"/>
    <x v="1409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d v="2016-06-03T07:38:40"/>
    <n v="1464939520"/>
    <x v="1410"/>
    <n v="1461051520"/>
    <b v="0"/>
    <n v="1"/>
    <b v="0"/>
    <s v="publishing/translations"/>
    <n v="0"/>
    <n v="1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d v="2015-02-06T01:25:00"/>
    <n v="1423185900"/>
    <x v="1411"/>
    <n v="1420766700"/>
    <b v="0"/>
    <n v="3"/>
    <b v="0"/>
    <s v="publishing/translations"/>
    <n v="0"/>
    <n v="233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d v="2014-12-04T01:31:39"/>
    <n v="1417656699"/>
    <x v="1412"/>
    <n v="1415064699"/>
    <b v="0"/>
    <n v="13"/>
    <b v="0"/>
    <s v="publishing/translations"/>
    <n v="5"/>
    <n v="2461.5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d v="2016-02-20T10:29:30"/>
    <n v="1455964170"/>
    <x v="1413"/>
    <n v="1450780170"/>
    <b v="0"/>
    <n v="1"/>
    <b v="0"/>
    <s v="publishing/translations"/>
    <n v="5"/>
    <n v="10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d v="2017-01-03T06:04:27"/>
    <n v="1483423467"/>
    <x v="1414"/>
    <n v="1480831467"/>
    <b v="0"/>
    <n v="1"/>
    <b v="0"/>
    <s v="publishing/translations"/>
    <n v="0"/>
    <n v="1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d v="2015-08-16T16:13:11"/>
    <n v="1439741591"/>
    <x v="1415"/>
    <n v="1436285591"/>
    <b v="0"/>
    <n v="9"/>
    <b v="0"/>
    <s v="publishing/translations"/>
    <n v="18"/>
    <n v="88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d v="2015-11-21T23:13:39"/>
    <n v="1448147619"/>
    <x v="1416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d v="2015-09-15T11:11:00"/>
    <n v="1442315460"/>
    <x v="1417"/>
    <n v="1439696174"/>
    <b v="0"/>
    <n v="2"/>
    <b v="0"/>
    <s v="publishing/translations"/>
    <n v="1"/>
    <n v="27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d v="2016-02-25T10:57:14"/>
    <n v="1456397834"/>
    <x v="1418"/>
    <n v="1453805834"/>
    <b v="0"/>
    <n v="1"/>
    <b v="0"/>
    <s v="publishing/translations"/>
    <n v="0"/>
    <n v="6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d v="2016-10-09T10:56:59"/>
    <n v="1476010619"/>
    <x v="1419"/>
    <n v="1473418619"/>
    <b v="0"/>
    <n v="10"/>
    <b v="0"/>
    <s v="publishing/translations"/>
    <n v="7"/>
    <n v="4450"/>
    <x v="3"/>
    <s v="translations"/>
  </r>
  <r>
    <n v="1420"/>
    <s v="Shakespeare in the Hood - Romeo and Juliet"/>
    <s v="Help me butcher Shakespeare in a satirical fashion."/>
    <n v="110"/>
    <n v="3"/>
    <x v="2"/>
    <s v="US"/>
    <x v="0"/>
    <d v="2016-06-28T16:01:26"/>
    <n v="1467129686"/>
    <x v="1420"/>
    <n v="1464969686"/>
    <b v="0"/>
    <n v="3"/>
    <b v="0"/>
    <s v="publishing/translations"/>
    <n v="3"/>
    <n v="10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d v="2015-02-08T21:58:29"/>
    <n v="1423432709"/>
    <x v="1421"/>
    <n v="1420840709"/>
    <b v="0"/>
    <n v="2"/>
    <b v="0"/>
    <s v="publishing/translations"/>
    <n v="0"/>
    <n v="1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d v="2016-09-21T05:45:04"/>
    <n v="1474436704"/>
    <x v="1422"/>
    <n v="1471844704"/>
    <b v="0"/>
    <n v="2"/>
    <b v="0"/>
    <s v="publishing/translations"/>
    <n v="0"/>
    <n v="13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d v="2016-01-01T08:38:51"/>
    <n v="1451637531"/>
    <x v="1423"/>
    <n v="1449045531"/>
    <b v="0"/>
    <n v="1"/>
    <b v="0"/>
    <s v="publishing/translations"/>
    <n v="0"/>
    <n v="1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d v="2016-11-15T18:13:22"/>
    <n v="1479233602"/>
    <x v="1424"/>
    <n v="1478106802"/>
    <b v="0"/>
    <n v="14"/>
    <b v="0"/>
    <s v="publishing/translations"/>
    <n v="20"/>
    <n v="10907.1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d v="2015-04-29T03:09:19"/>
    <n v="1430276959"/>
    <x v="1425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d v="2015-08-24T09:22:00"/>
    <n v="1440408120"/>
    <x v="1426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d v="2016-09-18T20:26:25"/>
    <n v="1474230385"/>
    <x v="1427"/>
    <n v="1471638385"/>
    <b v="0"/>
    <n v="4"/>
    <b v="0"/>
    <s v="publishing/translations"/>
    <n v="8"/>
    <n v="104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d v="2016-04-02T08:06:57"/>
    <n v="1459584417"/>
    <x v="1428"/>
    <n v="1456996017"/>
    <b v="0"/>
    <n v="3"/>
    <b v="0"/>
    <s v="publishing/translations"/>
    <n v="5"/>
    <n v="150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x v="0"/>
    <d v="2015-04-10T01:27:22"/>
    <n v="1428629242"/>
    <x v="1429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d v="2014-12-19T19:31:28"/>
    <n v="1419017488"/>
    <x v="1430"/>
    <n v="1416339088"/>
    <b v="0"/>
    <n v="5"/>
    <b v="0"/>
    <s v="publishing/translations"/>
    <n v="8"/>
    <n v="806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d v="2015-11-26T06:03:36"/>
    <n v="1448517816"/>
    <x v="1431"/>
    <n v="1445922216"/>
    <b v="0"/>
    <n v="47"/>
    <b v="0"/>
    <s v="publishing/translations"/>
    <n v="32"/>
    <n v="11555.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d v="2015-07-20T18:43:48"/>
    <n v="1437417828"/>
    <x v="1432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d v="2016-12-10T11:00:00"/>
    <n v="1481367600"/>
    <x v="1433"/>
    <n v="1477839675"/>
    <b v="0"/>
    <n v="10"/>
    <b v="0"/>
    <s v="publishing/translations"/>
    <n v="7"/>
    <n v="805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d v="2015-06-08T15:00:00"/>
    <n v="1433775600"/>
    <x v="1434"/>
    <n v="1431973478"/>
    <b v="0"/>
    <n v="11"/>
    <b v="0"/>
    <s v="publishing/translations"/>
    <n v="10"/>
    <n v="7445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d v="2015-10-11T18:43:40"/>
    <n v="1444589020"/>
    <x v="1435"/>
    <n v="1441997020"/>
    <b v="0"/>
    <n v="2"/>
    <b v="0"/>
    <s v="publishing/translations"/>
    <n v="0"/>
    <n v="75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d v="2016-02-21T08:24:17"/>
    <n v="1456043057"/>
    <x v="1436"/>
    <n v="1453451057"/>
    <b v="0"/>
    <n v="2"/>
    <b v="0"/>
    <s v="publishing/translations"/>
    <n v="1"/>
    <n v="385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d v="2014-07-13T04:59:00"/>
    <n v="1405227540"/>
    <x v="1437"/>
    <n v="1402058739"/>
    <b v="0"/>
    <n v="22"/>
    <b v="0"/>
    <s v="publishing/translations"/>
    <n v="27"/>
    <n v="3668.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d v="2016-04-27T13:55:00"/>
    <n v="1461765300"/>
    <x v="1438"/>
    <n v="1459198499"/>
    <b v="0"/>
    <n v="8"/>
    <b v="0"/>
    <s v="publishing/translations"/>
    <n v="3"/>
    <n v="7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d v="2015-03-07T19:55:01"/>
    <n v="1425758101"/>
    <x v="1439"/>
    <n v="1423166101"/>
    <b v="0"/>
    <n v="6"/>
    <b v="0"/>
    <s v="publishing/translations"/>
    <n v="7"/>
    <n v="300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d v="2016-05-26T17:57:43"/>
    <n v="1464285463"/>
    <x v="1440"/>
    <n v="1461693463"/>
    <b v="0"/>
    <n v="1"/>
    <b v="0"/>
    <s v="publishing/translations"/>
    <n v="0"/>
    <n v="1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d v="2015-09-11T18:22:49"/>
    <n v="1441995769"/>
    <x v="1441"/>
    <n v="1436811769"/>
    <b v="0"/>
    <n v="3"/>
    <b v="0"/>
    <s v="publishing/translations"/>
    <n v="1"/>
    <n v="6733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d v="2016-05-25T15:29:18"/>
    <n v="1464190158"/>
    <x v="1442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d v="2017-01-02T22:13:29"/>
    <n v="1483395209"/>
    <x v="1443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d v="2015-09-12T20:57:42"/>
    <n v="1442091462"/>
    <x v="1444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d v="2015-06-14T13:00:55"/>
    <n v="1434286855"/>
    <x v="144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d v="2016-04-21T10:44:38"/>
    <n v="1461235478"/>
    <x v="1446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x v="0"/>
    <d v="2016-07-08T17:32:14"/>
    <n v="1467999134"/>
    <x v="1447"/>
    <n v="1465407134"/>
    <b v="0"/>
    <n v="3"/>
    <b v="0"/>
    <s v="publishing/translations"/>
    <n v="0"/>
    <n v="250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d v="2015-05-22T05:25:00"/>
    <n v="1432272300"/>
    <x v="1448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d v="2015-05-10T19:28:25"/>
    <n v="1431286105"/>
    <x v="1449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d v="2016-02-20T04:06:37"/>
    <n v="1455941197"/>
    <x v="1450"/>
    <n v="1453349197"/>
    <b v="0"/>
    <n v="1"/>
    <b v="0"/>
    <s v="publishing/translations"/>
    <n v="0"/>
    <n v="1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d v="2014-11-19T00:00:59"/>
    <n v="1416355259"/>
    <x v="1451"/>
    <n v="1413759659"/>
    <b v="0"/>
    <n v="2"/>
    <b v="0"/>
    <s v="publishing/translations"/>
    <n v="0"/>
    <n v="10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x v="0"/>
    <d v="2014-07-28T16:52:43"/>
    <n v="1406566363"/>
    <x v="1452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d v="2017-04-15T15:42:27"/>
    <n v="1492270947"/>
    <x v="1453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d v="2016-04-24T21:59:00"/>
    <n v="1461535140"/>
    <x v="1454"/>
    <n v="1459716480"/>
    <b v="0"/>
    <n v="1"/>
    <b v="0"/>
    <s v="publishing/translations"/>
    <n v="1"/>
    <n v="15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d v="2014-09-05T13:39:00"/>
    <n v="1409924340"/>
    <x v="1455"/>
    <n v="1405181320"/>
    <b v="0"/>
    <n v="7"/>
    <b v="0"/>
    <s v="publishing/translations"/>
    <n v="11"/>
    <n v="22500"/>
    <x v="3"/>
    <s v="translations"/>
  </r>
  <r>
    <n v="1456"/>
    <s v="Sometimes you don't need love (Canceled)"/>
    <s v="English Version of my auto-published novel"/>
    <n v="5000"/>
    <n v="145"/>
    <x v="1"/>
    <s v="IT"/>
    <x v="3"/>
    <d v="2017-01-03T16:02:45"/>
    <n v="1483459365"/>
    <x v="1456"/>
    <n v="1480867365"/>
    <b v="0"/>
    <n v="3"/>
    <b v="0"/>
    <s v="publishing/translations"/>
    <n v="3"/>
    <n v="4833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x v="0"/>
    <d v="2015-11-11T22:30:44"/>
    <n v="1447281044"/>
    <x v="1457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d v="2014-08-11T04:00:00"/>
    <n v="1407729600"/>
    <x v="1458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d v="2015-12-02T17:25:00"/>
    <n v="1449077100"/>
    <x v="1459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x v="0"/>
    <d v="2014-11-30T23:45:00"/>
    <n v="1417391100"/>
    <x v="146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x v="0"/>
    <d v="2014-10-21T00:00:00"/>
    <n v="1413849600"/>
    <x v="1461"/>
    <n v="1410967754"/>
    <b v="1"/>
    <n v="340"/>
    <b v="1"/>
    <s v="publishing/radio &amp; podcasts"/>
    <n v="101"/>
    <n v="4466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x v="0"/>
    <d v="2013-04-10T15:54:31"/>
    <n v="1365609271"/>
    <x v="1462"/>
    <n v="1363017271"/>
    <b v="1"/>
    <n v="150"/>
    <b v="1"/>
    <s v="publishing/radio &amp; podcasts"/>
    <n v="109"/>
    <n v="2893.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d v="2013-04-07T20:52:18"/>
    <n v="1365367938"/>
    <x v="1463"/>
    <n v="1361483538"/>
    <b v="1"/>
    <n v="25"/>
    <b v="1"/>
    <s v="publishing/radio &amp; podcasts"/>
    <n v="148"/>
    <n v="3544"/>
    <x v="3"/>
    <s v="radio &amp; podcasts"/>
  </r>
  <r>
    <n v="1464"/>
    <s v="Science Studio"/>
    <s v="The Best Science Media on the Web"/>
    <n v="5000"/>
    <n v="8160"/>
    <x v="0"/>
    <s v="US"/>
    <x v="0"/>
    <d v="2013-02-16T15:52:38"/>
    <n v="1361029958"/>
    <x v="1464"/>
    <n v="1358437958"/>
    <b v="1"/>
    <n v="234"/>
    <b v="1"/>
    <s v="publishing/radio &amp; podcasts"/>
    <n v="163"/>
    <n v="3487.1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d v="2012-03-22T03:00:00"/>
    <n v="1332385200"/>
    <x v="1465"/>
    <n v="1329759452"/>
    <b v="1"/>
    <n v="2602"/>
    <b v="1"/>
    <s v="publishing/radio &amp; podcasts"/>
    <n v="456"/>
    <n v="5262.2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d v="2016-01-12T05:00:00"/>
    <n v="1452574800"/>
    <x v="1466"/>
    <n v="1449029266"/>
    <b v="1"/>
    <n v="248"/>
    <b v="1"/>
    <s v="publishing/radio &amp; podcasts"/>
    <n v="108"/>
    <n v="6959.83"/>
    <x v="3"/>
    <s v="radio &amp; podcasts"/>
  </r>
  <r>
    <n v="1467"/>
    <s v="Radio Ambulante"/>
    <s v="We are a new Spanish language podcast telling uniquely Latin American stories."/>
    <n v="40000"/>
    <n v="46032"/>
    <x v="0"/>
    <s v="US"/>
    <x v="0"/>
    <d v="2012-03-25T18:14:45"/>
    <n v="1332699285"/>
    <x v="1467"/>
    <n v="1327518885"/>
    <b v="1"/>
    <n v="600"/>
    <b v="1"/>
    <s v="publishing/radio &amp; podcasts"/>
    <n v="115"/>
    <n v="76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d v="2011-06-12T00:20:49"/>
    <n v="1307838049"/>
    <x v="1468"/>
    <n v="1302654049"/>
    <b v="1"/>
    <n v="293"/>
    <b v="1"/>
    <s v="publishing/radio &amp; podcasts"/>
    <n v="102"/>
    <n v="3319.1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x v="0"/>
    <d v="2013-02-15T14:21:49"/>
    <n v="1360938109"/>
    <x v="1469"/>
    <n v="1358346109"/>
    <b v="1"/>
    <n v="321"/>
    <b v="1"/>
    <s v="publishing/radio &amp; podcasts"/>
    <n v="108"/>
    <n v="14946.42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d v="2012-12-28T19:51:03"/>
    <n v="1356724263"/>
    <x v="1470"/>
    <n v="1354909863"/>
    <b v="1"/>
    <n v="81"/>
    <b v="1"/>
    <s v="publishing/radio &amp; podcasts"/>
    <n v="125"/>
    <n v="2317.280000000000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d v="2015-04-09T22:58:54"/>
    <n v="1428620334"/>
    <x v="1471"/>
    <n v="1426028334"/>
    <b v="1"/>
    <n v="343"/>
    <b v="1"/>
    <s v="publishing/radio &amp; podcasts"/>
    <n v="104"/>
    <n v="9687.7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d v="2013-10-16T13:01:43"/>
    <n v="1381928503"/>
    <x v="1472"/>
    <n v="1379336503"/>
    <b v="1"/>
    <n v="336"/>
    <b v="1"/>
    <s v="publishing/radio &amp; podcasts"/>
    <n v="139"/>
    <n v="10320.24"/>
    <x v="3"/>
    <s v="radio &amp; podcasts"/>
  </r>
  <r>
    <n v="1473"/>
    <s v="ONE LOVES ONLY FORM"/>
    <s v="Public Radio Project"/>
    <n v="1500"/>
    <n v="1807.74"/>
    <x v="0"/>
    <s v="US"/>
    <x v="0"/>
    <d v="2012-03-01T23:30:39"/>
    <n v="1330644639"/>
    <x v="1473"/>
    <n v="1328052639"/>
    <b v="1"/>
    <n v="47"/>
    <b v="1"/>
    <s v="publishing/radio &amp; podcasts"/>
    <n v="121"/>
    <n v="3846.2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d v="2013-09-13T17:28:12"/>
    <n v="1379093292"/>
    <x v="1474"/>
    <n v="1376501292"/>
    <b v="1"/>
    <n v="76"/>
    <b v="1"/>
    <s v="publishing/radio &amp; podcasts"/>
    <n v="112"/>
    <n v="4431.58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d v="2014-12-20T04:59:00"/>
    <n v="1419051540"/>
    <x v="1475"/>
    <n v="1416244863"/>
    <b v="1"/>
    <n v="441"/>
    <b v="1"/>
    <s v="publishing/radio &amp; podcasts"/>
    <n v="189"/>
    <n v="6417.3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x v="0"/>
    <d v="2011-09-10T01:00:22"/>
    <n v="1315616422"/>
    <x v="1476"/>
    <n v="1313024422"/>
    <b v="1"/>
    <n v="916"/>
    <b v="1"/>
    <s v="publishing/radio &amp; podcasts"/>
    <n v="662"/>
    <n v="433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d v="2011-12-23T03:00:00"/>
    <n v="1324609200"/>
    <x v="1477"/>
    <n v="1319467604"/>
    <b v="1"/>
    <n v="369"/>
    <b v="1"/>
    <s v="publishing/radio &amp; podcasts"/>
    <n v="111"/>
    <n v="9049.5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d v="2013-05-14T20:55:13"/>
    <n v="1368564913"/>
    <x v="1478"/>
    <n v="1367355313"/>
    <b v="1"/>
    <n v="20242"/>
    <b v="1"/>
    <s v="publishing/radio &amp; podcasts"/>
    <n v="1182"/>
    <n v="2918.7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d v="2014-05-10T03:59:00"/>
    <n v="1399694340"/>
    <x v="1479"/>
    <n v="1398448389"/>
    <b v="1"/>
    <n v="71"/>
    <b v="1"/>
    <s v="publishing/radio &amp; podcasts"/>
    <n v="137"/>
    <n v="3095.77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d v="2013-07-26T17:00:00"/>
    <n v="1374858000"/>
    <x v="1480"/>
    <n v="1373408699"/>
    <b v="1"/>
    <n v="635"/>
    <b v="1"/>
    <s v="publishing/radio &amp; podcasts"/>
    <n v="117"/>
    <n v="9215.780000000000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d v="2013-11-02T22:09:05"/>
    <n v="1383430145"/>
    <x v="1481"/>
    <n v="1380838145"/>
    <b v="0"/>
    <n v="6"/>
    <b v="0"/>
    <s v="publishing/fiction"/>
    <n v="2"/>
    <n v="175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d v="2012-09-07T07:51:00"/>
    <n v="1347004260"/>
    <x v="1482"/>
    <n v="1345062936"/>
    <b v="0"/>
    <n v="1"/>
    <b v="0"/>
    <s v="publishing/fiction"/>
    <n v="0"/>
    <n v="5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d v="2016-07-22T04:37:55"/>
    <n v="1469162275"/>
    <x v="1483"/>
    <n v="1467002275"/>
    <b v="0"/>
    <n v="2"/>
    <b v="0"/>
    <s v="publishing/fiction"/>
    <n v="1"/>
    <n v="2500"/>
    <x v="3"/>
    <s v="fiction"/>
  </r>
  <r>
    <n v="1484"/>
    <s v="a book called filtered down thru the stars"/>
    <s v="The mussings of an old wizard"/>
    <n v="2000"/>
    <n v="0"/>
    <x v="2"/>
    <s v="US"/>
    <x v="0"/>
    <d v="2012-07-21T14:51:00"/>
    <n v="1342882260"/>
    <x v="1484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d v="2015-06-20T19:06:13"/>
    <n v="1434827173"/>
    <x v="1485"/>
    <n v="1430939173"/>
    <b v="0"/>
    <n v="3"/>
    <b v="0"/>
    <s v="publishing/fiction"/>
    <n v="2"/>
    <n v="500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d v="2015-02-27T04:02:41"/>
    <n v="1425009761"/>
    <x v="1486"/>
    <n v="1422417761"/>
    <b v="0"/>
    <n v="3"/>
    <b v="0"/>
    <s v="publishing/fiction"/>
    <n v="0"/>
    <n v="160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d v="2016-08-02T22:01:11"/>
    <n v="1470175271"/>
    <x v="1487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x v="2"/>
    <d v="2014-01-05T13:31:00"/>
    <n v="1388928660"/>
    <x v="1488"/>
    <n v="1386336660"/>
    <b v="0"/>
    <n v="6"/>
    <b v="0"/>
    <s v="publishing/fiction"/>
    <n v="2"/>
    <n v="60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d v="2012-11-15T15:40:52"/>
    <n v="1352994052"/>
    <x v="1489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d v="2013-10-02T13:27:54"/>
    <n v="1380720474"/>
    <x v="1490"/>
    <n v="1378214874"/>
    <b v="0"/>
    <n v="19"/>
    <b v="0"/>
    <s v="publishing/fiction"/>
    <n v="31"/>
    <n v="4710.5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d v="2015-02-15T15:38:00"/>
    <n v="1424014680"/>
    <x v="1491"/>
    <n v="1418922443"/>
    <b v="0"/>
    <n v="1"/>
    <b v="0"/>
    <s v="publishing/fiction"/>
    <n v="8"/>
    <n v="100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d v="2011-06-18T21:14:06"/>
    <n v="1308431646"/>
    <x v="1492"/>
    <n v="1305839646"/>
    <b v="0"/>
    <n v="2"/>
    <b v="0"/>
    <s v="publishing/fiction"/>
    <n v="1"/>
    <n v="15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x v="0"/>
    <d v="2013-06-16T20:47:55"/>
    <n v="1371415675"/>
    <x v="1493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d v="2015-04-03T15:38:00"/>
    <n v="1428075480"/>
    <x v="1494"/>
    <n v="1425489613"/>
    <b v="0"/>
    <n v="11"/>
    <b v="0"/>
    <s v="publishing/fiction"/>
    <n v="9"/>
    <n v="4045.45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x v="0"/>
    <d v="2011-08-27T18:57:11"/>
    <n v="1314471431"/>
    <x v="1495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d v="2014-09-16T11:24:19"/>
    <n v="1410866659"/>
    <x v="1496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d v="2013-07-31T19:43:00"/>
    <n v="1375299780"/>
    <x v="1497"/>
    <n v="1371655522"/>
    <b v="0"/>
    <n v="1"/>
    <b v="0"/>
    <s v="publishing/fiction"/>
    <n v="0"/>
    <n v="1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d v="2014-09-03T23:36:18"/>
    <n v="1409787378"/>
    <x v="1498"/>
    <n v="1405899378"/>
    <b v="0"/>
    <n v="3"/>
    <b v="0"/>
    <s v="publishing/fiction"/>
    <n v="2"/>
    <n v="19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d v="2016-08-05T00:10:33"/>
    <n v="1470355833"/>
    <x v="1499"/>
    <n v="1465171833"/>
    <b v="0"/>
    <n v="1"/>
    <b v="0"/>
    <s v="publishing/fiction"/>
    <n v="0"/>
    <n v="5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d v="2013-05-01T21:42:37"/>
    <n v="1367444557"/>
    <x v="1500"/>
    <n v="1364852557"/>
    <b v="0"/>
    <n v="15"/>
    <b v="0"/>
    <s v="publishing/fiction"/>
    <n v="25"/>
    <n v="4673.33"/>
    <x v="3"/>
    <s v="fiction"/>
  </r>
  <r>
    <n v="1501"/>
    <s v="This is Nowhere"/>
    <s v="A hardcover book of surf, outdoor and nature photos from the British Columbia coast."/>
    <n v="52000"/>
    <n v="86492"/>
    <x v="0"/>
    <s v="CA"/>
    <x v="5"/>
    <d v="2015-07-08T14:00:23"/>
    <n v="1436364023"/>
    <x v="1501"/>
    <n v="1433772023"/>
    <b v="1"/>
    <n v="885"/>
    <b v="1"/>
    <s v="photography/photobooks"/>
    <n v="166"/>
    <n v="9773.1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d v="2016-03-25T22:00:00"/>
    <n v="1458943200"/>
    <x v="1502"/>
    <n v="1456491680"/>
    <b v="1"/>
    <n v="329"/>
    <b v="1"/>
    <s v="photography/photobooks"/>
    <n v="101"/>
    <n v="6783.59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d v="2016-10-23T08:20:01"/>
    <n v="1477210801"/>
    <x v="1503"/>
    <n v="1472026801"/>
    <b v="1"/>
    <n v="71"/>
    <b v="1"/>
    <s v="photography/photobooks"/>
    <n v="108"/>
    <n v="5698.49"/>
    <x v="8"/>
    <s v="photobooks"/>
  </r>
  <r>
    <n v="1504"/>
    <s v="RYU X RIO"/>
    <s v="A football photography book like no other about the 2014 World Cup in Brazil, by Ryu Voelkel."/>
    <n v="6500"/>
    <n v="18066"/>
    <x v="0"/>
    <s v="GB"/>
    <x v="1"/>
    <d v="2014-06-10T08:33:00"/>
    <n v="1402389180"/>
    <x v="1504"/>
    <n v="1399996024"/>
    <b v="1"/>
    <n v="269"/>
    <b v="1"/>
    <s v="photography/photobooks"/>
    <n v="278"/>
    <n v="6715.9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d v="2016-03-22T20:01:00"/>
    <n v="1458676860"/>
    <x v="1505"/>
    <n v="1455446303"/>
    <b v="1"/>
    <n v="345"/>
    <b v="1"/>
    <s v="photography/photobooks"/>
    <n v="104"/>
    <n v="4803.77000000000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d v="2014-07-24T18:51:44"/>
    <n v="1406227904"/>
    <x v="1506"/>
    <n v="1403635904"/>
    <b v="1"/>
    <n v="43"/>
    <b v="1"/>
    <s v="photography/photobooks"/>
    <n v="111"/>
    <n v="3886.05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d v="2010-05-15T08:10:00"/>
    <n v="1273911000"/>
    <x v="1507"/>
    <n v="1268822909"/>
    <b v="1"/>
    <n v="33"/>
    <b v="1"/>
    <s v="photography/photobooks"/>
    <n v="215"/>
    <n v="7818.1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d v="2014-06-27T14:44:41"/>
    <n v="1403880281"/>
    <x v="1508"/>
    <n v="1401201881"/>
    <b v="1"/>
    <n v="211"/>
    <b v="1"/>
    <s v="photography/photobooks"/>
    <n v="111"/>
    <n v="9711.37000000000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d v="2017-02-14T22:59:00"/>
    <n v="1487113140"/>
    <x v="1509"/>
    <n v="1484570885"/>
    <b v="1"/>
    <n v="196"/>
    <b v="1"/>
    <s v="photography/photobooks"/>
    <n v="124"/>
    <n v="11039.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d v="2014-07-19T09:14:38"/>
    <n v="1405761278"/>
    <x v="1510"/>
    <n v="1403169278"/>
    <b v="1"/>
    <n v="405"/>
    <b v="1"/>
    <s v="photography/photobooks"/>
    <n v="101"/>
    <n v="3991.5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d v="2015-11-18T15:00:04"/>
    <n v="1447858804"/>
    <x v="1511"/>
    <n v="1445263204"/>
    <b v="1"/>
    <n v="206"/>
    <b v="1"/>
    <s v="photography/photobooks"/>
    <n v="112"/>
    <n v="7597.57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d v="2017-02-05T16:25:39"/>
    <n v="1486311939"/>
    <x v="1512"/>
    <n v="1483719939"/>
    <b v="1"/>
    <n v="335"/>
    <b v="1"/>
    <s v="photography/photobooks"/>
    <n v="559"/>
    <n v="5837.9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d v="2014-07-16T15:17:46"/>
    <n v="1405523866"/>
    <x v="1513"/>
    <n v="1402931866"/>
    <b v="1"/>
    <n v="215"/>
    <b v="1"/>
    <s v="photography/photobooks"/>
    <n v="150"/>
    <n v="5582.09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x v="0"/>
    <d v="2015-09-27T14:20:40"/>
    <n v="1443363640"/>
    <x v="1514"/>
    <n v="1439907640"/>
    <b v="1"/>
    <n v="176"/>
    <b v="1"/>
    <s v="photography/photobooks"/>
    <n v="106"/>
    <n v="15124.4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d v="2016-03-16T05:04:57"/>
    <n v="1458104697"/>
    <x v="1515"/>
    <n v="1455516297"/>
    <b v="1"/>
    <n v="555"/>
    <b v="1"/>
    <s v="photography/photobooks"/>
    <n v="157"/>
    <n v="84967.0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d v="2016-10-06T14:00:00"/>
    <n v="1475762400"/>
    <x v="1516"/>
    <n v="1473160292"/>
    <b v="1"/>
    <n v="116"/>
    <b v="1"/>
    <s v="photography/photobooks"/>
    <n v="109"/>
    <n v="15924.1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d v="2014-12-06T06:00:00"/>
    <n v="1417845600"/>
    <x v="1517"/>
    <n v="1415194553"/>
    <b v="1"/>
    <n v="615"/>
    <b v="1"/>
    <s v="photography/photobooks"/>
    <n v="162"/>
    <n v="3950.7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x v="0"/>
    <d v="2014-05-31T19:40:52"/>
    <n v="1401565252"/>
    <x v="1518"/>
    <n v="1398973252"/>
    <b v="1"/>
    <n v="236"/>
    <b v="1"/>
    <s v="photography/photobooks"/>
    <n v="205"/>
    <n v="13052.97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d v="2014-06-20T21:59:00"/>
    <n v="1403301540"/>
    <x v="1519"/>
    <n v="1400867283"/>
    <b v="1"/>
    <n v="145"/>
    <b v="1"/>
    <s v="photography/photobooks"/>
    <n v="103"/>
    <n v="6415.69"/>
    <x v="8"/>
    <s v="photobooks"/>
  </r>
  <r>
    <n v="1520"/>
    <s v="TULIPS"/>
    <s v="A self-published photography book by Andrew Miksys from his new series about Belarus"/>
    <n v="18000"/>
    <n v="18625"/>
    <x v="0"/>
    <s v="US"/>
    <x v="0"/>
    <d v="2014-12-19T04:00:00"/>
    <n v="1418961600"/>
    <x v="1520"/>
    <n v="1415824513"/>
    <b v="1"/>
    <n v="167"/>
    <b v="1"/>
    <s v="photography/photobooks"/>
    <n v="103"/>
    <n v="11152.69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d v="2016-06-07T04:01:31"/>
    <n v="1465272091"/>
    <x v="1521"/>
    <n v="1462248091"/>
    <b v="1"/>
    <n v="235"/>
    <b v="1"/>
    <s v="photography/photobooks"/>
    <n v="107"/>
    <n v="17044.68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d v="2014-10-17T19:55:39"/>
    <n v="1413575739"/>
    <x v="1522"/>
    <n v="1410983739"/>
    <b v="1"/>
    <n v="452"/>
    <b v="1"/>
    <s v="photography/photobooks"/>
    <n v="139"/>
    <n v="13373.9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d v="2014-12-23T00:00:00"/>
    <n v="1419292800"/>
    <x v="1523"/>
    <n v="1416592916"/>
    <b v="1"/>
    <n v="241"/>
    <b v="1"/>
    <s v="photography/photobooks"/>
    <n v="125"/>
    <n v="9583.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d v="2017-02-20T12:01:30"/>
    <n v="1487592090"/>
    <x v="1524"/>
    <n v="1485000090"/>
    <b v="1"/>
    <n v="28"/>
    <b v="1"/>
    <s v="photography/photobooks"/>
    <n v="207"/>
    <n v="22178.57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d v="2016-08-18T16:52:18"/>
    <n v="1471539138"/>
    <x v="1525"/>
    <n v="1468947138"/>
    <b v="1"/>
    <n v="140"/>
    <b v="1"/>
    <s v="photography/photobooks"/>
    <n v="174"/>
    <n v="3231.5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d v="2016-01-19T06:37:27"/>
    <n v="1453185447"/>
    <x v="1526"/>
    <n v="1448951847"/>
    <b v="1"/>
    <n v="280"/>
    <b v="1"/>
    <s v="photography/photobooks"/>
    <n v="120"/>
    <n v="9883.93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d v="2017-03-14T13:24:46"/>
    <n v="1489497886"/>
    <x v="1527"/>
    <n v="1487082286"/>
    <b v="1"/>
    <n v="70"/>
    <b v="1"/>
    <s v="photography/photobooks"/>
    <n v="110"/>
    <n v="5522.2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x v="0"/>
    <d v="2017-02-01T00:00:00"/>
    <n v="1485907200"/>
    <x v="1528"/>
    <n v="1483292122"/>
    <b v="1"/>
    <n v="160"/>
    <b v="1"/>
    <s v="photography/photobooks"/>
    <n v="282"/>
    <n v="5279.3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d v="2015-03-19T14:05:20"/>
    <n v="1426773920"/>
    <x v="1529"/>
    <n v="1424185520"/>
    <b v="1"/>
    <n v="141"/>
    <b v="1"/>
    <s v="photography/photobooks"/>
    <n v="101"/>
    <n v="13566.67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d v="2015-10-23T18:24:55"/>
    <n v="1445624695"/>
    <x v="1530"/>
    <n v="1443464695"/>
    <b v="1"/>
    <n v="874"/>
    <b v="1"/>
    <s v="photography/photobooks"/>
    <n v="135"/>
    <n v="5399.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d v="2014-12-01T03:00:00"/>
    <n v="1417402800"/>
    <x v="1531"/>
    <n v="1414610126"/>
    <b v="1"/>
    <n v="73"/>
    <b v="1"/>
    <s v="photography/photobooks"/>
    <n v="176"/>
    <n v="5664.38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d v="2016-02-15T15:00:00"/>
    <n v="1455548400"/>
    <x v="1532"/>
    <n v="1453461865"/>
    <b v="1"/>
    <n v="294"/>
    <b v="1"/>
    <s v="photography/photobooks"/>
    <n v="484"/>
    <n v="8231.629999999999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d v="2016-05-02T03:59:00"/>
    <n v="1462161540"/>
    <x v="1533"/>
    <n v="1457913777"/>
    <b v="1"/>
    <n v="740"/>
    <b v="1"/>
    <s v="photography/photobooks"/>
    <n v="145"/>
    <n v="8826.0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d v="2015-09-04T16:11:02"/>
    <n v="1441383062"/>
    <x v="1534"/>
    <n v="1438791062"/>
    <b v="1"/>
    <n v="369"/>
    <b v="1"/>
    <s v="photography/photobooks"/>
    <n v="418"/>
    <n v="8490.5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d v="2016-05-23T22:00:00"/>
    <n v="1464040800"/>
    <x v="1535"/>
    <n v="1461527631"/>
    <b v="1"/>
    <n v="110"/>
    <b v="1"/>
    <s v="photography/photobooks"/>
    <n v="132"/>
    <n v="4815.4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d v="2015-08-27T19:15:10"/>
    <n v="1440702910"/>
    <x v="1536"/>
    <n v="1438110910"/>
    <b v="1"/>
    <n v="455"/>
    <b v="1"/>
    <s v="photography/photobooks"/>
    <n v="250"/>
    <n v="6601.54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d v="2016-08-06T18:00:00"/>
    <n v="1470506400"/>
    <x v="1537"/>
    <n v="1467358427"/>
    <b v="1"/>
    <n v="224"/>
    <b v="1"/>
    <s v="photography/photobooks"/>
    <n v="180"/>
    <n v="9637.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d v="2015-01-22T18:46:10"/>
    <n v="1421952370"/>
    <x v="1538"/>
    <n v="1418064370"/>
    <b v="1"/>
    <n v="46"/>
    <b v="1"/>
    <s v="photography/photobooks"/>
    <n v="103"/>
    <n v="15617.3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d v="2017-01-03T22:03:39"/>
    <n v="1483481019"/>
    <x v="1539"/>
    <n v="1480629819"/>
    <b v="0"/>
    <n v="284"/>
    <b v="1"/>
    <s v="photography/photobooks"/>
    <n v="136"/>
    <n v="9576.4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d v="2014-11-26T01:15:00"/>
    <n v="1416964500"/>
    <x v="1540"/>
    <n v="1414368616"/>
    <b v="1"/>
    <n v="98"/>
    <b v="1"/>
    <s v="photography/photobooks"/>
    <n v="118"/>
    <n v="18040.82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d v="2014-12-31T17:05:38"/>
    <n v="1420045538"/>
    <x v="1541"/>
    <n v="1417453538"/>
    <b v="0"/>
    <n v="2"/>
    <b v="0"/>
    <s v="photography/nature"/>
    <n v="0"/>
    <n v="3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d v="2015-06-30T23:55:00"/>
    <n v="1435708500"/>
    <x v="1542"/>
    <n v="1434412500"/>
    <b v="0"/>
    <n v="1"/>
    <b v="0"/>
    <s v="photography/nature"/>
    <n v="4"/>
    <n v="20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d v="2014-11-22T13:13:54"/>
    <n v="1416662034"/>
    <x v="1543"/>
    <n v="1414066434"/>
    <b v="0"/>
    <n v="1"/>
    <b v="0"/>
    <s v="photography/nature"/>
    <n v="0"/>
    <n v="100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d v="2015-04-01T00:18:00"/>
    <n v="1427847480"/>
    <x v="1544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x v="0"/>
    <d v="2015-03-02T21:16:00"/>
    <n v="1425330960"/>
    <x v="1545"/>
    <n v="1422393234"/>
    <b v="0"/>
    <n v="1"/>
    <b v="0"/>
    <s v="photography/nature"/>
    <n v="0"/>
    <n v="1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d v="2014-09-17T05:06:39"/>
    <n v="1410930399"/>
    <x v="1546"/>
    <n v="1405746399"/>
    <b v="0"/>
    <n v="11"/>
    <b v="0"/>
    <s v="photography/nature"/>
    <n v="29"/>
    <n v="2627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x v="0"/>
    <d v="2017-02-23T10:14:42"/>
    <n v="1487844882"/>
    <x v="1547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x v="0"/>
    <d v="2015-11-08T22:10:20"/>
    <n v="1447020620"/>
    <x v="1548"/>
    <n v="1444425020"/>
    <b v="0"/>
    <n v="1"/>
    <b v="0"/>
    <s v="photography/nature"/>
    <n v="9"/>
    <n v="60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d v="2015-11-03T04:15:59"/>
    <n v="1446524159"/>
    <x v="1549"/>
    <n v="1443928559"/>
    <b v="0"/>
    <n v="6"/>
    <b v="0"/>
    <s v="photography/nature"/>
    <n v="34"/>
    <n v="2833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d v="2016-05-12T10:47:14"/>
    <n v="1463050034"/>
    <x v="1550"/>
    <n v="1460458034"/>
    <b v="0"/>
    <n v="7"/>
    <b v="0"/>
    <s v="photography/nature"/>
    <n v="13"/>
    <n v="1442.8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d v="2015-05-27T19:47:19"/>
    <n v="1432756039"/>
    <x v="1551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d v="2014-10-01T03:59:00"/>
    <n v="1412135940"/>
    <x v="1552"/>
    <n v="1410366708"/>
    <b v="0"/>
    <n v="16"/>
    <b v="0"/>
    <s v="photography/nature"/>
    <n v="49"/>
    <n v="1321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d v="2015-09-02T06:47:27"/>
    <n v="1441176447"/>
    <x v="1553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d v="2015-08-02T06:03:10"/>
    <n v="1438495390"/>
    <x v="1554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d v="2015-09-17T17:00:00"/>
    <n v="1442509200"/>
    <x v="1555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d v="2016-07-04T03:40:24"/>
    <n v="1467603624"/>
    <x v="1556"/>
    <n v="1465011624"/>
    <b v="0"/>
    <n v="12"/>
    <b v="0"/>
    <s v="photography/nature"/>
    <n v="45"/>
    <n v="5641.67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d v="2014-09-20T15:40:33"/>
    <n v="1411227633"/>
    <x v="1557"/>
    <n v="1408549233"/>
    <b v="0"/>
    <n v="1"/>
    <b v="0"/>
    <s v="photography/nature"/>
    <n v="4"/>
    <n v="100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d v="2015-08-28T12:12:00"/>
    <n v="1440763920"/>
    <x v="1558"/>
    <n v="1435656759"/>
    <b v="0"/>
    <n v="3"/>
    <b v="0"/>
    <s v="photography/nature"/>
    <n v="5"/>
    <n v="1166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d v="2015-04-29T01:16:39"/>
    <n v="1430270199"/>
    <x v="1559"/>
    <n v="1428974199"/>
    <b v="0"/>
    <n v="1"/>
    <b v="0"/>
    <s v="photography/nature"/>
    <n v="0"/>
    <n v="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d v="2014-11-13T01:29:53"/>
    <n v="1415842193"/>
    <x v="1560"/>
    <n v="1414110593"/>
    <b v="0"/>
    <n v="4"/>
    <b v="0"/>
    <s v="photography/nature"/>
    <n v="4"/>
    <n v="235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d v="2013-11-07T02:00:03"/>
    <n v="1383789603"/>
    <x v="1561"/>
    <n v="1381194003"/>
    <b v="0"/>
    <n v="1"/>
    <b v="0"/>
    <s v="publishing/art books"/>
    <n v="1"/>
    <n v="67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d v="2009-12-02T00:50:00"/>
    <n v="1259715000"/>
    <x v="1562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d v="2014-03-14T16:49:11"/>
    <n v="1394815751"/>
    <x v="1563"/>
    <n v="1389635351"/>
    <b v="0"/>
    <n v="2"/>
    <b v="0"/>
    <s v="publishing/art books"/>
    <n v="1"/>
    <n v="425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d v="2015-05-28T20:05:00"/>
    <n v="1432843500"/>
    <x v="1564"/>
    <n v="1430124509"/>
    <b v="0"/>
    <n v="1"/>
    <b v="0"/>
    <s v="publishing/art books"/>
    <n v="0"/>
    <n v="1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d v="2011-06-08T17:31:01"/>
    <n v="1307554261"/>
    <x v="1565"/>
    <n v="1304962261"/>
    <b v="0"/>
    <n v="1"/>
    <b v="0"/>
    <s v="publishing/art books"/>
    <n v="3"/>
    <n v="10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d v="2016-07-27T22:00:00"/>
    <n v="1469656800"/>
    <x v="1566"/>
    <n v="1467151204"/>
    <b v="0"/>
    <n v="59"/>
    <b v="0"/>
    <s v="publishing/art books"/>
    <n v="21"/>
    <n v="10805.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d v="2014-02-17T00:00:00"/>
    <n v="1392595200"/>
    <x v="1567"/>
    <n v="1391293745"/>
    <b v="0"/>
    <n v="13"/>
    <b v="0"/>
    <s v="publishing/art books"/>
    <n v="4"/>
    <n v="2692.3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d v="2014-12-24T01:29:45"/>
    <n v="1419384585"/>
    <x v="1568"/>
    <n v="1416360585"/>
    <b v="0"/>
    <n v="22"/>
    <b v="0"/>
    <s v="publishing/art books"/>
    <n v="14"/>
    <n v="15500"/>
    <x v="3"/>
    <s v="art books"/>
  </r>
  <r>
    <n v="1569"/>
    <s v="to be removed (Canceled)"/>
    <s v="to be removed"/>
    <n v="30000"/>
    <n v="0"/>
    <x v="1"/>
    <s v="US"/>
    <x v="0"/>
    <d v="2013-05-25T16:18:34"/>
    <n v="1369498714"/>
    <x v="1569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x v="0"/>
    <d v="2016-04-08T18:31:22"/>
    <n v="1460140282"/>
    <x v="1570"/>
    <n v="1457551882"/>
    <b v="0"/>
    <n v="52"/>
    <b v="0"/>
    <s v="publishing/art books"/>
    <n v="41"/>
    <n v="4776.9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d v="2015-06-19T18:28:03"/>
    <n v="1434738483"/>
    <x v="1571"/>
    <n v="1432146483"/>
    <b v="0"/>
    <n v="4"/>
    <b v="0"/>
    <s v="publishing/art books"/>
    <n v="1"/>
    <n v="200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d v="2016-02-28T23:59:00"/>
    <n v="1456703940"/>
    <x v="1572"/>
    <n v="1454546859"/>
    <b v="0"/>
    <n v="3"/>
    <b v="0"/>
    <s v="publishing/art books"/>
    <n v="5"/>
    <n v="4166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d v="2017-04-01T03:59:00"/>
    <n v="1491019140"/>
    <x v="1573"/>
    <n v="1487548802"/>
    <b v="0"/>
    <n v="3"/>
    <b v="0"/>
    <s v="publishing/art books"/>
    <n v="2"/>
    <n v="7433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d v="2015-02-17T22:15:29"/>
    <n v="1424211329"/>
    <x v="1574"/>
    <n v="1421187329"/>
    <b v="0"/>
    <n v="6"/>
    <b v="0"/>
    <s v="publishing/art books"/>
    <n v="5"/>
    <n v="8433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d v="2014-07-09T12:34:56"/>
    <n v="1404909296"/>
    <x v="1575"/>
    <n v="1402317296"/>
    <b v="0"/>
    <n v="35"/>
    <b v="0"/>
    <s v="publishing/art books"/>
    <n v="23"/>
    <n v="6545.7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x v="0"/>
    <d v="2015-06-30T21:06:08"/>
    <n v="1435698368"/>
    <x v="1576"/>
    <n v="1431810368"/>
    <b v="0"/>
    <n v="10"/>
    <b v="0"/>
    <s v="publishing/art books"/>
    <n v="13"/>
    <n v="6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d v="2012-07-24T20:20:48"/>
    <n v="1343161248"/>
    <x v="1577"/>
    <n v="1337977248"/>
    <b v="0"/>
    <n v="2"/>
    <b v="0"/>
    <s v="publishing/art books"/>
    <n v="1"/>
    <n v="275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d v="2010-09-02T02:00:00"/>
    <n v="1283392800"/>
    <x v="1578"/>
    <n v="1281317691"/>
    <b v="0"/>
    <n v="4"/>
    <b v="0"/>
    <s v="publishing/art books"/>
    <n v="11"/>
    <n v="51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d v="2013-08-28T23:54:51"/>
    <n v="1377734091"/>
    <x v="1579"/>
    <n v="1374882891"/>
    <b v="0"/>
    <n v="2"/>
    <b v="0"/>
    <s v="publishing/art books"/>
    <n v="1"/>
    <n v="140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d v="2012-05-21T01:12:06"/>
    <n v="1337562726"/>
    <x v="1580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d v="2015-12-19T10:46:30"/>
    <n v="1450521990"/>
    <x v="1581"/>
    <n v="1447757190"/>
    <b v="0"/>
    <n v="1"/>
    <b v="0"/>
    <s v="photography/places"/>
    <n v="1"/>
    <n v="500"/>
    <x v="8"/>
    <s v="places"/>
  </r>
  <r>
    <n v="1582"/>
    <s v="Scenes from New Orleans"/>
    <s v="I create canvas prints of images from in and around New Orleans"/>
    <n v="1000"/>
    <n v="93"/>
    <x v="2"/>
    <s v="US"/>
    <x v="0"/>
    <d v="2015-10-26T21:20:00"/>
    <n v="1445894400"/>
    <x v="1582"/>
    <n v="1440961053"/>
    <b v="0"/>
    <n v="3"/>
    <b v="0"/>
    <s v="photography/places"/>
    <n v="9"/>
    <n v="31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d v="2014-09-25T21:43:11"/>
    <n v="1411681391"/>
    <x v="1583"/>
    <n v="1409089391"/>
    <b v="0"/>
    <n v="1"/>
    <b v="0"/>
    <s v="photography/places"/>
    <n v="0"/>
    <n v="15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d v="2014-05-30T15:35:01"/>
    <n v="1401464101"/>
    <x v="1584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d v="2016-12-25T11:00:00"/>
    <n v="1482663600"/>
    <x v="1585"/>
    <n v="1480800568"/>
    <b v="0"/>
    <n v="12"/>
    <b v="0"/>
    <s v="photography/places"/>
    <n v="79"/>
    <n v="13166.67"/>
    <x v="8"/>
    <s v="places"/>
  </r>
  <r>
    <n v="1586"/>
    <s v="Missouri In Pictures"/>
    <s v="Show the world the beauty that is in all of our back yards!"/>
    <n v="1500"/>
    <n v="0"/>
    <x v="2"/>
    <s v="US"/>
    <x v="0"/>
    <d v="2015-04-05T01:30:22"/>
    <n v="1428197422"/>
    <x v="1586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d v="2014-12-13T22:49:25"/>
    <n v="1418510965"/>
    <x v="1587"/>
    <n v="1415918965"/>
    <b v="0"/>
    <n v="1"/>
    <b v="0"/>
    <s v="photography/places"/>
    <n v="0"/>
    <n v="100"/>
    <x v="8"/>
    <s v="places"/>
  </r>
  <r>
    <n v="1588"/>
    <s v="The Right Side of Texas"/>
    <s v="Southeast Texas as seen through the lens of a cell phone camera"/>
    <n v="516"/>
    <n v="0"/>
    <x v="2"/>
    <s v="US"/>
    <x v="0"/>
    <d v="2015-01-31T20:12:00"/>
    <n v="1422735120"/>
    <x v="1588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x v="0"/>
    <d v="2015-10-09T23:38:06"/>
    <n v="1444433886"/>
    <x v="1589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x v="3"/>
    <d v="2015-09-23T20:34:24"/>
    <n v="1443040464"/>
    <x v="1590"/>
    <n v="1440448464"/>
    <b v="0"/>
    <n v="2"/>
    <b v="0"/>
    <s v="photography/places"/>
    <n v="2"/>
    <n v="51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d v="2016-04-03T16:25:41"/>
    <n v="1459700741"/>
    <x v="1591"/>
    <n v="1457112341"/>
    <b v="0"/>
    <n v="92"/>
    <b v="0"/>
    <s v="photography/places"/>
    <n v="29"/>
    <n v="4447.83"/>
    <x v="8"/>
    <s v="places"/>
  </r>
  <r>
    <n v="1592"/>
    <s v="The Views of Pittsburgh"/>
    <s v="A portfolio collage of beautiful pictures of authentic Pittsburgh locations and scenery."/>
    <n v="25"/>
    <n v="0"/>
    <x v="2"/>
    <s v="US"/>
    <x v="0"/>
    <d v="2015-03-28T00:44:45"/>
    <n v="1427503485"/>
    <x v="1592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x v="0"/>
    <d v="2015-02-28T20:17:35"/>
    <n v="1425154655"/>
    <x v="1593"/>
    <n v="1422562655"/>
    <b v="0"/>
    <n v="3"/>
    <b v="0"/>
    <s v="photography/places"/>
    <n v="0"/>
    <n v="10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x v="0"/>
    <d v="2016-05-15T16:21:00"/>
    <n v="1463329260"/>
    <x v="1594"/>
    <n v="1458147982"/>
    <b v="0"/>
    <n v="10"/>
    <b v="0"/>
    <s v="photography/places"/>
    <n v="21"/>
    <n v="205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d v="2014-06-18T20:13:00"/>
    <n v="1403122380"/>
    <x v="1595"/>
    <n v="1400634728"/>
    <b v="0"/>
    <n v="7"/>
    <b v="0"/>
    <s v="photography/places"/>
    <n v="0"/>
    <n v="40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x v="1"/>
    <d v="2014-12-13T11:19:29"/>
    <n v="1418469569"/>
    <x v="1596"/>
    <n v="1414577969"/>
    <b v="0"/>
    <n v="3"/>
    <b v="0"/>
    <s v="photography/places"/>
    <n v="2"/>
    <n v="250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d v="2016-09-20T08:29:57"/>
    <n v="1474360197"/>
    <x v="15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d v="2015-07-26T16:00:58"/>
    <n v="1437926458"/>
    <x v="1598"/>
    <n v="1432742458"/>
    <b v="0"/>
    <n v="1"/>
    <b v="0"/>
    <s v="photography/places"/>
    <n v="0"/>
    <n v="1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x v="1"/>
    <d v="2016-04-08T11:56:16"/>
    <n v="1460116576"/>
    <x v="1599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d v="2014-07-15T05:11:00"/>
    <n v="1405401060"/>
    <x v="1600"/>
    <n v="1401585752"/>
    <b v="0"/>
    <n v="9"/>
    <b v="0"/>
    <s v="photography/places"/>
    <n v="7"/>
    <n v="4077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d v="2011-05-05T02:13:53"/>
    <n v="1304561633"/>
    <x v="1601"/>
    <n v="1301969633"/>
    <b v="0"/>
    <n v="56"/>
    <b v="1"/>
    <s v="music/rock"/>
    <n v="108"/>
    <n v="4832.5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d v="2011-10-14T23:00:00"/>
    <n v="1318633200"/>
    <x v="1602"/>
    <n v="1314947317"/>
    <b v="0"/>
    <n v="32"/>
    <b v="1"/>
    <s v="music/rock"/>
    <n v="100"/>
    <n v="4695.3100000000004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x v="0"/>
    <d v="2012-01-28T04:04:19"/>
    <n v="1327723459"/>
    <x v="1603"/>
    <n v="1322539459"/>
    <b v="0"/>
    <n v="30"/>
    <b v="1"/>
    <s v="music/rock"/>
    <n v="100"/>
    <n v="6668.8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d v="2012-03-17T19:17:15"/>
    <n v="1332011835"/>
    <x v="1604"/>
    <n v="1328559435"/>
    <b v="0"/>
    <n v="70"/>
    <b v="1"/>
    <s v="music/rock"/>
    <n v="122"/>
    <n v="4884.2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d v="2011-08-01T07:00:00"/>
    <n v="1312182000"/>
    <x v="1605"/>
    <n v="1311380313"/>
    <b v="0"/>
    <n v="44"/>
    <b v="1"/>
    <s v="music/rock"/>
    <n v="101"/>
    <n v="13730.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d v="2011-03-24T01:40:38"/>
    <n v="1300930838"/>
    <x v="1606"/>
    <n v="1293158438"/>
    <b v="0"/>
    <n v="92"/>
    <b v="1"/>
    <s v="music/rock"/>
    <n v="101"/>
    <n v="8782.969999999999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d v="2012-06-14T19:24:11"/>
    <n v="1339701851"/>
    <x v="1607"/>
    <n v="1337887451"/>
    <b v="0"/>
    <n v="205"/>
    <b v="1"/>
    <s v="music/rock"/>
    <n v="145"/>
    <n v="7078.54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d v="2014-01-01T05:26:00"/>
    <n v="1388553960"/>
    <x v="1608"/>
    <n v="1385754986"/>
    <b v="0"/>
    <n v="23"/>
    <b v="1"/>
    <s v="music/rock"/>
    <n v="101"/>
    <n v="5282.6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d v="2011-11-02T08:00:00"/>
    <n v="1320220800"/>
    <x v="1609"/>
    <n v="1315612909"/>
    <b v="0"/>
    <n v="4"/>
    <b v="1"/>
    <s v="music/rock"/>
    <n v="118"/>
    <n v="44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d v="2012-12-15T22:11:50"/>
    <n v="1355609510"/>
    <x v="1610"/>
    <n v="1353017510"/>
    <b v="0"/>
    <n v="112"/>
    <b v="1"/>
    <s v="music/rock"/>
    <n v="272"/>
    <n v="4854.46"/>
    <x v="4"/>
    <s v="rock"/>
  </r>
  <r>
    <n v="1611"/>
    <s v="Skelton-Luns CD/7&quot;             No Big Deal."/>
    <s v="Skelton-Luns CD/7&quot; No Big Deal."/>
    <n v="800"/>
    <n v="1001"/>
    <x v="0"/>
    <s v="US"/>
    <x v="0"/>
    <d v="2013-06-05T00:00:32"/>
    <n v="1370390432"/>
    <x v="1611"/>
    <n v="1368576032"/>
    <b v="0"/>
    <n v="27"/>
    <b v="1"/>
    <s v="music/rock"/>
    <n v="125"/>
    <n v="3707.4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d v="2013-01-02T20:59:44"/>
    <n v="1357160384"/>
    <x v="1612"/>
    <n v="1354568384"/>
    <b v="0"/>
    <n v="11"/>
    <b v="1"/>
    <s v="music/rock"/>
    <n v="110"/>
    <n v="500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d v="2012-07-22T01:40:02"/>
    <n v="1342921202"/>
    <x v="1613"/>
    <n v="1340329202"/>
    <b v="0"/>
    <n v="26"/>
    <b v="1"/>
    <s v="music/rock"/>
    <n v="102"/>
    <n v="3903.8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d v="2014-08-03T17:00:00"/>
    <n v="1407085200"/>
    <x v="1614"/>
    <n v="1401924769"/>
    <b v="0"/>
    <n v="77"/>
    <b v="1"/>
    <s v="music/rock"/>
    <n v="103"/>
    <n v="6668.8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d v="2011-12-13T02:13:16"/>
    <n v="1323742396"/>
    <x v="1615"/>
    <n v="1319850796"/>
    <b v="0"/>
    <n v="136"/>
    <b v="1"/>
    <s v="music/rock"/>
    <n v="114"/>
    <n v="6713.2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d v="2012-11-22T22:00:00"/>
    <n v="1353621600"/>
    <x v="1616"/>
    <n v="1350061821"/>
    <b v="0"/>
    <n v="157"/>
    <b v="1"/>
    <s v="music/rock"/>
    <n v="104"/>
    <n v="6636.94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x v="0"/>
    <d v="2013-11-01T19:00:00"/>
    <n v="1383332400"/>
    <x v="1617"/>
    <n v="1380470188"/>
    <b v="0"/>
    <n v="158"/>
    <b v="1"/>
    <s v="music/rock"/>
    <n v="146"/>
    <n v="6462.03"/>
    <x v="4"/>
    <s v="rock"/>
  </r>
  <r>
    <n v="1618"/>
    <s v="Janus Word Album"/>
    <s v="Janus Word combines hard rock with melodic acoustic music for a unique and awesome sound."/>
    <n v="1500"/>
    <n v="1576"/>
    <x v="0"/>
    <s v="US"/>
    <x v="0"/>
    <d v="2013-03-08T15:42:15"/>
    <n v="1362757335"/>
    <x v="1618"/>
    <n v="1359301335"/>
    <b v="0"/>
    <n v="27"/>
    <b v="1"/>
    <s v="music/rock"/>
    <n v="105"/>
    <n v="5837.0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d v="2014-09-15T04:28:06"/>
    <n v="1410755286"/>
    <x v="1619"/>
    <n v="1408940886"/>
    <b v="0"/>
    <n v="23"/>
    <b v="1"/>
    <s v="music/rock"/>
    <n v="133"/>
    <n v="8695.65"/>
    <x v="4"/>
    <s v="rock"/>
  </r>
  <r>
    <n v="1620"/>
    <s v="Kickstart my music career with 300 CDs"/>
    <s v="Kickstarting my music career with 300 hard copy CDs of my first release."/>
    <n v="1000"/>
    <n v="1130"/>
    <x v="0"/>
    <s v="US"/>
    <x v="0"/>
    <d v="2013-02-23T08:09:00"/>
    <n v="1361606940"/>
    <x v="1620"/>
    <n v="1361002140"/>
    <b v="0"/>
    <n v="17"/>
    <b v="1"/>
    <s v="music/rock"/>
    <n v="113"/>
    <n v="6647.0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d v="2012-05-28T03:59:00"/>
    <n v="1338177540"/>
    <x v="1621"/>
    <n v="1333550015"/>
    <b v="0"/>
    <n v="37"/>
    <b v="1"/>
    <s v="music/rock"/>
    <n v="121"/>
    <n v="16378.3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d v="2014-12-17T07:59:00"/>
    <n v="1418803140"/>
    <x v="1622"/>
    <n v="1415343874"/>
    <b v="0"/>
    <n v="65"/>
    <b v="1"/>
    <s v="music/rock"/>
    <n v="102"/>
    <n v="10798.4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d v="2013-08-27T16:31:29"/>
    <n v="1377621089"/>
    <x v="1623"/>
    <n v="1372437089"/>
    <b v="0"/>
    <n v="18"/>
    <b v="1"/>
    <s v="music/rock"/>
    <n v="101"/>
    <n v="4211.10999999999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d v="2013-01-09T08:48:55"/>
    <n v="1357721335"/>
    <x v="1624"/>
    <n v="1354265335"/>
    <b v="0"/>
    <n v="25"/>
    <b v="1"/>
    <s v="music/rock"/>
    <n v="118"/>
    <n v="472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d v="2012-09-11T16:47:33"/>
    <n v="1347382053"/>
    <x v="1625"/>
    <n v="1344962853"/>
    <b v="0"/>
    <n v="104"/>
    <b v="1"/>
    <s v="music/rock"/>
    <n v="155"/>
    <n v="11201.9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d v="2013-12-01T21:21:07"/>
    <n v="1385932867"/>
    <x v="1626"/>
    <n v="1383337267"/>
    <b v="0"/>
    <n v="108"/>
    <b v="1"/>
    <s v="music/rock"/>
    <n v="101"/>
    <n v="7495.3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d v="2012-11-26T04:59:00"/>
    <n v="1353905940"/>
    <x v="1627"/>
    <n v="1351011489"/>
    <b v="0"/>
    <n v="38"/>
    <b v="1"/>
    <s v="music/rock"/>
    <n v="117"/>
    <n v="6157.8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x v="0"/>
    <d v="2014-06-17T17:41:22"/>
    <n v="1403026882"/>
    <x v="1628"/>
    <n v="1400175682"/>
    <b v="0"/>
    <n v="88"/>
    <b v="1"/>
    <s v="music/rock"/>
    <n v="101"/>
    <n v="4587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x v="0"/>
    <d v="2014-02-20T20:48:53"/>
    <n v="1392929333"/>
    <x v="1629"/>
    <n v="1389041333"/>
    <b v="0"/>
    <n v="82"/>
    <b v="1"/>
    <s v="music/rock"/>
    <n v="104"/>
    <n v="7585.37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d v="2012-03-02T06:59:00"/>
    <n v="1330671540"/>
    <x v="1630"/>
    <n v="1328040375"/>
    <b v="0"/>
    <n v="126"/>
    <b v="1"/>
    <s v="music/rock"/>
    <n v="265"/>
    <n v="8420.629999999999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d v="2012-10-12T20:37:41"/>
    <n v="1350074261"/>
    <x v="1631"/>
    <n v="1347482261"/>
    <b v="0"/>
    <n v="133"/>
    <b v="1"/>
    <s v="music/rock"/>
    <n v="156"/>
    <n v="11722.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d v="2011-09-24T08:10:54"/>
    <n v="1316851854"/>
    <x v="1632"/>
    <n v="1311667854"/>
    <b v="0"/>
    <n v="47"/>
    <b v="1"/>
    <s v="music/rock"/>
    <n v="102"/>
    <n v="8648.9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d v="2012-01-16T05:00:00"/>
    <n v="1326690000"/>
    <x v="1633"/>
    <n v="1324329156"/>
    <b v="0"/>
    <n v="58"/>
    <b v="1"/>
    <s v="music/rock"/>
    <n v="100"/>
    <n v="17241.3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x v="0"/>
    <d v="2011-06-02T05:59:00"/>
    <n v="1306994340"/>
    <x v="1634"/>
    <n v="1303706001"/>
    <b v="0"/>
    <n v="32"/>
    <b v="1"/>
    <s v="music/rock"/>
    <n v="101"/>
    <n v="6281.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d v="2016-07-11T20:51:01"/>
    <n v="1468270261"/>
    <x v="1635"/>
    <n v="1463086261"/>
    <b v="0"/>
    <n v="37"/>
    <b v="1"/>
    <s v="music/rock"/>
    <n v="125"/>
    <n v="6772.9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d v="2011-06-12T04:00:00"/>
    <n v="1307851200"/>
    <x v="1636"/>
    <n v="1304129088"/>
    <b v="0"/>
    <n v="87"/>
    <b v="1"/>
    <s v="music/rock"/>
    <n v="104"/>
    <n v="5356.3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d v="2009-12-31T23:39:00"/>
    <n v="1262302740"/>
    <x v="1637"/>
    <n v="1257444140"/>
    <b v="0"/>
    <n v="15"/>
    <b v="1"/>
    <s v="music/rock"/>
    <n v="104"/>
    <n v="3460"/>
    <x v="4"/>
    <s v="rock"/>
  </r>
  <r>
    <n v="1638"/>
    <s v="Avenues EP 2013"/>
    <s v="Avenues will be going in to the studio to record a new EP with Matt Allison!"/>
    <n v="1000"/>
    <n v="1050"/>
    <x v="0"/>
    <s v="US"/>
    <x v="0"/>
    <d v="2013-02-28T21:25:00"/>
    <n v="1362086700"/>
    <x v="1638"/>
    <n v="1358180968"/>
    <b v="0"/>
    <n v="27"/>
    <b v="1"/>
    <s v="music/rock"/>
    <n v="105"/>
    <n v="388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d v="2012-03-03T15:39:25"/>
    <n v="1330789165"/>
    <x v="1639"/>
    <n v="1328197165"/>
    <b v="0"/>
    <n v="19"/>
    <b v="1"/>
    <s v="music/rock"/>
    <n v="100"/>
    <n v="9473.68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d v="2010-08-03T01:59:00"/>
    <n v="1280800740"/>
    <x v="1640"/>
    <n v="1279603955"/>
    <b v="0"/>
    <n v="17"/>
    <b v="1"/>
    <s v="music/rock"/>
    <n v="170"/>
    <n v="3996.71"/>
    <x v="4"/>
    <s v="rock"/>
  </r>
  <r>
    <n v="1641"/>
    <s v="Tanya Dartson- Run for Your Life music video"/>
    <s v="Music Video For Upbeat and Inspiring Song - Run For Your Life"/>
    <n v="2500"/>
    <n v="2535"/>
    <x v="0"/>
    <s v="US"/>
    <x v="0"/>
    <d v="2014-12-19T14:19:04"/>
    <n v="1418998744"/>
    <x v="1641"/>
    <n v="1416406744"/>
    <b v="0"/>
    <n v="26"/>
    <b v="1"/>
    <s v="music/pop"/>
    <n v="101"/>
    <n v="9750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d v="2011-06-14T00:35:27"/>
    <n v="1308011727"/>
    <x v="1642"/>
    <n v="1306283727"/>
    <b v="0"/>
    <n v="28"/>
    <b v="1"/>
    <s v="music/pop"/>
    <n v="100"/>
    <n v="4285.7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x v="0"/>
    <d v="2012-09-24T19:46:52"/>
    <n v="1348516012"/>
    <x v="1643"/>
    <n v="1345924012"/>
    <b v="0"/>
    <n v="37"/>
    <b v="1"/>
    <s v="music/pop"/>
    <n v="125"/>
    <n v="16851.34999999999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d v="2012-11-22T02:26:00"/>
    <n v="1353551160"/>
    <x v="1644"/>
    <n v="1348363560"/>
    <b v="0"/>
    <n v="128"/>
    <b v="1"/>
    <s v="music/pop"/>
    <n v="110"/>
    <n v="8554.6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d v="2013-09-18T14:49:00"/>
    <n v="1379515740"/>
    <x v="1645"/>
    <n v="1378306140"/>
    <b v="0"/>
    <n v="10"/>
    <b v="1"/>
    <s v="music/pop"/>
    <n v="111"/>
    <n v="554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d v="2014-08-14T18:11:00"/>
    <n v="1408039860"/>
    <x v="1646"/>
    <n v="1405248503"/>
    <b v="0"/>
    <n v="83"/>
    <b v="1"/>
    <s v="music/pop"/>
    <n v="110"/>
    <n v="2655.4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d v="2012-06-09T09:49:37"/>
    <n v="1339235377"/>
    <x v="1647"/>
    <n v="1336643377"/>
    <b v="0"/>
    <n v="46"/>
    <b v="1"/>
    <s v="music/pop"/>
    <n v="105"/>
    <n v="11382.6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d v="2011-03-20T15:54:42"/>
    <n v="1300636482"/>
    <x v="1648"/>
    <n v="1298048082"/>
    <b v="0"/>
    <n v="90"/>
    <b v="1"/>
    <s v="music/pop"/>
    <n v="125"/>
    <n v="3201.1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d v="2014-05-23T16:25:55"/>
    <n v="1400862355"/>
    <x v="1649"/>
    <n v="1396974355"/>
    <b v="0"/>
    <n v="81"/>
    <b v="1"/>
    <s v="music/pop"/>
    <n v="101"/>
    <n v="4718.9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x v="0"/>
    <d v="2013-10-09T10:27:17"/>
    <n v="1381314437"/>
    <x v="1650"/>
    <n v="1378722437"/>
    <b v="0"/>
    <n v="32"/>
    <b v="1"/>
    <s v="music/pop"/>
    <n v="142"/>
    <n v="8846.879999999999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d v="2011-04-26T06:59:00"/>
    <n v="1303801140"/>
    <x v="1651"/>
    <n v="1300916220"/>
    <b v="0"/>
    <n v="20"/>
    <b v="1"/>
    <s v="music/pop"/>
    <n v="101"/>
    <n v="100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d v="2013-11-24T12:49:53"/>
    <n v="1385297393"/>
    <x v="1652"/>
    <n v="1382701793"/>
    <b v="0"/>
    <n v="70"/>
    <b v="1"/>
    <s v="music/pop"/>
    <n v="101"/>
    <n v="6471.4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d v="2011-04-24T20:01:36"/>
    <n v="1303675296"/>
    <x v="1653"/>
    <n v="1300996896"/>
    <b v="0"/>
    <n v="168"/>
    <b v="1"/>
    <s v="music/pop"/>
    <n v="174"/>
    <n v="5185.4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d v="2012-04-18T21:22:40"/>
    <n v="1334784160"/>
    <x v="1654"/>
    <n v="1332192160"/>
    <b v="0"/>
    <n v="34"/>
    <b v="1"/>
    <s v="music/pop"/>
    <n v="120"/>
    <n v="3879.41"/>
    <x v="4"/>
    <s v="pop"/>
  </r>
  <r>
    <n v="1655"/>
    <s v="Meg Porter Debut EP!"/>
    <s v="Berklee College of Music student, Meg Porter needs YOUR help to fund her very first EP!"/>
    <n v="1500"/>
    <n v="2143"/>
    <x v="0"/>
    <s v="US"/>
    <x v="0"/>
    <d v="2012-04-05T18:00:20"/>
    <n v="1333648820"/>
    <x v="1655"/>
    <n v="1331060420"/>
    <b v="0"/>
    <n v="48"/>
    <b v="1"/>
    <s v="music/pop"/>
    <n v="143"/>
    <n v="4464.58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d v="2012-12-13T22:17:32"/>
    <n v="1355437052"/>
    <x v="1656"/>
    <n v="1352845052"/>
    <b v="0"/>
    <n v="48"/>
    <b v="1"/>
    <s v="music/pop"/>
    <n v="100"/>
    <n v="15677.3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d v="2012-05-24T18:46:08"/>
    <n v="1337885168"/>
    <x v="1657"/>
    <n v="1335293168"/>
    <b v="0"/>
    <n v="221"/>
    <b v="1"/>
    <s v="music/pop"/>
    <n v="105"/>
    <n v="11870.3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d v="2012-12-18T14:20:00"/>
    <n v="1355840400"/>
    <x v="1658"/>
    <n v="1352524767"/>
    <b v="0"/>
    <n v="107"/>
    <b v="1"/>
    <s v="music/pop"/>
    <n v="132"/>
    <n v="7414.9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d v="2013-12-17T12:00:00"/>
    <n v="1387281600"/>
    <x v="1659"/>
    <n v="1384811721"/>
    <b v="0"/>
    <n v="45"/>
    <b v="1"/>
    <s v="music/pop"/>
    <n v="113"/>
    <n v="1253.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d v="2016-04-30T21:59:00"/>
    <n v="1462053540"/>
    <x v="1660"/>
    <n v="1459355950"/>
    <b v="0"/>
    <n v="36"/>
    <b v="1"/>
    <s v="music/pop"/>
    <n v="1254"/>
    <n v="2786.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d v="2016-01-17T21:00:00"/>
    <n v="1453064400"/>
    <x v="1661"/>
    <n v="1449359831"/>
    <b v="0"/>
    <n v="101"/>
    <b v="1"/>
    <s v="music/pop"/>
    <n v="103"/>
    <n v="8017.8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d v="2011-12-31T05:45:36"/>
    <n v="1325310336"/>
    <x v="1662"/>
    <n v="1320122736"/>
    <b v="0"/>
    <n v="62"/>
    <b v="1"/>
    <s v="music/pop"/>
    <n v="103"/>
    <n v="13243.55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x v="0"/>
    <d v="2015-02-01T00:31:47"/>
    <n v="1422750707"/>
    <x v="1663"/>
    <n v="1420158707"/>
    <b v="0"/>
    <n v="32"/>
    <b v="1"/>
    <s v="music/pop"/>
    <n v="108"/>
    <n v="33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d v="2012-03-16T03:59:00"/>
    <n v="1331870340"/>
    <x v="1664"/>
    <n v="1328033818"/>
    <b v="0"/>
    <n v="89"/>
    <b v="1"/>
    <s v="music/pop"/>
    <n v="122"/>
    <n v="3438.4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d v="2011-02-22T03:00:00"/>
    <n v="1298343600"/>
    <x v="1665"/>
    <n v="1295624113"/>
    <b v="0"/>
    <n v="93"/>
    <b v="1"/>
    <s v="music/pop"/>
    <n v="119"/>
    <n v="4495.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d v="2013-03-28T05:04:33"/>
    <n v="1364447073"/>
    <x v="1666"/>
    <n v="1361858673"/>
    <b v="0"/>
    <n v="98"/>
    <b v="1"/>
    <s v="music/pop"/>
    <n v="161"/>
    <n v="4104.08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d v="2014-03-11T06:59:00"/>
    <n v="1394521140"/>
    <x v="1667"/>
    <n v="1392169298"/>
    <b v="0"/>
    <n v="82"/>
    <b v="1"/>
    <s v="music/pop"/>
    <n v="127"/>
    <n v="5259.7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d v="2011-11-28T04:35:39"/>
    <n v="1322454939"/>
    <x v="1668"/>
    <n v="1319859339"/>
    <b v="0"/>
    <n v="116"/>
    <b v="1"/>
    <s v="music/pop"/>
    <n v="103"/>
    <n v="7078.4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d v="2016-05-31T21:14:36"/>
    <n v="1464729276"/>
    <x v="1669"/>
    <n v="1459545276"/>
    <b v="0"/>
    <n v="52"/>
    <b v="1"/>
    <s v="music/pop"/>
    <n v="140"/>
    <n v="53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d v="2010-07-05T04:00:00"/>
    <n v="1278302400"/>
    <x v="1670"/>
    <n v="1273961999"/>
    <b v="0"/>
    <n v="23"/>
    <b v="1"/>
    <s v="music/pop"/>
    <n v="103"/>
    <n v="4460.87"/>
    <x v="4"/>
    <s v="pop"/>
  </r>
  <r>
    <n v="1671"/>
    <s v="Luke O'Brien's Kickstarter"/>
    <s v="I am seeking funding in order to help take my music from a hobby to a career."/>
    <n v="2000"/>
    <n v="2013.47"/>
    <x v="0"/>
    <s v="US"/>
    <x v="0"/>
    <d v="2016-08-01T13:03:34"/>
    <n v="1470056614"/>
    <x v="1671"/>
    <n v="1467464614"/>
    <b v="0"/>
    <n v="77"/>
    <b v="1"/>
    <s v="music/pop"/>
    <n v="101"/>
    <n v="2614.9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x v="0"/>
    <d v="2012-06-04T15:45:30"/>
    <n v="1338824730"/>
    <x v="1672"/>
    <n v="1336232730"/>
    <b v="0"/>
    <n v="49"/>
    <b v="1"/>
    <s v="music/pop"/>
    <n v="113"/>
    <n v="3918.3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d v="2015-03-06T21:04:52"/>
    <n v="1425675892"/>
    <x v="1673"/>
    <n v="1423083892"/>
    <b v="0"/>
    <n v="59"/>
    <b v="1"/>
    <s v="music/pop"/>
    <n v="128"/>
    <n v="4559.3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d v="2016-08-18T06:59:00"/>
    <n v="1471503540"/>
    <x v="1674"/>
    <n v="1468852306"/>
    <b v="0"/>
    <n v="113"/>
    <b v="1"/>
    <s v="music/pop"/>
    <n v="202"/>
    <n v="8924.7800000000007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x v="0"/>
    <d v="2011-10-16T22:03:00"/>
    <n v="1318802580"/>
    <x v="1675"/>
    <n v="1316194540"/>
    <b v="0"/>
    <n v="34"/>
    <b v="1"/>
    <s v="music/pop"/>
    <n v="137"/>
    <n v="4041.65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x v="0"/>
    <d v="2012-04-21T03:59:00"/>
    <n v="1334980740"/>
    <x v="1676"/>
    <n v="1330968347"/>
    <b v="0"/>
    <n v="42"/>
    <b v="1"/>
    <s v="music/pop"/>
    <n v="115"/>
    <n v="8238.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d v="2016-04-16T05:59:00"/>
    <n v="1460786340"/>
    <x v="1677"/>
    <n v="1455615976"/>
    <b v="0"/>
    <n v="42"/>
    <b v="1"/>
    <s v="music/pop"/>
    <n v="112"/>
    <n v="15952.38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d v="2014-02-06T20:31:11"/>
    <n v="1391718671"/>
    <x v="1678"/>
    <n v="1390509071"/>
    <b v="0"/>
    <n v="49"/>
    <b v="1"/>
    <s v="music/pop"/>
    <n v="118"/>
    <n v="3624.4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d v="2011-07-22T01:39:05"/>
    <n v="1311298745"/>
    <x v="1679"/>
    <n v="1309311545"/>
    <b v="0"/>
    <n v="56"/>
    <b v="1"/>
    <s v="music/pop"/>
    <n v="175"/>
    <n v="6250"/>
    <x v="4"/>
    <s v="pop"/>
  </r>
  <r>
    <n v="1680"/>
    <s v="Kick Out a Record"/>
    <s v="Working Musician dilemma #164: how the taxman put Kick the Record 2.0 on hold"/>
    <n v="1000"/>
    <n v="1175"/>
    <x v="0"/>
    <s v="US"/>
    <x v="0"/>
    <d v="2014-07-12T18:11:07"/>
    <n v="1405188667"/>
    <x v="1680"/>
    <n v="1402596667"/>
    <b v="0"/>
    <n v="25"/>
    <b v="1"/>
    <s v="music/pop"/>
    <n v="118"/>
    <n v="47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d v="2017-03-29T02:00:00"/>
    <n v="1490752800"/>
    <x v="1681"/>
    <n v="1486522484"/>
    <b v="0"/>
    <n v="884"/>
    <b v="0"/>
    <s v="music/faith"/>
    <n v="101"/>
    <n v="7457.5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d v="2017-04-14T04:07:40"/>
    <n v="1492142860"/>
    <x v="1682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d v="2017-04-07T18:45:38"/>
    <n v="1491590738"/>
    <x v="1683"/>
    <n v="1489517138"/>
    <b v="0"/>
    <n v="10"/>
    <b v="0"/>
    <s v="music/faith"/>
    <n v="22"/>
    <n v="760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x v="0"/>
    <d v="2017-03-17T18:34:01"/>
    <n v="1489775641"/>
    <x v="1684"/>
    <n v="1487360041"/>
    <b v="0"/>
    <n v="101"/>
    <b v="0"/>
    <s v="music/faith"/>
    <n v="109"/>
    <n v="8643.5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d v="2017-03-24T05:00:23"/>
    <n v="1490331623"/>
    <x v="1685"/>
    <n v="1487743223"/>
    <b v="0"/>
    <n v="15"/>
    <b v="0"/>
    <s v="music/faith"/>
    <n v="103"/>
    <n v="240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d v="2017-04-27T19:15:19"/>
    <n v="1493320519"/>
    <x v="1686"/>
    <n v="1488140119"/>
    <b v="0"/>
    <n v="1"/>
    <b v="0"/>
    <s v="music/faith"/>
    <n v="0"/>
    <n v="18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d v="2017-04-10T20:15:00"/>
    <n v="1491855300"/>
    <x v="1687"/>
    <n v="1488935245"/>
    <b v="0"/>
    <n v="39"/>
    <b v="0"/>
    <s v="music/faith"/>
    <n v="31"/>
    <n v="8012.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d v="2017-04-09T11:49:54"/>
    <n v="1491738594"/>
    <x v="1688"/>
    <n v="1489150194"/>
    <b v="0"/>
    <n v="7"/>
    <b v="0"/>
    <s v="music/faith"/>
    <n v="44"/>
    <n v="25314.29"/>
    <x v="4"/>
    <s v="faith"/>
  </r>
  <r>
    <n v="1689"/>
    <s v="Fly Away"/>
    <s v="Praising the Living God in the second half of life."/>
    <n v="2400"/>
    <n v="2400"/>
    <x v="3"/>
    <s v="US"/>
    <x v="0"/>
    <d v="2017-03-16T21:37:10"/>
    <n v="1489700230"/>
    <x v="1689"/>
    <n v="1487111830"/>
    <b v="0"/>
    <n v="14"/>
    <b v="0"/>
    <s v="music/faith"/>
    <n v="100"/>
    <n v="17142.8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d v="2017-04-06T09:20:42"/>
    <n v="1491470442"/>
    <x v="1690"/>
    <n v="1488882042"/>
    <b v="0"/>
    <n v="11"/>
    <b v="0"/>
    <s v="music/faith"/>
    <n v="25"/>
    <n v="5772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d v="2017-04-03T01:00:00"/>
    <n v="1491181200"/>
    <x v="1691"/>
    <n v="1488387008"/>
    <b v="0"/>
    <n v="38"/>
    <b v="0"/>
    <s v="music/faith"/>
    <n v="33"/>
    <n v="26426.3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d v="2017-03-26T23:59:00"/>
    <n v="1490572740"/>
    <x v="1692"/>
    <n v="1487734667"/>
    <b v="0"/>
    <n v="15"/>
    <b v="0"/>
    <s v="music/faith"/>
    <n v="48"/>
    <n v="15933.3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d v="2017-04-09T20:00:00"/>
    <n v="1491768000"/>
    <x v="1693"/>
    <n v="1489097112"/>
    <b v="0"/>
    <n v="8"/>
    <b v="0"/>
    <s v="music/faith"/>
    <n v="9"/>
    <n v="35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d v="2017-03-27T04:36:00"/>
    <n v="1490589360"/>
    <x v="1694"/>
    <n v="1488038674"/>
    <b v="0"/>
    <n v="1"/>
    <b v="0"/>
    <s v="music/faith"/>
    <n v="0"/>
    <n v="5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d v="2017-04-10T01:00:00"/>
    <n v="1491786000"/>
    <x v="1695"/>
    <n v="1488847514"/>
    <b v="0"/>
    <n v="23"/>
    <b v="0"/>
    <s v="music/faith"/>
    <n v="12"/>
    <n v="6108.7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d v="2017-04-01T00:40:11"/>
    <n v="1491007211"/>
    <x v="1696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d v="2017-04-09T23:47:28"/>
    <n v="1491781648"/>
    <x v="1697"/>
    <n v="1489193248"/>
    <b v="0"/>
    <n v="22"/>
    <b v="0"/>
    <s v="music/faith"/>
    <n v="20"/>
    <n v="11481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d v="2017-03-26T03:33:00"/>
    <n v="1490499180"/>
    <x v="1698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d v="2017-04-11T20:44:05"/>
    <n v="1491943445"/>
    <x v="1699"/>
    <n v="1489351445"/>
    <b v="0"/>
    <n v="4"/>
    <b v="0"/>
    <s v="music/faith"/>
    <n v="4"/>
    <n v="540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d v="2017-04-01T04:00:00"/>
    <n v="1491019200"/>
    <x v="1700"/>
    <n v="1488418990"/>
    <b v="0"/>
    <n v="79"/>
    <b v="0"/>
    <s v="music/faith"/>
    <n v="26"/>
    <n v="6597.4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d v="2015-01-15T15:56:45"/>
    <n v="1421337405"/>
    <x v="1701"/>
    <n v="1418745405"/>
    <b v="0"/>
    <n v="2"/>
    <b v="0"/>
    <s v="music/faith"/>
    <n v="0"/>
    <n v="500"/>
    <x v="4"/>
    <s v="faith"/>
  </r>
  <r>
    <n v="1702"/>
    <s v="lyndale lewis and new vision prosper cd release"/>
    <s v="I can do all things through christ jesus"/>
    <n v="16500"/>
    <n v="1"/>
    <x v="2"/>
    <s v="US"/>
    <x v="0"/>
    <d v="2015-03-30T19:52:30"/>
    <n v="1427745150"/>
    <x v="1702"/>
    <n v="1425156750"/>
    <b v="0"/>
    <n v="1"/>
    <b v="0"/>
    <s v="music/faith"/>
    <n v="0"/>
    <n v="1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d v="2015-08-31T06:45:37"/>
    <n v="1441003537"/>
    <x v="1703"/>
    <n v="1435819537"/>
    <b v="0"/>
    <n v="2"/>
    <b v="0"/>
    <s v="music/faith"/>
    <n v="1"/>
    <n v="255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x v="0"/>
    <d v="2015-02-16T03:21:13"/>
    <n v="1424056873"/>
    <x v="1704"/>
    <n v="1421464873"/>
    <b v="0"/>
    <n v="11"/>
    <b v="0"/>
    <s v="music/faith"/>
    <n v="65"/>
    <n v="11836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d v="2015-09-09T16:00:00"/>
    <n v="1441814400"/>
    <x v="1705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d v="2015-08-23T07:21:12"/>
    <n v="1440314472"/>
    <x v="1706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d v="2016-03-28T16:18:15"/>
    <n v="1459181895"/>
    <x v="1707"/>
    <n v="1456593495"/>
    <b v="0"/>
    <n v="9"/>
    <b v="0"/>
    <s v="music/faith"/>
    <n v="10"/>
    <n v="5411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d v="2016-05-01T20:48:26"/>
    <n v="1462135706"/>
    <x v="1708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x v="0"/>
    <d v="2014-08-31T19:39:00"/>
    <n v="1409513940"/>
    <x v="1709"/>
    <n v="1405949514"/>
    <b v="0"/>
    <n v="4"/>
    <b v="0"/>
    <s v="music/faith"/>
    <n v="5"/>
    <n v="21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x v="3"/>
    <d v="2016-01-18T13:00:00"/>
    <n v="1453122000"/>
    <x v="1710"/>
    <n v="1449151888"/>
    <b v="0"/>
    <n v="1"/>
    <b v="0"/>
    <s v="music/faith"/>
    <n v="1"/>
    <n v="34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d v="2014-09-01T15:30:34"/>
    <n v="1409585434"/>
    <x v="1711"/>
    <n v="1406907034"/>
    <b v="0"/>
    <n v="2"/>
    <b v="0"/>
    <s v="music/faith"/>
    <n v="11"/>
    <n v="525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d v="2015-06-30T21:55:53"/>
    <n v="1435701353"/>
    <x v="1712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d v="2014-10-05T19:13:32"/>
    <n v="1412536412"/>
    <x v="1713"/>
    <n v="1409944412"/>
    <b v="0"/>
    <n v="1"/>
    <b v="0"/>
    <s v="music/faith"/>
    <n v="2"/>
    <n v="5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d v="2015-05-01T22:02:41"/>
    <n v="1430517761"/>
    <x v="1714"/>
    <n v="1427925761"/>
    <b v="0"/>
    <n v="17"/>
    <b v="0"/>
    <s v="music/faith"/>
    <n v="8"/>
    <n v="11570.59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d v="2015-03-31T03:22:00"/>
    <n v="1427772120"/>
    <x v="1715"/>
    <n v="1425186785"/>
    <b v="0"/>
    <n v="2"/>
    <b v="0"/>
    <s v="music/faith"/>
    <n v="0"/>
    <n v="55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d v="2016-12-09T14:51:39"/>
    <n v="1481295099"/>
    <x v="1716"/>
    <n v="1477835499"/>
    <b v="0"/>
    <n v="3"/>
    <b v="0"/>
    <s v="music/faith"/>
    <n v="8"/>
    <n v="500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x v="0"/>
    <d v="2016-04-21T04:00:00"/>
    <n v="1461211200"/>
    <x v="1717"/>
    <n v="1459467238"/>
    <b v="0"/>
    <n v="41"/>
    <b v="0"/>
    <s v="music/faith"/>
    <n v="43"/>
    <n v="3402.44"/>
    <x v="4"/>
    <s v="faith"/>
  </r>
  <r>
    <n v="1718"/>
    <s v="The Prodigal Son"/>
    <s v="A melody for the galaxy."/>
    <n v="35000"/>
    <n v="75"/>
    <x v="2"/>
    <s v="US"/>
    <x v="0"/>
    <d v="2016-05-14T04:59:00"/>
    <n v="1463201940"/>
    <x v="1718"/>
    <n v="1459435149"/>
    <b v="0"/>
    <n v="2"/>
    <b v="0"/>
    <s v="music/faith"/>
    <n v="0"/>
    <n v="375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d v="2014-09-17T12:49:51"/>
    <n v="1410958191"/>
    <x v="1719"/>
    <n v="1408366191"/>
    <b v="0"/>
    <n v="3"/>
    <b v="0"/>
    <s v="music/faith"/>
    <n v="1"/>
    <n v="1166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d v="2014-11-09T19:47:51"/>
    <n v="1415562471"/>
    <x v="1720"/>
    <n v="1412966871"/>
    <b v="0"/>
    <n v="8"/>
    <b v="0"/>
    <s v="music/faith"/>
    <n v="6"/>
    <n v="2812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d v="2015-12-11T11:04:23"/>
    <n v="1449831863"/>
    <x v="1721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d v="2016-04-03T00:10:00"/>
    <n v="1459642200"/>
    <x v="1722"/>
    <n v="1456441429"/>
    <b v="0"/>
    <n v="1"/>
    <b v="0"/>
    <s v="music/faith"/>
    <n v="0"/>
    <n v="1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d v="2015-07-01T06:00:00"/>
    <n v="1435730400"/>
    <x v="1723"/>
    <n v="1430855315"/>
    <b v="0"/>
    <n v="3"/>
    <b v="0"/>
    <s v="music/faith"/>
    <n v="7"/>
    <n v="2166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d v="2014-10-30T22:22:42"/>
    <n v="1414707762"/>
    <x v="1724"/>
    <n v="1412115762"/>
    <b v="0"/>
    <n v="4"/>
    <b v="0"/>
    <s v="music/faith"/>
    <n v="1"/>
    <n v="8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d v="2014-08-24T23:14:09"/>
    <n v="1408922049"/>
    <x v="1725"/>
    <n v="1406330049"/>
    <b v="0"/>
    <n v="9"/>
    <b v="0"/>
    <s v="music/faith"/>
    <n v="10"/>
    <n v="622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x v="0"/>
    <d v="2014-06-27T22:04:24"/>
    <n v="1403906664"/>
    <x v="1726"/>
    <n v="1401401064"/>
    <b v="0"/>
    <n v="16"/>
    <b v="0"/>
    <s v="music/faith"/>
    <n v="34"/>
    <n v="137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d v="2015-04-05T11:00:00"/>
    <n v="1428231600"/>
    <x v="1727"/>
    <n v="1423520177"/>
    <b v="0"/>
    <n v="1"/>
    <b v="0"/>
    <s v="music/faith"/>
    <n v="0"/>
    <n v="1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d v="2015-10-21T15:01:14"/>
    <n v="1445439674"/>
    <x v="1728"/>
    <n v="1442847674"/>
    <b v="0"/>
    <n v="7"/>
    <b v="0"/>
    <s v="music/faith"/>
    <n v="68"/>
    <n v="12214.29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d v="2016-06-10T01:15:06"/>
    <n v="1465521306"/>
    <x v="1729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d v="2015-10-25T02:06:23"/>
    <n v="1445738783"/>
    <x v="1730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x v="0"/>
    <d v="2015-06-11T15:00:00"/>
    <n v="1434034800"/>
    <x v="1731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d v="2016-01-16T05:00:00"/>
    <n v="1452920400"/>
    <x v="1732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d v="2016-09-13T21:30:00"/>
    <n v="1473802200"/>
    <x v="1733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d v="2015-05-08T00:52:36"/>
    <n v="1431046356"/>
    <x v="1734"/>
    <n v="1428454356"/>
    <b v="0"/>
    <n v="1"/>
    <b v="0"/>
    <s v="music/faith"/>
    <n v="0"/>
    <n v="1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d v="2016-08-07T19:32:25"/>
    <n v="1470598345"/>
    <x v="1735"/>
    <n v="1468006345"/>
    <b v="0"/>
    <n v="2"/>
    <b v="0"/>
    <s v="music/faith"/>
    <n v="11"/>
    <n v="5500"/>
    <x v="4"/>
    <s v="faith"/>
  </r>
  <r>
    <n v="1736"/>
    <s v="In His Presence"/>
    <s v="A unique meditative album reflecting on the life of Christ, inviting Him into your presence"/>
    <n v="3000"/>
    <n v="22"/>
    <x v="2"/>
    <s v="US"/>
    <x v="0"/>
    <d v="2015-11-08T21:40:33"/>
    <n v="1447018833"/>
    <x v="1736"/>
    <n v="1444423233"/>
    <b v="0"/>
    <n v="1"/>
    <b v="0"/>
    <s v="music/faith"/>
    <n v="1"/>
    <n v="22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d v="2015-07-20T22:46:32"/>
    <n v="1437432392"/>
    <x v="1737"/>
    <n v="1434840392"/>
    <b v="0"/>
    <n v="15"/>
    <b v="0"/>
    <s v="music/faith"/>
    <n v="21"/>
    <n v="5666.67"/>
    <x v="4"/>
    <s v="faith"/>
  </r>
  <r>
    <n v="1738"/>
    <s v="The Flashing Lights"/>
    <s v="Music that inspires and gives hope for overcoming and change. And it is good music."/>
    <n v="5000"/>
    <n v="20"/>
    <x v="2"/>
    <s v="US"/>
    <x v="0"/>
    <d v="2014-10-02T20:59:02"/>
    <n v="1412283542"/>
    <x v="1738"/>
    <n v="1409691542"/>
    <b v="0"/>
    <n v="1"/>
    <b v="0"/>
    <s v="music/faith"/>
    <n v="0"/>
    <n v="2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d v="2016-05-04T19:58:52"/>
    <n v="1462391932"/>
    <x v="1739"/>
    <n v="1457297932"/>
    <b v="0"/>
    <n v="1"/>
    <b v="0"/>
    <s v="music/faith"/>
    <n v="0"/>
    <n v="1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d v="2015-07-16T19:37:02"/>
    <n v="1437075422"/>
    <x v="1740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x v="1"/>
    <d v="2015-06-10T15:04:31"/>
    <n v="1433948671"/>
    <x v="1741"/>
    <n v="1430060671"/>
    <b v="0"/>
    <n v="52"/>
    <b v="1"/>
    <s v="photography/photobooks"/>
    <n v="111"/>
    <n v="2557.69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d v="2017-01-07T21:00:00"/>
    <n v="1483822800"/>
    <x v="1742"/>
    <n v="1481058170"/>
    <b v="0"/>
    <n v="34"/>
    <b v="1"/>
    <s v="photography/photobooks"/>
    <n v="109"/>
    <n v="6397.0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d v="2016-08-27T03:59:00"/>
    <n v="1472270340"/>
    <x v="1743"/>
    <n v="1470348775"/>
    <b v="0"/>
    <n v="67"/>
    <b v="1"/>
    <s v="photography/photobooks"/>
    <n v="100"/>
    <n v="8992.5400000000009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d v="2015-03-08T13:31:17"/>
    <n v="1425821477"/>
    <x v="1744"/>
    <n v="1421937077"/>
    <b v="0"/>
    <n v="70"/>
    <b v="1"/>
    <s v="photography/photobooks"/>
    <n v="118"/>
    <n v="9307.1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d v="2016-12-22T02:00:00"/>
    <n v="1482372000"/>
    <x v="1745"/>
    <n v="1479276838"/>
    <b v="0"/>
    <n v="89"/>
    <b v="1"/>
    <s v="photography/photobooks"/>
    <n v="114"/>
    <n v="8967.4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d v="2016-11-24T02:00:00"/>
    <n v="1479952800"/>
    <x v="1746"/>
    <n v="1477368867"/>
    <b v="0"/>
    <n v="107"/>
    <b v="1"/>
    <s v="photography/photobooks"/>
    <n v="148"/>
    <n v="20761.6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d v="2015-11-13T15:00:00"/>
    <n v="1447426800"/>
    <x v="1747"/>
    <n v="1444904830"/>
    <b v="0"/>
    <n v="159"/>
    <b v="1"/>
    <s v="photography/photobooks"/>
    <n v="105"/>
    <n v="5940.88"/>
    <x v="8"/>
    <s v="photobooks"/>
  </r>
  <r>
    <n v="1748"/>
    <s v="So It Is: Vancouver"/>
    <s v="Telling the story of the city through remarkable people who live in Vancouver today."/>
    <n v="50000"/>
    <n v="64974"/>
    <x v="0"/>
    <s v="CA"/>
    <x v="5"/>
    <d v="2015-09-02T22:49:03"/>
    <n v="1441234143"/>
    <x v="1748"/>
    <n v="1438642143"/>
    <b v="0"/>
    <n v="181"/>
    <b v="1"/>
    <s v="photography/photobooks"/>
    <n v="130"/>
    <n v="35897.24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d v="2017-03-01T19:00:00"/>
    <n v="1488394800"/>
    <x v="1749"/>
    <n v="1485213921"/>
    <b v="0"/>
    <n v="131"/>
    <b v="1"/>
    <s v="photography/photobooks"/>
    <n v="123"/>
    <n v="9473.6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d v="2016-04-19T20:05:04"/>
    <n v="1461096304"/>
    <x v="1750"/>
    <n v="1458936304"/>
    <b v="0"/>
    <n v="125"/>
    <b v="1"/>
    <s v="photography/photobooks"/>
    <n v="202"/>
    <n v="8064.8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x v="0"/>
    <d v="2015-03-19T17:45:23"/>
    <n v="1426787123"/>
    <x v="1751"/>
    <n v="1424198723"/>
    <b v="0"/>
    <n v="61"/>
    <b v="1"/>
    <s v="photography/photobooks"/>
    <n v="103"/>
    <n v="16868.849999999999"/>
    <x v="8"/>
    <s v="photobooks"/>
  </r>
  <r>
    <n v="1752"/>
    <s v="Adfectus Book"/>
    <s v="A little book of calm, in picture form, that will soothe the soul and un-furrow the brow."/>
    <n v="1200"/>
    <n v="3122"/>
    <x v="0"/>
    <s v="GB"/>
    <x v="1"/>
    <d v="2016-10-14T06:04:42"/>
    <n v="1476425082"/>
    <x v="1752"/>
    <n v="1473833082"/>
    <b v="0"/>
    <n v="90"/>
    <b v="1"/>
    <s v="photography/photobooks"/>
    <n v="260"/>
    <n v="3468.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d v="2016-03-21T16:59:28"/>
    <n v="1458579568"/>
    <x v="1753"/>
    <n v="1455991168"/>
    <b v="0"/>
    <n v="35"/>
    <b v="1"/>
    <s v="photography/photobooks"/>
    <n v="108"/>
    <n v="46285.7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d v="2015-04-03T20:02:33"/>
    <n v="1428091353"/>
    <x v="1754"/>
    <n v="1425502953"/>
    <b v="0"/>
    <n v="90"/>
    <b v="1"/>
    <s v="photography/photobooks"/>
    <n v="111"/>
    <n v="10438.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d v="2015-10-05T18:56:01"/>
    <n v="1444071361"/>
    <x v="1755"/>
    <n v="1441479361"/>
    <b v="0"/>
    <n v="4"/>
    <b v="1"/>
    <s v="photography/photobooks"/>
    <n v="120"/>
    <n v="75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d v="2016-08-29T04:01:09"/>
    <n v="1472443269"/>
    <x v="1756"/>
    <n v="1468987269"/>
    <b v="0"/>
    <n v="120"/>
    <b v="1"/>
    <s v="photography/photobooks"/>
    <n v="103"/>
    <n v="47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d v="2017-01-28T19:29:00"/>
    <n v="1485631740"/>
    <x v="1757"/>
    <n v="1483041083"/>
    <b v="0"/>
    <n v="14"/>
    <b v="1"/>
    <s v="photography/photobooks"/>
    <n v="116"/>
    <n v="41428.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d v="2016-07-14T22:56:32"/>
    <n v="1468536992"/>
    <x v="1758"/>
    <n v="1463352992"/>
    <b v="0"/>
    <n v="27"/>
    <b v="1"/>
    <s v="photography/photobooks"/>
    <n v="115"/>
    <n v="4248.1499999999996"/>
    <x v="8"/>
    <s v="photobooks"/>
  </r>
  <r>
    <n v="1759"/>
    <s v="Death Valley"/>
    <s v="Death Valley will be the first photo book of Andi State"/>
    <n v="5000"/>
    <n v="5330"/>
    <x v="0"/>
    <s v="US"/>
    <x v="0"/>
    <d v="2015-03-25T18:53:49"/>
    <n v="1427309629"/>
    <x v="1759"/>
    <n v="1425585229"/>
    <b v="0"/>
    <n v="49"/>
    <b v="1"/>
    <s v="photography/photobooks"/>
    <n v="107"/>
    <n v="10877.5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d v="2016-02-25T16:08:33"/>
    <n v="1456416513"/>
    <x v="1760"/>
    <n v="1454688513"/>
    <b v="0"/>
    <n v="102"/>
    <b v="1"/>
    <s v="photography/photobooks"/>
    <n v="165"/>
    <n v="8109.8"/>
    <x v="8"/>
    <s v="photobooks"/>
  </r>
  <r>
    <n v="1761"/>
    <s v="I Wanted To See Boobs"/>
    <s v="A hardcover photobook telling the naked truth of a young photographers journey."/>
    <n v="100"/>
    <n v="155"/>
    <x v="0"/>
    <s v="GB"/>
    <x v="1"/>
    <d v="2015-09-12T13:37:40"/>
    <n v="1442065060"/>
    <x v="1761"/>
    <n v="1437745060"/>
    <b v="0"/>
    <n v="3"/>
    <b v="1"/>
    <s v="photography/photobooks"/>
    <n v="155"/>
    <n v="5166.67"/>
    <x v="8"/>
    <s v="photobooks"/>
  </r>
  <r>
    <n v="1762"/>
    <s v="&quot;The Naked Pixel&quot; Ali Pakele"/>
    <s v="Project rewards $25 gets you 190+ digital images"/>
    <n v="100"/>
    <n v="885"/>
    <x v="0"/>
    <s v="US"/>
    <x v="0"/>
    <d v="2016-03-11T23:34:05"/>
    <n v="1457739245"/>
    <x v="1762"/>
    <n v="1455147245"/>
    <b v="0"/>
    <n v="25"/>
    <b v="1"/>
    <s v="photography/photobooks"/>
    <n v="885"/>
    <n v="354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d v="2016-10-23T20:50:40"/>
    <n v="1477255840"/>
    <x v="1763"/>
    <n v="1474663840"/>
    <b v="0"/>
    <n v="118"/>
    <b v="1"/>
    <s v="photography/photobooks"/>
    <n v="102"/>
    <n v="10363.5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d v="2014-08-03T11:39:39"/>
    <n v="1407065979"/>
    <x v="1764"/>
    <n v="1404560379"/>
    <b v="1"/>
    <n v="39"/>
    <b v="0"/>
    <s v="photography/photobooks"/>
    <n v="20"/>
    <n v="5528.2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d v="2014-08-13T23:31:52"/>
    <n v="1407972712"/>
    <x v="1765"/>
    <n v="1405380712"/>
    <b v="1"/>
    <n v="103"/>
    <b v="0"/>
    <s v="photography/photobooks"/>
    <n v="59"/>
    <n v="7216.9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x v="2"/>
    <d v="2014-08-25T20:38:08"/>
    <n v="1408999088"/>
    <x v="1766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d v="2014-08-03T15:48:04"/>
    <n v="1407080884"/>
    <x v="1767"/>
    <n v="1404488884"/>
    <b v="1"/>
    <n v="39"/>
    <b v="0"/>
    <s v="photography/photobooks"/>
    <n v="46"/>
    <n v="5861.5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d v="2014-09-27T13:27:24"/>
    <n v="1411824444"/>
    <x v="1768"/>
    <n v="1406640444"/>
    <b v="1"/>
    <n v="15"/>
    <b v="0"/>
    <s v="photography/photobooks"/>
    <n v="4"/>
    <n v="1246.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d v="2015-01-13T19:39:19"/>
    <n v="1421177959"/>
    <x v="1769"/>
    <n v="1418585959"/>
    <b v="1"/>
    <n v="22"/>
    <b v="0"/>
    <s v="photography/photobooks"/>
    <n v="3"/>
    <n v="4913.640000000000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d v="2014-10-14T18:43:14"/>
    <n v="1413312194"/>
    <x v="1770"/>
    <n v="1410288194"/>
    <b v="1"/>
    <n v="92"/>
    <b v="0"/>
    <s v="photography/photobooks"/>
    <n v="57"/>
    <n v="1505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d v="2014-10-23T23:30:40"/>
    <n v="1414107040"/>
    <x v="1771"/>
    <n v="1411515040"/>
    <b v="1"/>
    <n v="25"/>
    <b v="0"/>
    <s v="photography/photobooks"/>
    <n v="21"/>
    <n v="358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x v="1"/>
    <d v="2014-07-06T17:13:56"/>
    <n v="1404666836"/>
    <x v="1772"/>
    <n v="1399482836"/>
    <b v="1"/>
    <n v="19"/>
    <b v="0"/>
    <s v="photography/photobooks"/>
    <n v="16"/>
    <n v="4515.7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d v="2015-01-19T18:14:58"/>
    <n v="1421691298"/>
    <x v="1773"/>
    <n v="1417803298"/>
    <b v="1"/>
    <n v="19"/>
    <b v="0"/>
    <s v="photography/photobooks"/>
    <n v="6"/>
    <n v="9878.950000000000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d v="2014-11-29T14:59:00"/>
    <n v="1417273140"/>
    <x v="1774"/>
    <n v="1413609292"/>
    <b v="1"/>
    <n v="13"/>
    <b v="0"/>
    <s v="photography/photobooks"/>
    <n v="46"/>
    <n v="8830.7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d v="2014-10-24T23:26:00"/>
    <n v="1414193160"/>
    <x v="1775"/>
    <n v="1410305160"/>
    <b v="1"/>
    <n v="124"/>
    <b v="0"/>
    <s v="photography/photobooks"/>
    <n v="65"/>
    <n v="17062.90000000000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d v="2014-10-29T22:57:51"/>
    <n v="1414623471"/>
    <x v="1776"/>
    <n v="1411513071"/>
    <b v="1"/>
    <n v="4"/>
    <b v="0"/>
    <s v="photography/photobooks"/>
    <n v="7"/>
    <n v="83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d v="2015-02-20T08:34:13"/>
    <n v="1424421253"/>
    <x v="1777"/>
    <n v="1421829253"/>
    <b v="1"/>
    <n v="10"/>
    <b v="0"/>
    <s v="photography/photobooks"/>
    <n v="14"/>
    <n v="651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d v="2015-03-27T19:43:15"/>
    <n v="1427485395"/>
    <x v="1778"/>
    <n v="1423600995"/>
    <b v="1"/>
    <n v="15"/>
    <b v="0"/>
    <s v="photography/photobooks"/>
    <n v="2"/>
    <n v="6633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d v="2016-09-02T16:36:20"/>
    <n v="1472834180"/>
    <x v="1779"/>
    <n v="1470242180"/>
    <b v="1"/>
    <n v="38"/>
    <b v="0"/>
    <s v="photography/photobooks"/>
    <n v="36"/>
    <n v="10489.47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d v="2016-07-02T14:25:10"/>
    <n v="1467469510"/>
    <x v="1780"/>
    <n v="1462285510"/>
    <b v="1"/>
    <n v="152"/>
    <b v="0"/>
    <s v="photography/photobooks"/>
    <n v="40"/>
    <n v="7844.0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d v="2016-09-15T14:49:05"/>
    <n v="1473950945"/>
    <x v="1781"/>
    <n v="1471272545"/>
    <b v="1"/>
    <n v="24"/>
    <b v="0"/>
    <s v="photography/photobooks"/>
    <n v="26"/>
    <n v="5904.17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d v="2016-02-21T13:48:09"/>
    <n v="1456062489"/>
    <x v="1782"/>
    <n v="1453211289"/>
    <b v="1"/>
    <n v="76"/>
    <b v="0"/>
    <s v="photography/photobooks"/>
    <n v="15"/>
    <n v="7134.2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d v="2015-05-21T22:47:58"/>
    <n v="1432248478"/>
    <x v="1783"/>
    <n v="1429656478"/>
    <b v="1"/>
    <n v="185"/>
    <b v="0"/>
    <s v="photography/photobooks"/>
    <n v="24"/>
    <n v="5122.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d v="2015-01-31T03:25:00"/>
    <n v="1422674700"/>
    <x v="1784"/>
    <n v="1419954240"/>
    <b v="1"/>
    <n v="33"/>
    <b v="0"/>
    <s v="photography/photobooks"/>
    <n v="40"/>
    <n v="6024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d v="2014-10-16T00:00:00"/>
    <n v="1413417600"/>
    <x v="1785"/>
    <n v="1410750855"/>
    <b v="1"/>
    <n v="108"/>
    <b v="0"/>
    <s v="photography/photobooks"/>
    <n v="20"/>
    <n v="4493.520000000000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d v="2014-12-15T13:12:57"/>
    <n v="1418649177"/>
    <x v="1786"/>
    <n v="1416057177"/>
    <b v="1"/>
    <n v="29"/>
    <b v="0"/>
    <s v="photography/photobooks"/>
    <n v="48"/>
    <n v="3120.6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x v="0"/>
    <d v="2015-04-04T14:43:57"/>
    <n v="1428158637"/>
    <x v="1787"/>
    <n v="1425570237"/>
    <b v="1"/>
    <n v="24"/>
    <b v="0"/>
    <s v="photography/photobooks"/>
    <n v="15"/>
    <n v="6387.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x v="1"/>
    <d v="2014-10-31T22:45:42"/>
    <n v="1414795542"/>
    <x v="1788"/>
    <n v="1412203542"/>
    <b v="1"/>
    <n v="4"/>
    <b v="0"/>
    <s v="photography/photobooks"/>
    <n v="1"/>
    <n v="190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d v="2015-01-12T06:00:03"/>
    <n v="1421042403"/>
    <x v="1789"/>
    <n v="1415858403"/>
    <b v="1"/>
    <n v="4"/>
    <b v="0"/>
    <s v="photography/photobooks"/>
    <n v="1"/>
    <n v="1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d v="2015-02-05T16:11:18"/>
    <n v="1423152678"/>
    <x v="1790"/>
    <n v="1420560678"/>
    <b v="1"/>
    <n v="15"/>
    <b v="0"/>
    <s v="photography/photobooks"/>
    <n v="5"/>
    <n v="10906.6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x v="1"/>
    <d v="2015-01-29T17:46:05"/>
    <n v="1422553565"/>
    <x v="1791"/>
    <n v="1417369565"/>
    <b v="1"/>
    <n v="4"/>
    <b v="0"/>
    <s v="photography/photobooks"/>
    <n v="4"/>
    <n v="26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d v="2015-08-10T06:59:00"/>
    <n v="1439189940"/>
    <x v="1792"/>
    <n v="1435970682"/>
    <b v="1"/>
    <n v="139"/>
    <b v="0"/>
    <s v="photography/photobooks"/>
    <n v="61"/>
    <n v="10993.5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d v="2014-11-27T22:24:00"/>
    <n v="1417127040"/>
    <x v="1793"/>
    <n v="1414531440"/>
    <b v="1"/>
    <n v="2"/>
    <b v="0"/>
    <s v="photography/photobooks"/>
    <n v="1"/>
    <n v="20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d v="2015-02-11T13:13:42"/>
    <n v="1423660422"/>
    <x v="1794"/>
    <n v="1420636422"/>
    <b v="1"/>
    <n v="18"/>
    <b v="0"/>
    <s v="photography/photobooks"/>
    <n v="11"/>
    <n v="5538.8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x v="3"/>
    <d v="2016-10-14T16:00:00"/>
    <n v="1476460800"/>
    <x v="1795"/>
    <n v="1473922541"/>
    <b v="1"/>
    <n v="81"/>
    <b v="0"/>
    <s v="photography/photobooks"/>
    <n v="39"/>
    <n v="13390.1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d v="2016-07-24T10:32:46"/>
    <n v="1469356366"/>
    <x v="1796"/>
    <n v="1464172366"/>
    <b v="1"/>
    <n v="86"/>
    <b v="0"/>
    <s v="photography/photobooks"/>
    <n v="22"/>
    <n v="4872.0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d v="2016-12-15T13:39:49"/>
    <n v="1481809189"/>
    <x v="1797"/>
    <n v="1479217189"/>
    <b v="1"/>
    <n v="140"/>
    <b v="0"/>
    <s v="photography/photobooks"/>
    <n v="68"/>
    <n v="48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d v="2016-02-04T07:50:33"/>
    <n v="1454572233"/>
    <x v="1798"/>
    <n v="1449388233"/>
    <b v="1"/>
    <n v="37"/>
    <b v="0"/>
    <s v="photography/photobooks"/>
    <n v="14"/>
    <n v="5897.3"/>
    <x v="8"/>
    <s v="photobooks"/>
  </r>
  <r>
    <n v="1799"/>
    <s v="The UnDiscovered Image"/>
    <s v="The UnDiscovered Image, a monthly publication dedicated to photographers."/>
    <n v="4000"/>
    <n v="69.83"/>
    <x v="2"/>
    <s v="GB"/>
    <x v="1"/>
    <d v="2014-11-11T21:13:28"/>
    <n v="1415740408"/>
    <x v="1799"/>
    <n v="1414008808"/>
    <b v="1"/>
    <n v="6"/>
    <b v="0"/>
    <s v="photography/photobooks"/>
    <n v="2"/>
    <n v="1163.8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d v="2016-10-10T14:32:50"/>
    <n v="1476109970"/>
    <x v="1800"/>
    <n v="1473517970"/>
    <b v="1"/>
    <n v="113"/>
    <b v="0"/>
    <s v="photography/photobooks"/>
    <n v="20"/>
    <n v="8371.68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d v="2015-12-15T12:10:00"/>
    <n v="1450181400"/>
    <x v="1801"/>
    <n v="1447429868"/>
    <b v="1"/>
    <n v="37"/>
    <b v="0"/>
    <s v="photography/photobooks"/>
    <n v="14"/>
    <n v="6364.8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x v="3"/>
    <d v="2015-06-27T21:59:00"/>
    <n v="1435442340"/>
    <x v="1802"/>
    <n v="1433416830"/>
    <b v="1"/>
    <n v="18"/>
    <b v="0"/>
    <s v="photography/photobooks"/>
    <n v="48"/>
    <n v="9427.7800000000007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d v="2015-02-14T01:43:02"/>
    <n v="1423878182"/>
    <x v="1803"/>
    <n v="1421199782"/>
    <b v="1"/>
    <n v="75"/>
    <b v="0"/>
    <s v="photography/photobooks"/>
    <n v="31"/>
    <n v="7186.6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d v="2015-11-14T17:16:44"/>
    <n v="1447521404"/>
    <x v="1804"/>
    <n v="1444061804"/>
    <b v="1"/>
    <n v="52"/>
    <b v="0"/>
    <s v="photography/photobooks"/>
    <n v="35"/>
    <n v="10484.620000000001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d v="2015-10-02T18:00:00"/>
    <n v="1443808800"/>
    <x v="1805"/>
    <n v="1441048658"/>
    <b v="1"/>
    <n v="122"/>
    <b v="0"/>
    <s v="photography/photobooks"/>
    <n v="36"/>
    <n v="6713.9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d v="2014-09-30T15:19:09"/>
    <n v="1412090349"/>
    <x v="1806"/>
    <n v="1409066349"/>
    <b v="1"/>
    <n v="8"/>
    <b v="0"/>
    <s v="photography/photobooks"/>
    <n v="3"/>
    <n v="7387.5"/>
    <x v="8"/>
    <s v="photobooks"/>
  </r>
  <r>
    <n v="1807"/>
    <s v="Anywhere but Here"/>
    <s v="I want to explore alternative cultures and lifestyles in America."/>
    <n v="5000"/>
    <n v="553"/>
    <x v="2"/>
    <s v="US"/>
    <x v="0"/>
    <d v="2014-09-28T01:38:33"/>
    <n v="1411868313"/>
    <x v="1807"/>
    <n v="1409276313"/>
    <b v="1"/>
    <n v="8"/>
    <b v="0"/>
    <s v="photography/photobooks"/>
    <n v="11"/>
    <n v="6912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d v="2017-02-11T16:20:30"/>
    <n v="1486830030"/>
    <x v="1808"/>
    <n v="1483806030"/>
    <b v="1"/>
    <n v="96"/>
    <b v="0"/>
    <s v="photography/photobooks"/>
    <n v="41"/>
    <n v="12077.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d v="2015-03-01T21:47:19"/>
    <n v="1425246439"/>
    <x v="1809"/>
    <n v="1422222439"/>
    <b v="1"/>
    <n v="9"/>
    <b v="0"/>
    <s v="photography/photobooks"/>
    <n v="11"/>
    <n v="4222.22"/>
    <x v="8"/>
    <s v="photobooks"/>
  </r>
  <r>
    <n v="1810"/>
    <s v="Film Speed"/>
    <s v="Film Speed is a series of Zines focusing on architecture shot completely on 35 and 120mm film."/>
    <n v="450"/>
    <n v="15"/>
    <x v="2"/>
    <s v="US"/>
    <x v="0"/>
    <d v="2014-08-21T21:50:26"/>
    <n v="1408657826"/>
    <x v="1810"/>
    <n v="1407621026"/>
    <b v="0"/>
    <n v="2"/>
    <b v="0"/>
    <s v="photography/photobooks"/>
    <n v="3"/>
    <n v="75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x v="0"/>
    <d v="2014-10-24T04:00:00"/>
    <n v="1414123200"/>
    <x v="1811"/>
    <n v="1408962270"/>
    <b v="0"/>
    <n v="26"/>
    <b v="0"/>
    <s v="photography/photobooks"/>
    <n v="0"/>
    <n v="153.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d v="2016-07-03T07:38:56"/>
    <n v="1467531536"/>
    <x v="1812"/>
    <n v="1464939536"/>
    <b v="0"/>
    <n v="23"/>
    <b v="0"/>
    <s v="photography/photobooks"/>
    <n v="13"/>
    <n v="3760.87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x v="1"/>
    <d v="2014-08-08T21:20:12"/>
    <n v="1407532812"/>
    <x v="1813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d v="2015-02-28T07:32:16"/>
    <n v="1425108736"/>
    <x v="1814"/>
    <n v="1422516736"/>
    <b v="0"/>
    <n v="140"/>
    <b v="0"/>
    <s v="photography/photobooks"/>
    <n v="49"/>
    <n v="4215.7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d v="2015-07-01T21:45:37"/>
    <n v="1435787137"/>
    <x v="1815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x v="11"/>
    <d v="2016-07-25T19:00:00"/>
    <n v="1469473200"/>
    <x v="1816"/>
    <n v="1467061303"/>
    <b v="0"/>
    <n v="6"/>
    <b v="0"/>
    <s v="photography/photobooks"/>
    <n v="2"/>
    <n v="8483.3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x v="0"/>
    <d v="2017-01-30T06:59:00"/>
    <n v="1485759540"/>
    <x v="1817"/>
    <n v="1480607607"/>
    <b v="0"/>
    <n v="100"/>
    <b v="0"/>
    <s v="photography/photobooks"/>
    <n v="52"/>
    <n v="94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x v="0"/>
    <d v="2015-04-03T04:37:30"/>
    <n v="1428035850"/>
    <x v="1818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d v="2014-07-30T18:03:16"/>
    <n v="1406743396"/>
    <x v="1819"/>
    <n v="1404151396"/>
    <b v="0"/>
    <n v="4"/>
    <b v="0"/>
    <s v="photography/photobooks"/>
    <n v="2"/>
    <n v="6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d v="2015-04-01T01:01:30"/>
    <n v="1427850090"/>
    <x v="1820"/>
    <n v="1425261690"/>
    <b v="0"/>
    <n v="8"/>
    <b v="0"/>
    <s v="photography/photobooks"/>
    <n v="7"/>
    <n v="2133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d v="2012-03-03T07:39:27"/>
    <n v="1330760367"/>
    <x v="1821"/>
    <n v="1326872367"/>
    <b v="0"/>
    <n v="57"/>
    <b v="1"/>
    <s v="music/rock"/>
    <n v="135"/>
    <n v="5916.2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x v="5"/>
    <d v="2014-01-31T19:01:00"/>
    <n v="1391194860"/>
    <x v="1822"/>
    <n v="1388084862"/>
    <b v="0"/>
    <n v="11"/>
    <b v="1"/>
    <s v="music/rock"/>
    <n v="100"/>
    <n v="27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d v="2012-10-24T16:26:16"/>
    <n v="1351095976"/>
    <x v="1823"/>
    <n v="1348503976"/>
    <b v="0"/>
    <n v="33"/>
    <b v="1"/>
    <s v="music/rock"/>
    <n v="116"/>
    <n v="2457.58"/>
    <x v="4"/>
    <s v="rock"/>
  </r>
  <r>
    <n v="1824"/>
    <s v="Tin Man's Broken Wisdom Fund"/>
    <s v="cd fund raiser"/>
    <n v="3000"/>
    <n v="3002"/>
    <x v="0"/>
    <s v="US"/>
    <x v="0"/>
    <d v="2014-01-08T02:08:00"/>
    <n v="1389146880"/>
    <x v="1824"/>
    <n v="1387403967"/>
    <b v="0"/>
    <n v="40"/>
    <b v="1"/>
    <s v="music/rock"/>
    <n v="100"/>
    <n v="75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d v="2013-07-11T20:01:43"/>
    <n v="1373572903"/>
    <x v="1825"/>
    <n v="1371585703"/>
    <b v="0"/>
    <n v="50"/>
    <b v="1"/>
    <s v="music/rock"/>
    <n v="105"/>
    <n v="4202"/>
    <x v="4"/>
    <s v="rock"/>
  </r>
  <r>
    <n v="1826"/>
    <s v="BEAR GHOST! Professional Recording! Yay!"/>
    <s v="Hear your favorite Bear Ghost in eargasmic quality!"/>
    <n v="2000"/>
    <n v="2020"/>
    <x v="0"/>
    <s v="US"/>
    <x v="0"/>
    <d v="2014-02-17T22:10:17"/>
    <n v="1392675017"/>
    <x v="1826"/>
    <n v="1390083017"/>
    <b v="0"/>
    <n v="38"/>
    <b v="1"/>
    <s v="music/rock"/>
    <n v="101"/>
    <n v="5315.7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d v="2011-03-03T07:49:21"/>
    <n v="1299138561"/>
    <x v="1827"/>
    <n v="1294818561"/>
    <b v="0"/>
    <n v="96"/>
    <b v="1"/>
    <s v="music/rock"/>
    <n v="101"/>
    <n v="8388.540000000000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d v="2014-05-09T22:00:00"/>
    <n v="1399672800"/>
    <x v="1828"/>
    <n v="1396906530"/>
    <b v="0"/>
    <n v="48"/>
    <b v="1"/>
    <s v="music/rock"/>
    <n v="100"/>
    <n v="41733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d v="2011-01-21T22:00:00"/>
    <n v="1295647200"/>
    <x v="1829"/>
    <n v="1291428371"/>
    <b v="0"/>
    <n v="33"/>
    <b v="1"/>
    <s v="music/rock"/>
    <n v="167"/>
    <n v="7576.5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d v="2014-02-24T16:25:07"/>
    <n v="1393259107"/>
    <x v="1830"/>
    <n v="1390667107"/>
    <b v="0"/>
    <n v="226"/>
    <b v="1"/>
    <s v="music/rock"/>
    <n v="102"/>
    <n v="6738.94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d v="2012-05-12T23:54:23"/>
    <n v="1336866863"/>
    <x v="1831"/>
    <n v="1335570863"/>
    <b v="0"/>
    <n v="14"/>
    <b v="1"/>
    <s v="music/rock"/>
    <n v="103"/>
    <n v="7357.1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d v="2011-03-04T12:57:07"/>
    <n v="1299243427"/>
    <x v="1832"/>
    <n v="1296651427"/>
    <b v="0"/>
    <n v="20"/>
    <b v="1"/>
    <s v="music/rock"/>
    <n v="143"/>
    <n v="250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d v="2013-03-02T07:59:00"/>
    <n v="1362211140"/>
    <x v="1833"/>
    <n v="1359421403"/>
    <b v="0"/>
    <n v="25"/>
    <b v="1"/>
    <s v="music/rock"/>
    <n v="263"/>
    <n v="4200"/>
    <x v="4"/>
    <s v="rock"/>
  </r>
  <r>
    <n v="1834"/>
    <s v="TDJ - All Part of the Plan EP/Tour"/>
    <s v="Help us fund our first tour and promote our new EP!"/>
    <n v="10000"/>
    <n v="11805"/>
    <x v="0"/>
    <s v="US"/>
    <x v="0"/>
    <d v="2015-01-24T23:08:15"/>
    <n v="1422140895"/>
    <x v="1834"/>
    <n v="1418684895"/>
    <b v="0"/>
    <n v="90"/>
    <b v="1"/>
    <s v="music/rock"/>
    <n v="118"/>
    <n v="13116.67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d v="2016-03-31T15:51:11"/>
    <n v="1459439471"/>
    <x v="1835"/>
    <n v="1456851071"/>
    <b v="0"/>
    <n v="11"/>
    <b v="1"/>
    <s v="music/rock"/>
    <n v="104"/>
    <n v="4727.2700000000004"/>
    <x v="4"/>
    <s v="rock"/>
  </r>
  <r>
    <n v="1836"/>
    <s v="KICKSTART OUR &lt;+3"/>
    <s v="Help fund our 2013 Sound &amp; Lighting Touring rig!"/>
    <n v="5000"/>
    <n v="10017"/>
    <x v="0"/>
    <s v="US"/>
    <x v="0"/>
    <d v="2013-02-17T19:25:29"/>
    <n v="1361129129"/>
    <x v="1836"/>
    <n v="1359660329"/>
    <b v="0"/>
    <n v="55"/>
    <b v="1"/>
    <s v="music/rock"/>
    <n v="200"/>
    <n v="18212.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d v="2012-03-18T00:08:55"/>
    <n v="1332029335"/>
    <x v="1837"/>
    <n v="1326848935"/>
    <b v="0"/>
    <n v="30"/>
    <b v="1"/>
    <s v="music/rock"/>
    <n v="307"/>
    <n v="6136.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d v="2011-10-01T03:00:00"/>
    <n v="1317438000"/>
    <x v="1838"/>
    <n v="1314989557"/>
    <b v="0"/>
    <n v="28"/>
    <b v="1"/>
    <s v="music/rock"/>
    <n v="100"/>
    <n v="3576.7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d v="2016-10-01T17:19:42"/>
    <n v="1475342382"/>
    <x v="1839"/>
    <n v="1472750382"/>
    <b v="0"/>
    <n v="45"/>
    <b v="1"/>
    <s v="music/rock"/>
    <n v="205"/>
    <n v="4562.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d v="2013-05-07T04:59:00"/>
    <n v="1367902740"/>
    <x v="1840"/>
    <n v="1366251510"/>
    <b v="0"/>
    <n v="13"/>
    <b v="1"/>
    <s v="music/rock"/>
    <n v="109"/>
    <n v="7538.46"/>
    <x v="4"/>
    <s v="rock"/>
  </r>
  <r>
    <n v="1841"/>
    <s v="Hydra Effect Debut EP"/>
    <s v="Hard Rock with a Positive Message. Help us fund, release and promote our debut EP!"/>
    <n v="2000"/>
    <n v="2035"/>
    <x v="0"/>
    <s v="US"/>
    <x v="0"/>
    <d v="2014-05-20T04:59:00"/>
    <n v="1400561940"/>
    <x v="1841"/>
    <n v="1397679445"/>
    <b v="0"/>
    <n v="40"/>
    <b v="1"/>
    <s v="music/rock"/>
    <n v="102"/>
    <n v="508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d v="2015-03-02T05:59:00"/>
    <n v="1425275940"/>
    <x v="1842"/>
    <n v="1422371381"/>
    <b v="0"/>
    <n v="21"/>
    <b v="1"/>
    <s v="music/rock"/>
    <n v="125"/>
    <n v="11928.57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d v="2011-02-20T23:52:34"/>
    <n v="1298245954"/>
    <x v="1843"/>
    <n v="1295653954"/>
    <b v="0"/>
    <n v="134"/>
    <b v="1"/>
    <s v="music/rock"/>
    <n v="124"/>
    <n v="9254.19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d v="2011-06-11T03:00:00"/>
    <n v="1307761200"/>
    <x v="1844"/>
    <n v="1304464914"/>
    <b v="0"/>
    <n v="20"/>
    <b v="1"/>
    <s v="music/rock"/>
    <n v="101"/>
    <n v="76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d v="2016-06-17T04:55:00"/>
    <n v="1466139300"/>
    <x v="1845"/>
    <n v="1464854398"/>
    <b v="0"/>
    <n v="19"/>
    <b v="1"/>
    <s v="music/rock"/>
    <n v="100"/>
    <n v="5263.1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d v="2012-12-15T15:36:17"/>
    <n v="1355585777"/>
    <x v="1846"/>
    <n v="1352993777"/>
    <b v="0"/>
    <n v="209"/>
    <b v="1"/>
    <s v="music/rock"/>
    <n v="138"/>
    <n v="9899.040000000000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d v="2015-04-21T05:40:32"/>
    <n v="1429594832"/>
    <x v="1847"/>
    <n v="1427780432"/>
    <b v="0"/>
    <n v="38"/>
    <b v="1"/>
    <s v="music/rock"/>
    <n v="121"/>
    <n v="7952.6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d v="2011-07-31T06:59:00"/>
    <n v="1312095540"/>
    <x v="1848"/>
    <n v="1306608888"/>
    <b v="0"/>
    <n v="24"/>
    <b v="1"/>
    <s v="music/rock"/>
    <n v="107"/>
    <n v="13420.83"/>
    <x v="4"/>
    <s v="rock"/>
  </r>
  <r>
    <n v="1849"/>
    <s v="Release the Skyline Album"/>
    <s v="Release the Skylines is a small, local Cleveland metal band looking to record an album."/>
    <n v="300"/>
    <n v="301"/>
    <x v="0"/>
    <s v="US"/>
    <x v="0"/>
    <d v="2012-10-17T20:17:39"/>
    <n v="1350505059"/>
    <x v="1849"/>
    <n v="1347913059"/>
    <b v="0"/>
    <n v="8"/>
    <b v="1"/>
    <s v="music/rock"/>
    <n v="100"/>
    <n v="3762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d v="2014-07-10T23:01:40"/>
    <n v="1405033300"/>
    <x v="1850"/>
    <n v="1402441300"/>
    <b v="0"/>
    <n v="179"/>
    <b v="1"/>
    <s v="music/rock"/>
    <n v="102"/>
    <n v="5104.47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d v="2014-07-28T01:00:00"/>
    <n v="1406509200"/>
    <x v="1851"/>
    <n v="1404769538"/>
    <b v="0"/>
    <n v="26"/>
    <b v="1"/>
    <s v="music/rock"/>
    <n v="100"/>
    <n v="5003.85000000000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d v="2015-04-25T00:00:00"/>
    <n v="1429920000"/>
    <x v="1852"/>
    <n v="1426703452"/>
    <b v="0"/>
    <n v="131"/>
    <b v="1"/>
    <s v="music/rock"/>
    <n v="117"/>
    <n v="13393.1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d v="2012-11-14T02:26:57"/>
    <n v="1352860017"/>
    <x v="1853"/>
    <n v="1348536417"/>
    <b v="0"/>
    <n v="14"/>
    <b v="1"/>
    <s v="music/rock"/>
    <n v="102"/>
    <n v="5821.4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d v="2013-05-24T00:30:37"/>
    <n v="1369355437"/>
    <x v="1854"/>
    <n v="1366763437"/>
    <b v="0"/>
    <n v="174"/>
    <b v="1"/>
    <s v="music/rock"/>
    <n v="102"/>
    <n v="8803.7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d v="2014-01-06T12:55:40"/>
    <n v="1389012940"/>
    <x v="1855"/>
    <n v="1385124940"/>
    <b v="0"/>
    <n v="191"/>
    <b v="1"/>
    <s v="music/rock"/>
    <n v="154"/>
    <n v="7057.6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d v="2014-07-18T20:31:12"/>
    <n v="1405715472"/>
    <x v="1856"/>
    <n v="1403901072"/>
    <b v="0"/>
    <n v="38"/>
    <b v="1"/>
    <s v="music/rock"/>
    <n v="101"/>
    <n v="5328.9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d v="2014-09-12T18:26:53"/>
    <n v="1410546413"/>
    <x v="1857"/>
    <n v="1407954413"/>
    <b v="0"/>
    <n v="22"/>
    <b v="1"/>
    <s v="music/rock"/>
    <n v="100"/>
    <n v="13636.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d v="2011-12-16T05:48:41"/>
    <n v="1324014521"/>
    <x v="1858"/>
    <n v="1318826921"/>
    <b v="0"/>
    <n v="149"/>
    <b v="1"/>
    <s v="music/rock"/>
    <n v="109"/>
    <n v="4054.73"/>
    <x v="4"/>
    <s v="rock"/>
  </r>
  <r>
    <n v="1859"/>
    <s v="Queen Kwong Tour to London and Paris"/>
    <s v="Queen Kwong is going ON TOUR to London and Paris!"/>
    <n v="3000"/>
    <n v="3955"/>
    <x v="0"/>
    <s v="US"/>
    <x v="0"/>
    <d v="2011-09-22T18:28:49"/>
    <n v="1316716129"/>
    <x v="1859"/>
    <n v="1314124129"/>
    <b v="0"/>
    <n v="56"/>
    <b v="1"/>
    <s v="music/rock"/>
    <n v="132"/>
    <n v="7062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d v="2014-02-06T17:01:24"/>
    <n v="1391706084"/>
    <x v="1860"/>
    <n v="1389891684"/>
    <b v="0"/>
    <n v="19"/>
    <b v="1"/>
    <s v="music/rock"/>
    <n v="133"/>
    <n v="5268.4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d v="2015-01-26T07:12:21"/>
    <n v="1422256341"/>
    <x v="186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d v="2017-03-08T07:30:00"/>
    <n v="1488958200"/>
    <x v="1862"/>
    <n v="1484912974"/>
    <b v="0"/>
    <n v="16"/>
    <b v="0"/>
    <s v="games/mobile games"/>
    <n v="8"/>
    <n v="9093.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x v="0"/>
    <d v="2014-06-12T19:08:05"/>
    <n v="1402600085"/>
    <x v="1863"/>
    <n v="1400008085"/>
    <b v="0"/>
    <n v="2"/>
    <b v="0"/>
    <s v="games/mobile games"/>
    <n v="0"/>
    <n v="50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d v="2014-05-04T17:11:40"/>
    <n v="1399223500"/>
    <x v="1864"/>
    <n v="1396631500"/>
    <b v="0"/>
    <n v="48"/>
    <b v="0"/>
    <s v="games/mobile games"/>
    <n v="43"/>
    <n v="5808.3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d v="2016-11-06T09:49:07"/>
    <n v="1478425747"/>
    <x v="1865"/>
    <n v="1475398147"/>
    <b v="0"/>
    <n v="2"/>
    <b v="0"/>
    <s v="games/mobile games"/>
    <n v="0"/>
    <n v="2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d v="2017-03-01T04:00:00"/>
    <n v="1488340800"/>
    <x v="1866"/>
    <n v="1483768497"/>
    <b v="0"/>
    <n v="2"/>
    <b v="0"/>
    <s v="games/mobile games"/>
    <n v="1"/>
    <n v="625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d v="2016-11-05T22:11:52"/>
    <n v="1478383912"/>
    <x v="1867"/>
    <n v="1475791912"/>
    <b v="0"/>
    <n v="1"/>
    <b v="0"/>
    <s v="games/mobile games"/>
    <n v="0"/>
    <n v="1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d v="2015-12-15T07:59:00"/>
    <n v="1450166340"/>
    <x v="1868"/>
    <n v="1448044925"/>
    <b v="0"/>
    <n v="17"/>
    <b v="0"/>
    <s v="games/mobile games"/>
    <n v="5"/>
    <n v="7158.8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d v="2017-01-04T00:04:09"/>
    <n v="1483488249"/>
    <x v="186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d v="2016-01-31T04:17:00"/>
    <n v="1454213820"/>
    <x v="1870"/>
    <n v="1451723535"/>
    <b v="0"/>
    <n v="11"/>
    <b v="0"/>
    <s v="games/mobile games"/>
    <n v="10"/>
    <n v="3281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d v="2014-11-20T19:48:21"/>
    <n v="1416512901"/>
    <x v="1871"/>
    <n v="1413053301"/>
    <b v="0"/>
    <n v="95"/>
    <b v="0"/>
    <s v="games/mobile games"/>
    <n v="72"/>
    <n v="4911.5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d v="2015-06-30T03:06:42"/>
    <n v="1435633602"/>
    <x v="1872"/>
    <n v="1433041602"/>
    <b v="0"/>
    <n v="13"/>
    <b v="0"/>
    <s v="games/mobile games"/>
    <n v="1"/>
    <n v="1630.7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d v="2015-07-08T16:45:00"/>
    <n v="1436373900"/>
    <x v="1873"/>
    <n v="1433861210"/>
    <b v="0"/>
    <n v="2"/>
    <b v="0"/>
    <s v="games/mobile games"/>
    <n v="0"/>
    <n v="18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d v="2016-06-28T23:15:33"/>
    <n v="1467155733"/>
    <x v="1874"/>
    <n v="1465427733"/>
    <b v="0"/>
    <n v="2"/>
    <b v="0"/>
    <s v="games/mobile games"/>
    <n v="0"/>
    <n v="13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x v="0"/>
    <d v="2016-08-06T21:35:08"/>
    <n v="1470519308"/>
    <x v="1875"/>
    <n v="1465335308"/>
    <b v="0"/>
    <n v="3"/>
    <b v="0"/>
    <s v="games/mobile games"/>
    <n v="1"/>
    <n v="170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d v="2014-06-16T06:50:05"/>
    <n v="1402901405"/>
    <x v="1876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d v="2015-03-01T00:42:05"/>
    <n v="1425170525"/>
    <x v="1877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d v="2014-06-13T00:12:35"/>
    <n v="1402618355"/>
    <x v="1878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d v="2016-03-14T14:35:29"/>
    <n v="1457966129"/>
    <x v="1879"/>
    <n v="1455377729"/>
    <b v="0"/>
    <n v="2"/>
    <b v="0"/>
    <s v="games/mobile games"/>
    <n v="0"/>
    <n v="300"/>
    <x v="6"/>
    <s v="mobile games"/>
  </r>
  <r>
    <n v="1880"/>
    <s v="Sim Betting Football"/>
    <s v="Sim Betting Football is the only football (soccer) betting simulation  game."/>
    <n v="5000"/>
    <n v="1004"/>
    <x v="2"/>
    <s v="GB"/>
    <x v="1"/>
    <d v="2016-03-30T12:36:20"/>
    <n v="1459341380"/>
    <x v="1880"/>
    <n v="1456839380"/>
    <b v="0"/>
    <n v="24"/>
    <b v="0"/>
    <s v="games/mobile games"/>
    <n v="20"/>
    <n v="4183.3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d v="2015-03-10T02:39:49"/>
    <n v="1425955189"/>
    <x v="1881"/>
    <n v="1423366789"/>
    <b v="0"/>
    <n v="70"/>
    <b v="1"/>
    <s v="music/indie rock"/>
    <n v="173"/>
    <n v="4933.8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d v="2012-07-10T23:48:00"/>
    <n v="1341964080"/>
    <x v="1882"/>
    <n v="1339109212"/>
    <b v="0"/>
    <n v="81"/>
    <b v="1"/>
    <s v="music/indie rock"/>
    <n v="101"/>
    <n v="4172.8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d v="2012-04-08T21:45:08"/>
    <n v="1333921508"/>
    <x v="1883"/>
    <n v="1331333108"/>
    <b v="0"/>
    <n v="32"/>
    <b v="1"/>
    <s v="music/indie rock"/>
    <n v="105"/>
    <n v="3271.8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d v="2012-11-27T12:00:00"/>
    <n v="1354017600"/>
    <x v="1884"/>
    <n v="1350967535"/>
    <b v="0"/>
    <n v="26"/>
    <b v="1"/>
    <s v="music/indie rock"/>
    <n v="135"/>
    <n v="5196.14999999999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d v="2012-08-10T22:00:00"/>
    <n v="1344636000"/>
    <x v="1885"/>
    <n v="1341800110"/>
    <b v="0"/>
    <n v="105"/>
    <b v="1"/>
    <s v="music/indie rock"/>
    <n v="116"/>
    <n v="5068.5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d v="2014-11-12T22:45:38"/>
    <n v="1415832338"/>
    <x v="1886"/>
    <n v="1413236738"/>
    <b v="0"/>
    <n v="29"/>
    <b v="1"/>
    <s v="music/indie rock"/>
    <n v="102"/>
    <n v="4224.140000000000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d v="2015-12-03T21:30:00"/>
    <n v="1449178200"/>
    <x v="1887"/>
    <n v="1447614732"/>
    <b v="0"/>
    <n v="8"/>
    <b v="1"/>
    <s v="music/indie rock"/>
    <n v="111"/>
    <n v="41687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d v="2010-06-01T04:59:00"/>
    <n v="1275368340"/>
    <x v="1888"/>
    <n v="1272692732"/>
    <b v="0"/>
    <n v="89"/>
    <b v="1"/>
    <s v="music/indie rock"/>
    <n v="166"/>
    <n v="4665.1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d v="2013-03-11T18:02:26"/>
    <n v="1363024946"/>
    <x v="1889"/>
    <n v="1359140546"/>
    <b v="0"/>
    <n v="44"/>
    <b v="1"/>
    <s v="music/indie rock"/>
    <n v="107"/>
    <n v="4845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d v="2012-12-15T18:52:08"/>
    <n v="1355597528"/>
    <x v="1890"/>
    <n v="1353005528"/>
    <b v="0"/>
    <n v="246"/>
    <b v="1"/>
    <s v="music/indie rock"/>
    <n v="145"/>
    <n v="7052.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d v="2010-07-22T06:00:00"/>
    <n v="1279778400"/>
    <x v="1891"/>
    <n v="1275851354"/>
    <b v="0"/>
    <n v="120"/>
    <b v="1"/>
    <s v="music/indie rock"/>
    <n v="106"/>
    <n v="8795.83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d v="2011-06-07T15:18:01"/>
    <n v="1307459881"/>
    <x v="1892"/>
    <n v="1304867881"/>
    <b v="0"/>
    <n v="26"/>
    <b v="1"/>
    <s v="music/indie rock"/>
    <n v="137"/>
    <n v="2626.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d v="2011-04-16T03:59:00"/>
    <n v="1302926340"/>
    <x v="1893"/>
    <n v="1301524585"/>
    <b v="0"/>
    <n v="45"/>
    <b v="1"/>
    <s v="music/indie rock"/>
    <n v="104"/>
    <n v="5777.78"/>
    <x v="4"/>
    <s v="indie rock"/>
  </r>
  <r>
    <n v="1894"/>
    <s v="Help me release my first 3 song EP!!"/>
    <s v="Im trying to raise $1000 for a 3 song EP in a studio!"/>
    <n v="1000"/>
    <n v="1145"/>
    <x v="0"/>
    <s v="US"/>
    <x v="0"/>
    <d v="2012-02-12T21:43:03"/>
    <n v="1329082983"/>
    <x v="1894"/>
    <n v="1326404583"/>
    <b v="0"/>
    <n v="20"/>
    <b v="1"/>
    <s v="music/indie rock"/>
    <n v="115"/>
    <n v="57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d v="2015-10-20T17:55:22"/>
    <n v="1445363722"/>
    <x v="1895"/>
    <n v="1442771722"/>
    <b v="0"/>
    <n v="47"/>
    <b v="1"/>
    <s v="music/indie rock"/>
    <n v="102"/>
    <n v="19634.0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d v="2012-04-12T17:02:45"/>
    <n v="1334250165"/>
    <x v="1896"/>
    <n v="1331658165"/>
    <b v="0"/>
    <n v="13"/>
    <b v="1"/>
    <s v="music/indie rock"/>
    <n v="124"/>
    <n v="430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d v="2014-03-04T21:00:00"/>
    <n v="1393966800"/>
    <x v="1897"/>
    <n v="1392040806"/>
    <b v="0"/>
    <n v="183"/>
    <b v="1"/>
    <s v="music/indie rock"/>
    <n v="102"/>
    <n v="3555.1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d v="2016-02-01T18:00:00"/>
    <n v="1454349600"/>
    <x v="1898"/>
    <n v="1451277473"/>
    <b v="0"/>
    <n v="21"/>
    <b v="1"/>
    <s v="music/indie rock"/>
    <n v="145"/>
    <n v="6880.9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d v="2015-03-25T21:36:06"/>
    <n v="1427319366"/>
    <x v="1899"/>
    <n v="1424730966"/>
    <b v="0"/>
    <n v="42"/>
    <b v="1"/>
    <s v="music/indie rock"/>
    <n v="133"/>
    <n v="2857.14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d v="2012-10-06T09:59:00"/>
    <n v="1349517540"/>
    <x v="1900"/>
    <n v="1347137731"/>
    <b v="0"/>
    <n v="54"/>
    <b v="1"/>
    <s v="music/indie rock"/>
    <n v="109"/>
    <n v="5063.17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d v="2015-05-22T13:00:00"/>
    <n v="1432299600"/>
    <x v="1901"/>
    <n v="1429707729"/>
    <b v="0"/>
    <n v="25"/>
    <b v="0"/>
    <s v="technology/gadgets"/>
    <n v="3"/>
    <n v="1068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d v="2015-03-04T18:57:27"/>
    <n v="1425495447"/>
    <x v="1902"/>
    <n v="1422903447"/>
    <b v="0"/>
    <n v="3"/>
    <b v="0"/>
    <s v="technology/gadgets"/>
    <n v="1"/>
    <n v="40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d v="2017-01-27T18:29:51"/>
    <n v="1485541791"/>
    <x v="1903"/>
    <n v="1480357791"/>
    <b v="0"/>
    <n v="41"/>
    <b v="0"/>
    <s v="technology/gadgets"/>
    <n v="47"/>
    <n v="3409.7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d v="2016-01-02T16:27:01"/>
    <n v="1451752021"/>
    <x v="1904"/>
    <n v="1447864021"/>
    <b v="0"/>
    <n v="2"/>
    <b v="0"/>
    <s v="technology/gadgets"/>
    <n v="0"/>
    <n v="25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d v="2014-09-07T22:13:14"/>
    <n v="1410127994"/>
    <x v="1905"/>
    <n v="1407535994"/>
    <b v="0"/>
    <n v="4"/>
    <b v="0"/>
    <s v="technology/gadgets"/>
    <n v="0"/>
    <n v="10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d v="2016-06-23T16:06:23"/>
    <n v="1466697983"/>
    <x v="1906"/>
    <n v="1464105983"/>
    <b v="0"/>
    <n v="99"/>
    <b v="0"/>
    <s v="technology/gadgets"/>
    <n v="43"/>
    <n v="2159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x v="0"/>
    <d v="2014-05-23T14:05:25"/>
    <n v="1400853925"/>
    <x v="1907"/>
    <n v="1399557925"/>
    <b v="0"/>
    <n v="4"/>
    <b v="0"/>
    <s v="technology/gadgets"/>
    <n v="0"/>
    <n v="21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d v="2016-12-29T22:01:40"/>
    <n v="1483048900"/>
    <x v="1908"/>
    <n v="1480456900"/>
    <b v="0"/>
    <n v="4"/>
    <b v="0"/>
    <s v="technology/gadgets"/>
    <n v="2"/>
    <n v="108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d v="2014-10-23T10:17:59"/>
    <n v="1414059479"/>
    <x v="1909"/>
    <n v="1411467479"/>
    <b v="0"/>
    <n v="38"/>
    <b v="0"/>
    <s v="technology/gadgets"/>
    <n v="14"/>
    <n v="12997.3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d v="2015-10-31T22:45:00"/>
    <n v="1446331500"/>
    <x v="1910"/>
    <n v="1442531217"/>
    <b v="0"/>
    <n v="285"/>
    <b v="0"/>
    <s v="technology/gadgets"/>
    <n v="39"/>
    <n v="11749.4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d v="2014-08-09T00:48:54"/>
    <n v="1407545334"/>
    <x v="1911"/>
    <n v="1404953334"/>
    <b v="0"/>
    <n v="1"/>
    <b v="0"/>
    <s v="technology/gadgets"/>
    <n v="0"/>
    <n v="10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d v="2015-06-04T05:26:00"/>
    <n v="1433395560"/>
    <x v="1912"/>
    <n v="1430803560"/>
    <b v="0"/>
    <n v="42"/>
    <b v="0"/>
    <s v="technology/gadgets"/>
    <n v="59"/>
    <n v="7059.5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x v="1"/>
    <d v="2014-10-08T12:16:18"/>
    <n v="1412770578"/>
    <x v="1913"/>
    <n v="1410178578"/>
    <b v="0"/>
    <n v="26"/>
    <b v="0"/>
    <s v="technology/gadgets"/>
    <n v="1"/>
    <n v="245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d v="2014-11-01T03:59:00"/>
    <n v="1414814340"/>
    <x v="1914"/>
    <n v="1413519073"/>
    <b v="0"/>
    <n v="2"/>
    <b v="0"/>
    <s v="technology/gadgets"/>
    <n v="9"/>
    <n v="30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d v="2014-09-02T01:10:22"/>
    <n v="1409620222"/>
    <x v="1915"/>
    <n v="1407892222"/>
    <b v="0"/>
    <n v="4"/>
    <b v="0"/>
    <s v="technology/gadgets"/>
    <n v="2"/>
    <n v="20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x v="0"/>
    <d v="2016-11-07T18:12:55"/>
    <n v="1478542375"/>
    <x v="1916"/>
    <n v="1476378775"/>
    <b v="0"/>
    <n v="6"/>
    <b v="0"/>
    <s v="technology/gadgets"/>
    <n v="1"/>
    <n v="1700"/>
    <x v="2"/>
    <s v="gadgets"/>
  </r>
  <r>
    <n v="1917"/>
    <s v="Chronovisor:The MOST innovative watch for night time reading"/>
    <s v="Let's build a legendary brand altogether"/>
    <n v="390000"/>
    <n v="205025"/>
    <x v="2"/>
    <s v="HK"/>
    <x v="6"/>
    <d v="2017-02-10T06:28:53"/>
    <n v="1486708133"/>
    <x v="1917"/>
    <n v="1484116133"/>
    <b v="0"/>
    <n v="70"/>
    <b v="0"/>
    <s v="technology/gadgets"/>
    <n v="53"/>
    <n v="292892.8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d v="2014-08-12T18:57:31"/>
    <n v="1407869851"/>
    <x v="1918"/>
    <n v="1404845851"/>
    <b v="0"/>
    <n v="9"/>
    <b v="0"/>
    <s v="technology/gadgets"/>
    <n v="1"/>
    <n v="288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d v="2015-05-19T21:00:49"/>
    <n v="1432069249"/>
    <x v="1919"/>
    <n v="1429477249"/>
    <b v="0"/>
    <n v="8"/>
    <b v="0"/>
    <s v="technology/gadgets"/>
    <n v="47"/>
    <n v="29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d v="2015-10-21T23:00:00"/>
    <n v="1445468400"/>
    <x v="1920"/>
    <n v="1443042061"/>
    <b v="0"/>
    <n v="105"/>
    <b v="0"/>
    <s v="technology/gadgets"/>
    <n v="43"/>
    <n v="4098.1000000000004"/>
    <x v="2"/>
    <s v="gadgets"/>
  </r>
  <r>
    <n v="1921"/>
    <s v="The Fine Spirits are making an album!"/>
    <s v="The Fine Spirits are making an album, but we need your help!"/>
    <n v="1500"/>
    <n v="2052"/>
    <x v="0"/>
    <s v="US"/>
    <x v="0"/>
    <d v="2012-07-14T05:19:03"/>
    <n v="1342243143"/>
    <x v="1921"/>
    <n v="1339651143"/>
    <b v="0"/>
    <n v="38"/>
    <b v="1"/>
    <s v="music/indie rock"/>
    <n v="137"/>
    <n v="540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d v="2013-12-12T06:08:27"/>
    <n v="1386828507"/>
    <x v="1922"/>
    <n v="1384236507"/>
    <b v="0"/>
    <n v="64"/>
    <b v="1"/>
    <s v="music/indie rock"/>
    <n v="116"/>
    <n v="3610.9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d v="2011-09-27T04:59:00"/>
    <n v="1317099540"/>
    <x v="1923"/>
    <n v="1313612532"/>
    <b v="0"/>
    <n v="13"/>
    <b v="1"/>
    <s v="music/indie rock"/>
    <n v="241"/>
    <n v="2315.3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d v="2014-01-15T19:33:00"/>
    <n v="1389814380"/>
    <x v="1924"/>
    <n v="1387390555"/>
    <b v="0"/>
    <n v="33"/>
    <b v="1"/>
    <s v="music/indie rock"/>
    <n v="114"/>
    <n v="104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d v="2013-10-11T00:00:00"/>
    <n v="1381449600"/>
    <x v="1925"/>
    <n v="1379540288"/>
    <b v="0"/>
    <n v="52"/>
    <b v="1"/>
    <s v="music/indie rock"/>
    <n v="110"/>
    <n v="3182.69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d v="2010-11-02T00:26:00"/>
    <n v="1288657560"/>
    <x v="1926"/>
    <n v="1286319256"/>
    <b v="0"/>
    <n v="107"/>
    <b v="1"/>
    <s v="music/indie rock"/>
    <n v="195"/>
    <n v="2738.96"/>
    <x v="4"/>
    <s v="indie rock"/>
  </r>
  <r>
    <n v="1927"/>
    <s v="GBS Detroit Presents Hampshire"/>
    <s v="Hampshire is headed to GBS Detroit."/>
    <n v="600"/>
    <n v="620"/>
    <x v="0"/>
    <s v="US"/>
    <x v="0"/>
    <d v="2012-03-08T04:59:00"/>
    <n v="1331182740"/>
    <x v="1927"/>
    <n v="1329856839"/>
    <b v="0"/>
    <n v="11"/>
    <b v="1"/>
    <s v="music/indie rock"/>
    <n v="103"/>
    <n v="563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d v="2013-05-07T15:33:14"/>
    <n v="1367940794"/>
    <x v="1928"/>
    <n v="1365348794"/>
    <b v="0"/>
    <n v="34"/>
    <b v="1"/>
    <s v="music/indie rock"/>
    <n v="103"/>
    <n v="7735.29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d v="2011-07-05T00:31:06"/>
    <n v="1309825866"/>
    <x v="1929"/>
    <n v="1306197066"/>
    <b v="0"/>
    <n v="75"/>
    <b v="1"/>
    <s v="music/indie rock"/>
    <n v="100"/>
    <n v="428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d v="2013-07-07T13:24:42"/>
    <n v="1373203482"/>
    <x v="1930"/>
    <n v="1368019482"/>
    <b v="0"/>
    <n v="26"/>
    <b v="1"/>
    <s v="music/indie rock"/>
    <n v="127"/>
    <n v="4884.6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x v="0"/>
    <d v="2012-05-22T03:30:00"/>
    <n v="1337657400"/>
    <x v="1931"/>
    <n v="1336512309"/>
    <b v="0"/>
    <n v="50"/>
    <b v="1"/>
    <s v="music/indie rock"/>
    <n v="121"/>
    <n v="4824.0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d v="2012-01-24T19:26:13"/>
    <n v="1327433173"/>
    <x v="1932"/>
    <n v="1325618773"/>
    <b v="0"/>
    <n v="80"/>
    <b v="1"/>
    <s v="music/indie rock"/>
    <n v="107"/>
    <n v="7021.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d v="2014-09-27T03:08:27"/>
    <n v="1411787307"/>
    <x v="1933"/>
    <n v="1409195307"/>
    <b v="0"/>
    <n v="110"/>
    <b v="1"/>
    <s v="music/indie rock"/>
    <n v="172"/>
    <n v="9405.450000000000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d v="2011-12-25T05:00:00"/>
    <n v="1324789200"/>
    <x v="1934"/>
    <n v="1321649321"/>
    <b v="0"/>
    <n v="77"/>
    <b v="1"/>
    <s v="music/indie rock"/>
    <n v="124"/>
    <n v="8027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d v="2014-06-21T04:59:00"/>
    <n v="1403326740"/>
    <x v="1935"/>
    <n v="1400106171"/>
    <b v="0"/>
    <n v="50"/>
    <b v="1"/>
    <s v="music/indie rock"/>
    <n v="108"/>
    <n v="542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d v="2011-12-06T05:59:00"/>
    <n v="1323151140"/>
    <x v="1936"/>
    <n v="1320528070"/>
    <b v="0"/>
    <n v="145"/>
    <b v="1"/>
    <s v="music/indie rock"/>
    <n v="117"/>
    <n v="6026.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d v="2012-06-15T03:59:00"/>
    <n v="1339732740"/>
    <x v="1937"/>
    <n v="1338346281"/>
    <b v="0"/>
    <n v="29"/>
    <b v="1"/>
    <s v="music/indie rock"/>
    <n v="187"/>
    <n v="3874.03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d v="2013-07-02T05:00:00"/>
    <n v="1372741200"/>
    <x v="1938"/>
    <n v="1370067231"/>
    <b v="0"/>
    <n v="114"/>
    <b v="1"/>
    <s v="music/indie rock"/>
    <n v="116"/>
    <n v="15254.3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d v="2013-03-10T22:38:28"/>
    <n v="1362955108"/>
    <x v="1939"/>
    <n v="1360366708"/>
    <b v="0"/>
    <n v="96"/>
    <b v="1"/>
    <s v="music/indie rock"/>
    <n v="111"/>
    <n v="11531.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d v="2011-06-15T03:59:00"/>
    <n v="1308110340"/>
    <x v="1940"/>
    <n v="1304770233"/>
    <b v="0"/>
    <n v="31"/>
    <b v="1"/>
    <s v="music/indie rock"/>
    <n v="171"/>
    <n v="3583.87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d v="2014-05-15T06:58:51"/>
    <n v="1400137131"/>
    <x v="1941"/>
    <n v="1397545131"/>
    <b v="1"/>
    <n v="4883"/>
    <b v="1"/>
    <s v="technology/hardware"/>
    <n v="126"/>
    <n v="6457.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d v="2011-07-04T19:52:20"/>
    <n v="1309809140"/>
    <x v="1942"/>
    <n v="1302033140"/>
    <b v="1"/>
    <n v="95"/>
    <b v="1"/>
    <s v="technology/hardware"/>
    <n v="138"/>
    <n v="8743.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d v="2016-08-11T06:28:36"/>
    <n v="1470896916"/>
    <x v="1943"/>
    <n v="1467008916"/>
    <b v="1"/>
    <n v="2478"/>
    <b v="1"/>
    <s v="technology/hardware"/>
    <n v="1705"/>
    <n v="6881.5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d v="2014-05-01T14:01:30"/>
    <n v="1398952890"/>
    <x v="1944"/>
    <n v="1396360890"/>
    <b v="1"/>
    <n v="1789"/>
    <b v="1"/>
    <s v="technology/hardware"/>
    <n v="788"/>
    <n v="17620.0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d v="2015-07-12T06:02:38"/>
    <n v="1436680958"/>
    <x v="1945"/>
    <n v="1433224958"/>
    <b v="1"/>
    <n v="680"/>
    <b v="1"/>
    <s v="technology/hardware"/>
    <n v="348"/>
    <n v="51179.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d v="2014-04-20T02:36:01"/>
    <n v="1397961361"/>
    <x v="1946"/>
    <n v="1392780961"/>
    <b v="1"/>
    <n v="70"/>
    <b v="1"/>
    <s v="technology/hardware"/>
    <n v="150"/>
    <n v="16044.29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d v="2009-11-23T05:59:00"/>
    <n v="1258955940"/>
    <x v="1947"/>
    <n v="1255730520"/>
    <b v="1"/>
    <n v="23"/>
    <b v="1"/>
    <s v="technology/hardware"/>
    <n v="101"/>
    <n v="3500.3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x v="0"/>
    <d v="2016-06-06T17:02:00"/>
    <n v="1465232520"/>
    <x v="1948"/>
    <n v="1460557809"/>
    <b v="1"/>
    <n v="4245"/>
    <b v="1"/>
    <s v="technology/hardware"/>
    <n v="800"/>
    <n v="18850.66999999999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x v="1"/>
    <d v="2014-07-10T10:09:11"/>
    <n v="1404986951"/>
    <x v="1949"/>
    <n v="1402394951"/>
    <b v="1"/>
    <n v="943"/>
    <b v="1"/>
    <s v="technology/hardware"/>
    <n v="106"/>
    <n v="5620.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d v="2011-04-22T04:21:13"/>
    <n v="1303446073"/>
    <x v="1950"/>
    <n v="1300767673"/>
    <b v="1"/>
    <n v="1876"/>
    <b v="1"/>
    <s v="technology/hardware"/>
    <n v="201"/>
    <n v="5130.54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d v="2016-11-07T11:05:37"/>
    <n v="1478516737"/>
    <x v="1951"/>
    <n v="1475921137"/>
    <b v="1"/>
    <n v="834"/>
    <b v="1"/>
    <s v="technology/hardware"/>
    <n v="212"/>
    <n v="12736.4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d v="2013-10-16T14:33:35"/>
    <n v="1381934015"/>
    <x v="1952"/>
    <n v="1378737215"/>
    <b v="1"/>
    <n v="682"/>
    <b v="1"/>
    <s v="technology/hardware"/>
    <n v="198"/>
    <n v="10185.530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x v="0"/>
    <d v="2012-03-02T03:00:00"/>
    <n v="1330657200"/>
    <x v="1953"/>
    <n v="1328158065"/>
    <b v="1"/>
    <n v="147"/>
    <b v="1"/>
    <s v="technology/hardware"/>
    <n v="226"/>
    <n v="23055.78"/>
    <x v="2"/>
    <s v="hardware"/>
  </r>
  <r>
    <n v="1954"/>
    <s v="Orison â€“ Rethink the Power of Energy"/>
    <s v="The First Home Battery System You Simply Plug in to Install"/>
    <n v="50000"/>
    <n v="349474"/>
    <x v="0"/>
    <s v="US"/>
    <x v="0"/>
    <d v="2016-03-12T05:00:00"/>
    <n v="1457758800"/>
    <x v="1954"/>
    <n v="1453730176"/>
    <b v="1"/>
    <n v="415"/>
    <b v="1"/>
    <s v="technology/hardware"/>
    <n v="699"/>
    <n v="84210.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d v="2012-05-23T19:00:00"/>
    <n v="1337799600"/>
    <x v="1955"/>
    <n v="1334989881"/>
    <b v="1"/>
    <n v="290"/>
    <b v="1"/>
    <s v="technology/hardware"/>
    <n v="399"/>
    <n v="57727.5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d v="2015-04-18T21:10:05"/>
    <n v="1429391405"/>
    <x v="1956"/>
    <n v="1425507005"/>
    <b v="1"/>
    <n v="365"/>
    <b v="1"/>
    <s v="technology/hardware"/>
    <n v="294"/>
    <n v="48334.25"/>
    <x v="2"/>
    <s v="hardware"/>
  </r>
  <r>
    <n v="1957"/>
    <s v="freeSoC and freeSoC Mini"/>
    <s v="An open hardware platform for the best microcontroller in the world."/>
    <n v="30000"/>
    <n v="50251.41"/>
    <x v="0"/>
    <s v="US"/>
    <x v="0"/>
    <d v="2012-10-27T02:21:53"/>
    <n v="1351304513"/>
    <x v="1957"/>
    <n v="1348712513"/>
    <b v="1"/>
    <n v="660"/>
    <b v="1"/>
    <s v="technology/hardware"/>
    <n v="168"/>
    <n v="7613.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d v="2013-03-23T22:42:41"/>
    <n v="1364078561"/>
    <x v="1958"/>
    <n v="1361490161"/>
    <b v="1"/>
    <n v="1356"/>
    <b v="1"/>
    <s v="technology/hardware"/>
    <n v="1436"/>
    <n v="7410.7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d v="2014-10-01T00:00:00"/>
    <n v="1412121600"/>
    <x v="1959"/>
    <n v="1408565860"/>
    <b v="1"/>
    <n v="424"/>
    <b v="1"/>
    <s v="technology/hardware"/>
    <n v="157"/>
    <n v="3696.5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d v="2014-12-21T08:42:21"/>
    <n v="1419151341"/>
    <x v="1960"/>
    <n v="1416559341"/>
    <b v="1"/>
    <n v="33"/>
    <b v="1"/>
    <s v="technology/hardware"/>
    <n v="118"/>
    <n v="250096.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d v="2012-10-06T03:59:00"/>
    <n v="1349495940"/>
    <x v="1961"/>
    <n v="1346042417"/>
    <b v="1"/>
    <n v="1633"/>
    <b v="1"/>
    <s v="technology/hardware"/>
    <n v="1105"/>
    <n v="6769.0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d v="2014-05-13T18:43:56"/>
    <n v="1400006636"/>
    <x v="1962"/>
    <n v="1397414636"/>
    <b v="1"/>
    <n v="306"/>
    <b v="1"/>
    <s v="technology/hardware"/>
    <n v="193"/>
    <n v="6304.74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d v="2014-09-16T10:18:54"/>
    <n v="1410862734"/>
    <x v="1963"/>
    <n v="1407838734"/>
    <b v="1"/>
    <n v="205"/>
    <b v="1"/>
    <s v="technology/hardware"/>
    <n v="127"/>
    <n v="1176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d v="2016-04-22T06:32:52"/>
    <n v="1461306772"/>
    <x v="1964"/>
    <n v="1458714772"/>
    <b v="1"/>
    <n v="1281"/>
    <b v="1"/>
    <s v="technology/hardware"/>
    <n v="260"/>
    <n v="18075.189999999999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d v="2012-01-12T01:00:00"/>
    <n v="1326330000"/>
    <x v="1965"/>
    <n v="1324433310"/>
    <b v="1"/>
    <n v="103"/>
    <b v="1"/>
    <s v="technology/hardware"/>
    <n v="262"/>
    <n v="12732.0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d v="2014-08-14T12:58:18"/>
    <n v="1408021098"/>
    <x v="1966"/>
    <n v="1405429098"/>
    <b v="1"/>
    <n v="1513"/>
    <b v="1"/>
    <s v="technology/hardware"/>
    <n v="207"/>
    <n v="13664.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d v="2014-05-01T15:55:29"/>
    <n v="1398959729"/>
    <x v="1967"/>
    <n v="1396367729"/>
    <b v="1"/>
    <n v="405"/>
    <b v="1"/>
    <s v="technology/hardware"/>
    <n v="370"/>
    <n v="18278.02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d v="2016-12-03T15:05:15"/>
    <n v="1480777515"/>
    <x v="1968"/>
    <n v="1478095515"/>
    <b v="1"/>
    <n v="510"/>
    <b v="1"/>
    <s v="technology/hardware"/>
    <n v="285"/>
    <n v="27937.8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d v="2016-08-05T19:01:08"/>
    <n v="1470423668"/>
    <x v="1969"/>
    <n v="1467831668"/>
    <b v="1"/>
    <n v="1887"/>
    <b v="1"/>
    <s v="technology/hardware"/>
    <n v="579"/>
    <n v="6137.57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d v="2013-04-20T03:38:21"/>
    <n v="1366429101"/>
    <x v="1970"/>
    <n v="1361248701"/>
    <b v="1"/>
    <n v="701"/>
    <b v="1"/>
    <s v="technology/hardware"/>
    <n v="1132"/>
    <n v="8072.7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d v="2013-11-15T04:00:00"/>
    <n v="1384488000"/>
    <x v="1971"/>
    <n v="1381752061"/>
    <b v="1"/>
    <n v="3863"/>
    <b v="1"/>
    <s v="technology/hardware"/>
    <n v="263"/>
    <n v="27235.5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d v="2012-11-18T01:17:24"/>
    <n v="1353201444"/>
    <x v="1972"/>
    <n v="1350605844"/>
    <b v="1"/>
    <n v="238"/>
    <b v="1"/>
    <s v="technology/hardware"/>
    <n v="674"/>
    <n v="7084.87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d v="2016-08-06T07:00:00"/>
    <n v="1470466800"/>
    <x v="1973"/>
    <n v="1467134464"/>
    <b v="1"/>
    <n v="2051"/>
    <b v="1"/>
    <s v="technology/hardware"/>
    <n v="257"/>
    <n v="247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d v="2013-08-19T08:01:09"/>
    <n v="1376899269"/>
    <x v="1974"/>
    <n v="1371715269"/>
    <b v="1"/>
    <n v="402"/>
    <b v="1"/>
    <s v="technology/hardware"/>
    <n v="375"/>
    <n v="18681.3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x v="0"/>
    <d v="2013-03-10T18:07:31"/>
    <n v="1362938851"/>
    <x v="1975"/>
    <n v="1360346851"/>
    <b v="1"/>
    <n v="253"/>
    <b v="1"/>
    <s v="technology/hardware"/>
    <n v="209"/>
    <n v="13198.95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x v="1"/>
    <d v="2013-07-13T21:35:25"/>
    <n v="1373751325"/>
    <x v="1976"/>
    <n v="1371159325"/>
    <b v="1"/>
    <n v="473"/>
    <b v="1"/>
    <s v="technology/hardware"/>
    <n v="347"/>
    <n v="2931.0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d v="2015-12-19T07:59:00"/>
    <n v="1450511940"/>
    <x v="1977"/>
    <n v="1446527540"/>
    <b v="1"/>
    <n v="821"/>
    <b v="1"/>
    <s v="technology/hardware"/>
    <n v="402"/>
    <n v="24502.44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d v="2012-06-12T07:00:00"/>
    <n v="1339484400"/>
    <x v="1978"/>
    <n v="1336627492"/>
    <b v="1"/>
    <n v="388"/>
    <b v="1"/>
    <s v="technology/hardware"/>
    <n v="1027"/>
    <n v="132325.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d v="2015-11-19T04:59:00"/>
    <n v="1447909140"/>
    <x v="1979"/>
    <n v="1444734146"/>
    <b v="1"/>
    <n v="813"/>
    <b v="1"/>
    <s v="technology/hardware"/>
    <n v="115"/>
    <n v="28265.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x v="3"/>
    <d v="2016-04-03T12:01:02"/>
    <n v="1459684862"/>
    <x v="1980"/>
    <n v="1456232462"/>
    <b v="1"/>
    <n v="1945"/>
    <b v="1"/>
    <s v="technology/hardware"/>
    <n v="355"/>
    <n v="9121.44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d v="2014-07-09T17:24:25"/>
    <n v="1404926665"/>
    <x v="1981"/>
    <n v="1402334665"/>
    <b v="0"/>
    <n v="12"/>
    <b v="0"/>
    <s v="photography/people"/>
    <n v="5"/>
    <n v="31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d v="2016-12-04T15:04:47"/>
    <n v="1480863887"/>
    <x v="1982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d v="2016-09-02T07:00:00"/>
    <n v="1472799600"/>
    <x v="1983"/>
    <n v="1470874618"/>
    <b v="0"/>
    <n v="16"/>
    <b v="0"/>
    <s v="photography/people"/>
    <n v="4"/>
    <n v="8868.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d v="2014-11-30T19:58:01"/>
    <n v="1417377481"/>
    <x v="1984"/>
    <n v="1412189881"/>
    <b v="0"/>
    <n v="7"/>
    <b v="0"/>
    <s v="photography/people"/>
    <n v="21"/>
    <n v="45314.2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d v="2016-08-02T23:00:00"/>
    <n v="1470178800"/>
    <x v="1985"/>
    <n v="1467650771"/>
    <b v="0"/>
    <n v="4"/>
    <b v="0"/>
    <s v="photography/people"/>
    <n v="3"/>
    <n v="12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d v="2016-03-14T09:24:43"/>
    <n v="1457947483"/>
    <x v="1986"/>
    <n v="1455359083"/>
    <b v="0"/>
    <n v="1"/>
    <b v="0"/>
    <s v="photography/people"/>
    <n v="0"/>
    <n v="100"/>
    <x v="8"/>
    <s v="people"/>
  </r>
  <r>
    <n v="1987"/>
    <s v="Ethiopia: Beheld"/>
    <s v="A collection of images that depicts the beauty and diversity within Ethiopia"/>
    <n v="5500"/>
    <n v="2336"/>
    <x v="2"/>
    <s v="GB"/>
    <x v="1"/>
    <d v="2015-03-01T15:21:16"/>
    <n v="1425223276"/>
    <x v="1987"/>
    <n v="1422631276"/>
    <b v="0"/>
    <n v="28"/>
    <b v="0"/>
    <s v="photography/people"/>
    <n v="42"/>
    <n v="8342.86"/>
    <x v="8"/>
    <s v="people"/>
  </r>
  <r>
    <n v="1988"/>
    <s v="Phillip Michael Photography"/>
    <s v="Expressing art in an image!"/>
    <n v="6000"/>
    <n v="25"/>
    <x v="2"/>
    <s v="US"/>
    <x v="0"/>
    <d v="2015-08-20T18:19:02"/>
    <n v="1440094742"/>
    <x v="1988"/>
    <n v="1437502742"/>
    <b v="0"/>
    <n v="1"/>
    <b v="0"/>
    <s v="photography/people"/>
    <n v="0"/>
    <n v="25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d v="2016-12-11T16:20:08"/>
    <n v="1481473208"/>
    <x v="1989"/>
    <n v="1478881208"/>
    <b v="0"/>
    <n v="1"/>
    <b v="0"/>
    <s v="photography/people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d v="2016-02-13T04:42:12"/>
    <n v="1455338532"/>
    <x v="1990"/>
    <n v="1454042532"/>
    <b v="0"/>
    <n v="5"/>
    <b v="0"/>
    <s v="photography/people"/>
    <n v="17"/>
    <n v="1018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x v="0"/>
    <d v="2015-07-03T21:26:26"/>
    <n v="1435958786"/>
    <x v="1991"/>
    <n v="1434144386"/>
    <b v="0"/>
    <n v="3"/>
    <b v="0"/>
    <s v="photography/people"/>
    <n v="7"/>
    <n v="4666.67"/>
    <x v="8"/>
    <s v="people"/>
  </r>
  <r>
    <n v="1992"/>
    <s v="The Wonderful World of Princes &amp; Princesses"/>
    <s v="A complete revamp of all the Disney Princes &amp; Princesses!"/>
    <n v="1500"/>
    <n v="2"/>
    <x v="2"/>
    <s v="US"/>
    <x v="0"/>
    <d v="2015-02-18T03:26:31"/>
    <n v="1424229991"/>
    <x v="1992"/>
    <n v="1421637991"/>
    <b v="0"/>
    <n v="2"/>
    <b v="0"/>
    <s v="photography/people"/>
    <n v="0"/>
    <n v="10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d v="2015-12-21T14:07:17"/>
    <n v="1450706837"/>
    <x v="1993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d v="2016-12-07T01:09:02"/>
    <n v="1481072942"/>
    <x v="1994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d v="2015-07-16T21:38:56"/>
    <n v="1437082736"/>
    <x v="1995"/>
    <n v="1435354736"/>
    <b v="0"/>
    <n v="3"/>
    <b v="0"/>
    <s v="photography/people"/>
    <n v="8"/>
    <n v="260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d v="2014-07-10T19:40:11"/>
    <n v="1405021211"/>
    <x v="1996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d v="2014-08-26T22:20:12"/>
    <n v="1409091612"/>
    <x v="1997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d v="2014-08-01T02:50:38"/>
    <n v="1406861438"/>
    <x v="1998"/>
    <n v="1402973438"/>
    <b v="0"/>
    <n v="3"/>
    <b v="0"/>
    <s v="photography/people"/>
    <n v="26"/>
    <n v="21833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x v="1"/>
    <d v="2014-11-13T12:35:08"/>
    <n v="1415882108"/>
    <x v="1999"/>
    <n v="1413286508"/>
    <b v="0"/>
    <n v="7"/>
    <b v="0"/>
    <s v="photography/people"/>
    <n v="1"/>
    <n v="3371.4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d v="2016-01-06T22:50:13"/>
    <n v="1452120613"/>
    <x v="2000"/>
    <n v="1449528613"/>
    <b v="0"/>
    <n v="25"/>
    <b v="0"/>
    <s v="photography/people"/>
    <n v="13"/>
    <n v="25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d v="2015-06-12T20:00:00"/>
    <n v="1434139200"/>
    <x v="2001"/>
    <n v="1431406916"/>
    <b v="1"/>
    <n v="1637"/>
    <b v="1"/>
    <s v="technology/hardware"/>
    <n v="382"/>
    <n v="12838.7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d v="2017-01-23T17:05:43"/>
    <n v="1485191143"/>
    <x v="2002"/>
    <n v="1482599143"/>
    <b v="1"/>
    <n v="1375"/>
    <b v="1"/>
    <s v="technology/hardware"/>
    <n v="217"/>
    <n v="7883.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d v="2010-07-02T23:00:00"/>
    <n v="1278111600"/>
    <x v="2003"/>
    <n v="1276830052"/>
    <b v="1"/>
    <n v="17"/>
    <b v="1"/>
    <s v="technology/hardware"/>
    <n v="312"/>
    <n v="9176.469999999999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d v="2014-07-10T14:31:03"/>
    <n v="1405002663"/>
    <x v="2004"/>
    <n v="1402410663"/>
    <b v="1"/>
    <n v="354"/>
    <b v="1"/>
    <s v="technology/hardware"/>
    <n v="234"/>
    <n v="33110.2399999999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d v="2013-10-16T03:59:00"/>
    <n v="1381895940"/>
    <x v="2005"/>
    <n v="1379532618"/>
    <b v="1"/>
    <n v="191"/>
    <b v="1"/>
    <s v="technology/hardware"/>
    <n v="124"/>
    <n v="19426.189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d v="2014-12-03T13:00:45"/>
    <n v="1417611645"/>
    <x v="2006"/>
    <n v="1414584045"/>
    <b v="1"/>
    <n v="303"/>
    <b v="1"/>
    <s v="technology/hardware"/>
    <n v="248"/>
    <n v="40897.6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d v="2010-08-24T04:00:00"/>
    <n v="1282622400"/>
    <x v="2007"/>
    <n v="1276891586"/>
    <b v="1"/>
    <n v="137"/>
    <b v="1"/>
    <s v="technology/hardware"/>
    <n v="116"/>
    <n v="8445.93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d v="2011-09-19T14:30:22"/>
    <n v="1316442622"/>
    <x v="2008"/>
    <n v="1312641022"/>
    <b v="1"/>
    <n v="41"/>
    <b v="1"/>
    <s v="technology/hardware"/>
    <n v="117"/>
    <n v="4485.37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d v="2016-11-23T08:45:43"/>
    <n v="1479890743"/>
    <x v="2009"/>
    <n v="1476776743"/>
    <b v="1"/>
    <n v="398"/>
    <b v="1"/>
    <s v="technology/hardware"/>
    <n v="305"/>
    <n v="38336.43"/>
    <x v="2"/>
    <s v="hardware"/>
  </r>
  <r>
    <n v="2010"/>
    <s v="Weighitz: Weigh Smarter"/>
    <s v="Weighitz are miniature smart scales designed to weigh anything in the home."/>
    <n v="30000"/>
    <n v="96015.9"/>
    <x v="0"/>
    <s v="US"/>
    <x v="0"/>
    <d v="2016-08-18T23:54:51"/>
    <n v="1471564491"/>
    <x v="2010"/>
    <n v="1468972491"/>
    <b v="1"/>
    <n v="1737"/>
    <b v="1"/>
    <s v="technology/hardware"/>
    <n v="320"/>
    <n v="5527.6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d v="2016-01-11T23:00:00"/>
    <n v="1452553200"/>
    <x v="2011"/>
    <n v="1449650173"/>
    <b v="1"/>
    <n v="971"/>
    <b v="1"/>
    <s v="technology/hardware"/>
    <n v="820"/>
    <n v="42202.0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d v="2015-02-05T19:44:01"/>
    <n v="1423165441"/>
    <x v="2012"/>
    <n v="1420573441"/>
    <b v="1"/>
    <n v="183"/>
    <b v="1"/>
    <s v="technology/hardware"/>
    <n v="235"/>
    <n v="6418.0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d v="2016-07-08T23:03:34"/>
    <n v="1468019014"/>
    <x v="2013"/>
    <n v="1462835014"/>
    <b v="1"/>
    <n v="4562"/>
    <b v="1"/>
    <s v="technology/hardware"/>
    <n v="495"/>
    <n v="17357.7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d v="2013-03-25T04:08:59"/>
    <n v="1364184539"/>
    <x v="2014"/>
    <n v="1361250539"/>
    <b v="1"/>
    <n v="26457"/>
    <b v="1"/>
    <s v="technology/hardware"/>
    <n v="7814"/>
    <n v="8860.1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d v="2011-09-09T21:02:43"/>
    <n v="1315602163"/>
    <x v="2015"/>
    <n v="1313010163"/>
    <b v="1"/>
    <n v="162"/>
    <b v="1"/>
    <s v="technology/hardware"/>
    <n v="113"/>
    <n v="5022.229999999999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d v="2013-03-09T21:08:19"/>
    <n v="1362863299"/>
    <x v="2016"/>
    <n v="1360271299"/>
    <b v="1"/>
    <n v="479"/>
    <b v="1"/>
    <s v="technology/hardware"/>
    <n v="922"/>
    <n v="19238.8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d v="2012-03-24T04:00:00"/>
    <n v="1332561600"/>
    <x v="2017"/>
    <n v="1329873755"/>
    <b v="1"/>
    <n v="426"/>
    <b v="1"/>
    <s v="technology/hardware"/>
    <n v="125"/>
    <n v="7341.6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d v="2015-08-13T08:46:49"/>
    <n v="1439455609"/>
    <x v="2018"/>
    <n v="1436863609"/>
    <b v="1"/>
    <n v="450"/>
    <b v="1"/>
    <s v="technology/hardware"/>
    <n v="102"/>
    <n v="14768.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d v="2016-09-22T17:00:21"/>
    <n v="1474563621"/>
    <x v="2019"/>
    <n v="1471971621"/>
    <b v="1"/>
    <n v="1780"/>
    <b v="1"/>
    <s v="technology/hardware"/>
    <n v="485"/>
    <n v="10896.8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d v="2014-05-14T23:04:00"/>
    <n v="1400108640"/>
    <x v="2020"/>
    <n v="1396923624"/>
    <b v="1"/>
    <n v="122"/>
    <b v="1"/>
    <s v="technology/hardware"/>
    <n v="192"/>
    <n v="2364.7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d v="2014-09-24T01:41:37"/>
    <n v="1411522897"/>
    <x v="2021"/>
    <n v="1407634897"/>
    <b v="1"/>
    <n v="95"/>
    <b v="1"/>
    <s v="technology/hardware"/>
    <n v="281"/>
    <n v="14794.74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d v="2016-06-11T13:39:32"/>
    <n v="1465652372"/>
    <x v="2022"/>
    <n v="1463060372"/>
    <b v="1"/>
    <n v="325"/>
    <b v="1"/>
    <s v="technology/hardware"/>
    <n v="125"/>
    <n v="38503.6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d v="2015-06-11T10:05:53"/>
    <n v="1434017153"/>
    <x v="2023"/>
    <n v="1431425153"/>
    <b v="1"/>
    <n v="353"/>
    <b v="1"/>
    <s v="technology/hardware"/>
    <n v="161"/>
    <n v="45739.0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d v="2012-08-13T03:00:00"/>
    <n v="1344826800"/>
    <x v="2024"/>
    <n v="1341875544"/>
    <b v="1"/>
    <n v="105"/>
    <b v="1"/>
    <s v="technology/hardware"/>
    <n v="585"/>
    <n v="22299.0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d v="2015-06-11T04:25:46"/>
    <n v="1433996746"/>
    <x v="2025"/>
    <n v="1431404746"/>
    <b v="1"/>
    <n v="729"/>
    <b v="1"/>
    <s v="technology/hardware"/>
    <n v="201"/>
    <n v="22074.07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x v="0"/>
    <d v="2014-04-21T03:59:00"/>
    <n v="1398052740"/>
    <x v="2026"/>
    <n v="1394127585"/>
    <b v="1"/>
    <n v="454"/>
    <b v="1"/>
    <s v="technology/hardware"/>
    <n v="133"/>
    <n v="7350.3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d v="2015-03-30T18:31:59"/>
    <n v="1427740319"/>
    <x v="2027"/>
    <n v="1423855919"/>
    <b v="1"/>
    <n v="539"/>
    <b v="1"/>
    <s v="technology/hardware"/>
    <n v="120"/>
    <n v="22309.65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x v="0"/>
    <d v="2010-03-15T21:55:00"/>
    <n v="1268690100"/>
    <x v="2028"/>
    <n v="1265493806"/>
    <b v="1"/>
    <n v="79"/>
    <b v="1"/>
    <s v="technology/hardware"/>
    <n v="126"/>
    <n v="4791.1400000000003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x v="0"/>
    <d v="2014-08-27T00:31:21"/>
    <n v="1409099481"/>
    <x v="2029"/>
    <n v="1406507481"/>
    <b v="1"/>
    <n v="94"/>
    <b v="1"/>
    <s v="technology/hardware"/>
    <n v="361"/>
    <n v="9606.379999999999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d v="2012-11-29T23:54:56"/>
    <n v="1354233296"/>
    <x v="2030"/>
    <n v="1351641296"/>
    <b v="1"/>
    <n v="625"/>
    <b v="1"/>
    <s v="technology/hardware"/>
    <n v="226"/>
    <n v="11861.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d v="2015-01-09T01:00:00"/>
    <n v="1420765200"/>
    <x v="2031"/>
    <n v="1417506853"/>
    <b v="1"/>
    <n v="508"/>
    <b v="1"/>
    <s v="technology/hardware"/>
    <n v="120"/>
    <n v="11845.47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d v="2016-12-15T05:00:00"/>
    <n v="1481778000"/>
    <x v="2032"/>
    <n v="1479216874"/>
    <b v="1"/>
    <n v="531"/>
    <b v="1"/>
    <s v="technology/hardware"/>
    <n v="304"/>
    <n v="14321.47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d v="2014-04-26T01:58:38"/>
    <n v="1398477518"/>
    <x v="2033"/>
    <n v="1395885518"/>
    <b v="1"/>
    <n v="158"/>
    <b v="1"/>
    <s v="technology/hardware"/>
    <n v="179"/>
    <n v="28271.5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d v="2015-05-07T06:58:00"/>
    <n v="1430981880"/>
    <x v="2034"/>
    <n v="1426216033"/>
    <b v="1"/>
    <n v="508"/>
    <b v="1"/>
    <s v="technology/hardware"/>
    <n v="387"/>
    <n v="59393.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d v="2015-12-19T01:00:00"/>
    <n v="1450486800"/>
    <x v="2035"/>
    <n v="1446562807"/>
    <b v="1"/>
    <n v="644"/>
    <b v="1"/>
    <s v="technology/hardware"/>
    <n v="211"/>
    <n v="26215.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d v="2014-05-09T20:45:19"/>
    <n v="1399668319"/>
    <x v="2036"/>
    <n v="1397076319"/>
    <b v="1"/>
    <n v="848"/>
    <b v="1"/>
    <s v="technology/hardware"/>
    <n v="132"/>
    <n v="4658.0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d v="2013-12-30T06:02:33"/>
    <n v="1388383353"/>
    <x v="2037"/>
    <n v="1383195753"/>
    <b v="1"/>
    <n v="429"/>
    <b v="1"/>
    <s v="technology/hardware"/>
    <n v="300"/>
    <n v="7004.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d v="2013-07-01T18:00:00"/>
    <n v="1372701600"/>
    <x v="2038"/>
    <n v="1369895421"/>
    <b v="1"/>
    <n v="204"/>
    <b v="1"/>
    <s v="technology/hardware"/>
    <n v="421"/>
    <n v="16490.689999999999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d v="2016-12-01T04:59:00"/>
    <n v="1480568340"/>
    <x v="2039"/>
    <n v="1477996325"/>
    <b v="1"/>
    <n v="379"/>
    <b v="1"/>
    <s v="technology/hardware"/>
    <n v="136"/>
    <n v="44926.39"/>
    <x v="2"/>
    <s v="hardware"/>
  </r>
  <r>
    <n v="2040"/>
    <s v="Programmable Capacitor"/>
    <s v="4.29 Billion+ Capacitor Combinations._x000a_No Coding Required."/>
    <n v="3000"/>
    <n v="7445.14"/>
    <x v="0"/>
    <s v="US"/>
    <x v="0"/>
    <d v="2013-11-15T23:15:03"/>
    <n v="1384557303"/>
    <x v="2040"/>
    <n v="1383257703"/>
    <b v="1"/>
    <n v="271"/>
    <b v="1"/>
    <s v="technology/hardware"/>
    <n v="248"/>
    <n v="2747.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d v="2016-11-10T13:37:07"/>
    <n v="1478785027"/>
    <x v="2041"/>
    <n v="1476189427"/>
    <b v="0"/>
    <n v="120"/>
    <b v="1"/>
    <s v="technology/hardware"/>
    <n v="182"/>
    <n v="14397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d v="2016-01-22T16:59:34"/>
    <n v="1453481974"/>
    <x v="2042"/>
    <n v="1448297974"/>
    <b v="0"/>
    <n v="140"/>
    <b v="1"/>
    <s v="technology/hardware"/>
    <n v="124"/>
    <n v="8823.5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d v="2016-12-11T04:59:00"/>
    <n v="1481432340"/>
    <x v="2043"/>
    <n v="1476764077"/>
    <b v="0"/>
    <n v="193"/>
    <b v="1"/>
    <s v="technology/hardware"/>
    <n v="506"/>
    <n v="3632.6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d v="2015-06-13T16:25:14"/>
    <n v="1434212714"/>
    <x v="2044"/>
    <n v="1431620714"/>
    <b v="0"/>
    <n v="180"/>
    <b v="1"/>
    <s v="technology/hardware"/>
    <n v="108"/>
    <n v="9017.780000000000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d v="2012-07-09T02:07:27"/>
    <n v="1341799647"/>
    <x v="2045"/>
    <n v="1339207647"/>
    <b v="0"/>
    <n v="263"/>
    <b v="1"/>
    <s v="technology/hardware"/>
    <n v="819"/>
    <n v="15262.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d v="2013-05-23T04:07:24"/>
    <n v="1369282044"/>
    <x v="2046"/>
    <n v="1366690044"/>
    <b v="0"/>
    <n v="217"/>
    <b v="1"/>
    <s v="technology/hardware"/>
    <n v="121"/>
    <n v="5580.6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d v="2015-04-17T00:00:00"/>
    <n v="1429228800"/>
    <x v="2047"/>
    <n v="1426714870"/>
    <b v="0"/>
    <n v="443"/>
    <b v="1"/>
    <s v="technology/hardware"/>
    <n v="103"/>
    <n v="22785.3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d v="2013-05-23T15:38:11"/>
    <n v="1369323491"/>
    <x v="2048"/>
    <n v="1366731491"/>
    <b v="0"/>
    <n v="1373"/>
    <b v="1"/>
    <s v="technology/hardware"/>
    <n v="148"/>
    <n v="9182.99"/>
    <x v="2"/>
    <s v="hardware"/>
  </r>
  <r>
    <n v="2049"/>
    <s v="LOCK8 - the World's First Smart Bike Lock"/>
    <s v="Keyless. Alarm secured. GPS tracking."/>
    <n v="50000"/>
    <n v="60095.35"/>
    <x v="0"/>
    <s v="GB"/>
    <x v="1"/>
    <d v="2013-12-02T22:59:00"/>
    <n v="1386025140"/>
    <x v="2049"/>
    <n v="1382963963"/>
    <b v="0"/>
    <n v="742"/>
    <b v="1"/>
    <s v="technology/hardware"/>
    <n v="120"/>
    <n v="8099.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d v="2015-05-31T01:42:58"/>
    <n v="1433036578"/>
    <x v="2050"/>
    <n v="1429580578"/>
    <b v="0"/>
    <n v="170"/>
    <b v="1"/>
    <s v="technology/hardware"/>
    <n v="473"/>
    <n v="27839.4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d v="2013-12-26T00:32:17"/>
    <n v="1388017937"/>
    <x v="2051"/>
    <n v="1385425937"/>
    <b v="0"/>
    <n v="242"/>
    <b v="1"/>
    <s v="technology/hardware"/>
    <n v="130"/>
    <n v="4309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d v="2016-02-20T02:00:53"/>
    <n v="1455933653"/>
    <x v="2052"/>
    <n v="1452045653"/>
    <b v="0"/>
    <n v="541"/>
    <b v="1"/>
    <s v="technology/hardware"/>
    <n v="353"/>
    <n v="32629.2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d v="2015-11-25T15:49:11"/>
    <n v="1448466551"/>
    <x v="2053"/>
    <n v="1445870951"/>
    <b v="0"/>
    <n v="121"/>
    <b v="1"/>
    <s v="technology/hardware"/>
    <n v="101"/>
    <n v="4174.3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d v="2014-05-02T12:30:10"/>
    <n v="1399033810"/>
    <x v="2054"/>
    <n v="1396441810"/>
    <b v="0"/>
    <n v="621"/>
    <b v="1"/>
    <s v="technology/hardware"/>
    <n v="114"/>
    <n v="6402.0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d v="2014-12-03T04:00:00"/>
    <n v="1417579200"/>
    <x v="2055"/>
    <n v="1415031043"/>
    <b v="0"/>
    <n v="101"/>
    <b v="1"/>
    <s v="technology/hardware"/>
    <n v="167"/>
    <n v="9945.54000000000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d v="2013-04-17T18:15:42"/>
    <n v="1366222542"/>
    <x v="2056"/>
    <n v="1363630542"/>
    <b v="0"/>
    <n v="554"/>
    <b v="1"/>
    <s v="technology/hardware"/>
    <n v="153"/>
    <n v="13849.4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d v="2016-02-26T11:52:12"/>
    <n v="1456487532"/>
    <x v="2057"/>
    <n v="1453895532"/>
    <b v="0"/>
    <n v="666"/>
    <b v="1"/>
    <s v="technology/hardware"/>
    <n v="202"/>
    <n v="4554.78"/>
    <x v="2"/>
    <s v="hardware"/>
  </r>
  <r>
    <n v="2058"/>
    <s v="Raspberry Pi Debug Clip"/>
    <s v="Making using the serial terminal on the Raspberry Pi as easy as Pi!"/>
    <n v="2560"/>
    <n v="4308"/>
    <x v="0"/>
    <s v="GB"/>
    <x v="1"/>
    <d v="2015-03-02T20:00:00"/>
    <n v="1425326400"/>
    <x v="2058"/>
    <n v="1421916830"/>
    <b v="0"/>
    <n v="410"/>
    <b v="1"/>
    <s v="technology/hardware"/>
    <n v="168"/>
    <n v="1050.7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d v="2016-01-31T21:59:00"/>
    <n v="1454277540"/>
    <x v="2059"/>
    <n v="1450880854"/>
    <b v="0"/>
    <n v="375"/>
    <b v="1"/>
    <s v="technology/hardware"/>
    <n v="143"/>
    <n v="11476.5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d v="2014-07-23T15:25:50"/>
    <n v="1406129150"/>
    <x v="2060"/>
    <n v="1400945150"/>
    <b v="0"/>
    <n v="1364"/>
    <b v="1"/>
    <s v="technology/hardware"/>
    <n v="196"/>
    <n v="3599.7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d v="2016-12-31T18:20:54"/>
    <n v="1483208454"/>
    <x v="2061"/>
    <n v="1480616454"/>
    <b v="0"/>
    <n v="35"/>
    <b v="1"/>
    <s v="technology/hardware"/>
    <n v="108"/>
    <n v="15417.1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d v="2016-03-24T08:11:38"/>
    <n v="1458807098"/>
    <x v="2062"/>
    <n v="1456218698"/>
    <b v="0"/>
    <n v="203"/>
    <b v="1"/>
    <s v="technology/hardware"/>
    <n v="115"/>
    <n v="56638.9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d v="2016-05-15T17:35:01"/>
    <n v="1463333701"/>
    <x v="2063"/>
    <n v="1460482501"/>
    <b v="0"/>
    <n v="49"/>
    <b v="1"/>
    <s v="technology/hardware"/>
    <n v="148"/>
    <n v="12085.7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d v="2013-05-31T12:00:00"/>
    <n v="1370001600"/>
    <x v="2064"/>
    <n v="1366879523"/>
    <b v="0"/>
    <n v="5812"/>
    <b v="1"/>
    <s v="technology/hardware"/>
    <n v="191"/>
    <n v="8616.379999999999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d v="2013-12-25T08:00:29"/>
    <n v="1387958429"/>
    <x v="2065"/>
    <n v="1385366429"/>
    <b v="0"/>
    <n v="1556"/>
    <b v="1"/>
    <s v="technology/hardware"/>
    <n v="199"/>
    <n v="512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d v="2014-08-23T18:31:23"/>
    <n v="1408818683"/>
    <x v="2066"/>
    <n v="1406226683"/>
    <b v="0"/>
    <n v="65"/>
    <b v="1"/>
    <s v="technology/hardware"/>
    <n v="219"/>
    <n v="6726.1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x v="1"/>
    <d v="2015-05-24T20:29:36"/>
    <n v="1432499376"/>
    <x v="2067"/>
    <n v="1429648176"/>
    <b v="0"/>
    <n v="10"/>
    <b v="1"/>
    <s v="technology/hardware"/>
    <n v="127"/>
    <n v="628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d v="2016-10-20T20:11:55"/>
    <n v="1476994315"/>
    <x v="2068"/>
    <n v="1474402315"/>
    <b v="0"/>
    <n v="76"/>
    <b v="1"/>
    <s v="technology/hardware"/>
    <n v="105"/>
    <n v="34613.12000000000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d v="2016-01-02T23:19:51"/>
    <n v="1451776791"/>
    <x v="2069"/>
    <n v="1449098391"/>
    <b v="0"/>
    <n v="263"/>
    <b v="1"/>
    <s v="technology/hardware"/>
    <n v="128"/>
    <n v="24411.9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d v="2016-06-28T15:45:23"/>
    <n v="1467128723"/>
    <x v="2070"/>
    <n v="1464536723"/>
    <b v="0"/>
    <n v="1530"/>
    <b v="1"/>
    <s v="technology/hardware"/>
    <n v="317"/>
    <n v="25925.4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d v="2016-10-02T06:41:24"/>
    <n v="1475390484"/>
    <x v="2071"/>
    <n v="1471502484"/>
    <b v="0"/>
    <n v="278"/>
    <b v="1"/>
    <s v="technology/hardware"/>
    <n v="281"/>
    <n v="20196.40000000000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d v="2016-05-07T13:57:12"/>
    <n v="1462629432"/>
    <x v="2072"/>
    <n v="1460037432"/>
    <b v="0"/>
    <n v="350"/>
    <b v="1"/>
    <s v="technology/hardware"/>
    <n v="111"/>
    <n v="22620.8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d v="2015-05-08T16:01:58"/>
    <n v="1431100918"/>
    <x v="2073"/>
    <n v="1427212918"/>
    <b v="0"/>
    <n v="470"/>
    <b v="1"/>
    <s v="technology/hardware"/>
    <n v="153"/>
    <n v="324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x v="0"/>
    <d v="2016-05-06T19:49:42"/>
    <n v="1462564182"/>
    <x v="2074"/>
    <n v="1459972182"/>
    <b v="0"/>
    <n v="3"/>
    <b v="1"/>
    <s v="technology/hardware"/>
    <n v="103"/>
    <n v="205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d v="2013-07-25T16:21:28"/>
    <n v="1374769288"/>
    <x v="2075"/>
    <n v="1372177288"/>
    <b v="0"/>
    <n v="8200"/>
    <b v="1"/>
    <s v="technology/hardware"/>
    <n v="1678"/>
    <n v="2046.59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x v="1"/>
    <d v="2014-07-23T21:08:09"/>
    <n v="1406149689"/>
    <x v="2076"/>
    <n v="1402693689"/>
    <b v="0"/>
    <n v="8359"/>
    <b v="1"/>
    <s v="technology/hardware"/>
    <n v="543"/>
    <n v="11635.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d v="2015-06-05T21:00:00"/>
    <n v="1433538000"/>
    <x v="2077"/>
    <n v="1428541276"/>
    <b v="0"/>
    <n v="188"/>
    <b v="1"/>
    <s v="technology/hardware"/>
    <n v="116"/>
    <n v="30720.2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d v="2016-12-18T18:30:57"/>
    <n v="1482085857"/>
    <x v="2078"/>
    <n v="1479493857"/>
    <b v="0"/>
    <n v="48"/>
    <b v="1"/>
    <s v="technology/hardware"/>
    <n v="131"/>
    <n v="54668.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d v="2015-06-25T19:00:00"/>
    <n v="1435258800"/>
    <x v="2079"/>
    <n v="1432659793"/>
    <b v="0"/>
    <n v="607"/>
    <b v="1"/>
    <s v="technology/hardware"/>
    <n v="288"/>
    <n v="4747.45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d v="2015-11-11T23:58:20"/>
    <n v="1447286300"/>
    <x v="2080"/>
    <n v="1444690700"/>
    <b v="0"/>
    <n v="50"/>
    <b v="1"/>
    <s v="technology/hardware"/>
    <n v="508"/>
    <n v="101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d v="2012-05-16T04:59:00"/>
    <n v="1337144340"/>
    <x v="2081"/>
    <n v="1333597555"/>
    <b v="0"/>
    <n v="55"/>
    <b v="1"/>
    <s v="music/indie rock"/>
    <n v="115"/>
    <n v="7290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d v="2011-11-24T03:53:16"/>
    <n v="1322106796"/>
    <x v="2082"/>
    <n v="1316919196"/>
    <b v="0"/>
    <n v="38"/>
    <b v="1"/>
    <s v="music/indie rock"/>
    <n v="111"/>
    <n v="4371.0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d v="2012-06-04T17:19:55"/>
    <n v="1338830395"/>
    <x v="2083"/>
    <n v="1336238395"/>
    <b v="0"/>
    <n v="25"/>
    <b v="1"/>
    <s v="music/indie rock"/>
    <n v="113"/>
    <n v="340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d v="2014-05-04T06:59:00"/>
    <n v="1399186740"/>
    <x v="2084"/>
    <n v="1396468782"/>
    <b v="0"/>
    <n v="46"/>
    <b v="1"/>
    <s v="music/indie rock"/>
    <n v="108"/>
    <n v="7065.2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d v="2012-07-15T20:03:07"/>
    <n v="1342382587"/>
    <x v="2085"/>
    <n v="1339790587"/>
    <b v="0"/>
    <n v="83"/>
    <b v="1"/>
    <s v="music/indie rock"/>
    <n v="124"/>
    <n v="8930.120000000000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d v="2011-12-14T04:59:00"/>
    <n v="1323838740"/>
    <x v="2086"/>
    <n v="1321200332"/>
    <b v="0"/>
    <n v="35"/>
    <b v="1"/>
    <s v="music/indie rock"/>
    <n v="101"/>
    <n v="11508.5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d v="2011-09-08T04:54:18"/>
    <n v="1315457658"/>
    <x v="2087"/>
    <n v="1312865658"/>
    <b v="0"/>
    <n v="25"/>
    <b v="1"/>
    <s v="music/indie rock"/>
    <n v="104"/>
    <n v="62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d v="2010-09-11T03:59:00"/>
    <n v="1284177540"/>
    <x v="2088"/>
    <n v="1281028152"/>
    <b v="0"/>
    <n v="75"/>
    <b v="1"/>
    <s v="music/indie rock"/>
    <n v="116"/>
    <n v="4620.43"/>
    <x v="4"/>
    <s v="indie rock"/>
  </r>
  <r>
    <n v="2089"/>
    <s v="Little Moses EP"/>
    <s v="Little Moses is trying to record their first EP, and we can't do it without your help!"/>
    <n v="2500"/>
    <n v="3010.01"/>
    <x v="0"/>
    <s v="US"/>
    <x v="0"/>
    <d v="2013-08-02T01:49:54"/>
    <n v="1375408194"/>
    <x v="2089"/>
    <n v="1372384194"/>
    <b v="0"/>
    <n v="62"/>
    <b v="1"/>
    <s v="music/indie rock"/>
    <n v="120"/>
    <n v="4854.850000000000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d v="2013-02-24T09:09:15"/>
    <n v="1361696955"/>
    <x v="2090"/>
    <n v="1359104955"/>
    <b v="0"/>
    <n v="160"/>
    <b v="1"/>
    <s v="music/indie rock"/>
    <n v="115"/>
    <n v="5752.0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d v="2011-03-01T20:00:00"/>
    <n v="1299009600"/>
    <x v="2091"/>
    <n v="1294818278"/>
    <b v="0"/>
    <n v="246"/>
    <b v="1"/>
    <s v="music/indie rock"/>
    <n v="120"/>
    <n v="8814.719999999999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d v="2011-10-07T16:58:52"/>
    <n v="1318006732"/>
    <x v="2092"/>
    <n v="1312822732"/>
    <b v="0"/>
    <n v="55"/>
    <b v="1"/>
    <s v="music/indie rock"/>
    <n v="101"/>
    <n v="11049.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d v="2012-12-22T21:30:32"/>
    <n v="1356211832"/>
    <x v="2093"/>
    <n v="1351024232"/>
    <b v="0"/>
    <n v="23"/>
    <b v="1"/>
    <s v="music/indie rock"/>
    <n v="102"/>
    <n v="6682.6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d v="2012-03-05T03:00:00"/>
    <n v="1330916400"/>
    <x v="2094"/>
    <n v="1327969730"/>
    <b v="0"/>
    <n v="72"/>
    <b v="1"/>
    <s v="music/indie rock"/>
    <n v="121"/>
    <n v="5859.7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d v="2011-10-02T17:36:13"/>
    <n v="1317576973"/>
    <x v="2095"/>
    <n v="1312392973"/>
    <b v="0"/>
    <n v="22"/>
    <b v="1"/>
    <s v="music/indie rock"/>
    <n v="100"/>
    <n v="1136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d v="2012-10-26T03:59:00"/>
    <n v="1351223940"/>
    <x v="2096"/>
    <n v="1349892735"/>
    <b v="0"/>
    <n v="14"/>
    <b v="1"/>
    <s v="music/indie rock"/>
    <n v="102"/>
    <n v="4357.1400000000003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d v="2011-12-01T15:02:15"/>
    <n v="1322751735"/>
    <x v="2097"/>
    <n v="1317564135"/>
    <b v="0"/>
    <n v="38"/>
    <b v="1"/>
    <s v="music/indie rock"/>
    <n v="100"/>
    <n v="7894.74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d v="2012-03-08T02:43:55"/>
    <n v="1331174635"/>
    <x v="2098"/>
    <n v="1328582635"/>
    <b v="0"/>
    <n v="32"/>
    <b v="1"/>
    <s v="music/indie rock"/>
    <n v="100"/>
    <n v="18812.5"/>
    <x v="4"/>
    <s v="indie rock"/>
  </r>
  <r>
    <n v="2099"/>
    <s v="Roosevelt Died."/>
    <s v="Our tour van died, we need help!"/>
    <n v="3000"/>
    <n v="3971"/>
    <x v="0"/>
    <s v="US"/>
    <x v="0"/>
    <d v="2015-07-02T03:40:00"/>
    <n v="1435808400"/>
    <x v="2099"/>
    <n v="1434650084"/>
    <b v="0"/>
    <n v="63"/>
    <b v="1"/>
    <s v="music/indie rock"/>
    <n v="132"/>
    <n v="6303.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d v="2012-06-30T03:59:00"/>
    <n v="1341028740"/>
    <x v="2100"/>
    <n v="1339704141"/>
    <b v="0"/>
    <n v="27"/>
    <b v="1"/>
    <s v="music/indie rock"/>
    <n v="137"/>
    <n v="3037.0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d v="2012-02-13T03:35:14"/>
    <n v="1329104114"/>
    <x v="2101"/>
    <n v="1323920114"/>
    <b v="0"/>
    <n v="44"/>
    <b v="1"/>
    <s v="music/indie rock"/>
    <n v="113"/>
    <n v="5147.729999999999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d v="2011-05-05T20:50:48"/>
    <n v="1304628648"/>
    <x v="2102"/>
    <n v="1302036648"/>
    <b v="0"/>
    <n v="38"/>
    <b v="1"/>
    <s v="music/indie rock"/>
    <n v="136"/>
    <n v="3578.95"/>
    <x v="4"/>
    <s v="indie rock"/>
  </r>
  <r>
    <n v="2103"/>
    <s v="Matthew Moon's New Album"/>
    <s v="Indie rocker, Matthew Moon, has something to share with you..."/>
    <n v="7777"/>
    <n v="11364"/>
    <x v="0"/>
    <s v="US"/>
    <x v="0"/>
    <d v="2012-11-09T19:07:07"/>
    <n v="1352488027"/>
    <x v="2103"/>
    <n v="1349892427"/>
    <b v="0"/>
    <n v="115"/>
    <b v="1"/>
    <s v="music/indie rock"/>
    <n v="146"/>
    <n v="9881.7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d v="2013-05-31T00:00:00"/>
    <n v="1369958400"/>
    <x v="2104"/>
    <n v="1367286434"/>
    <b v="0"/>
    <n v="37"/>
    <b v="1"/>
    <s v="music/indie rock"/>
    <n v="130"/>
    <n v="28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d v="2014-11-21T04:00:00"/>
    <n v="1416542400"/>
    <x v="2105"/>
    <n v="1415472953"/>
    <b v="0"/>
    <n v="99"/>
    <b v="1"/>
    <s v="music/indie rock"/>
    <n v="254"/>
    <n v="5131.310000000000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d v="2013-01-26T05:09:34"/>
    <n v="1359176974"/>
    <x v="2106"/>
    <n v="1356584974"/>
    <b v="0"/>
    <n v="44"/>
    <b v="1"/>
    <s v="music/indie rock"/>
    <n v="107"/>
    <n v="5352.2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d v="2014-11-12T18:03:13"/>
    <n v="1415815393"/>
    <x v="2107"/>
    <n v="1413997393"/>
    <b v="0"/>
    <n v="58"/>
    <b v="1"/>
    <s v="music/indie rock"/>
    <n v="108"/>
    <n v="3714.9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d v="2012-09-10T03:55:00"/>
    <n v="1347249300"/>
    <x v="2108"/>
    <n v="1344917580"/>
    <b v="0"/>
    <n v="191"/>
    <b v="1"/>
    <s v="music/indie rock"/>
    <n v="107"/>
    <n v="8989.5300000000007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d v="2015-07-05T17:00:17"/>
    <n v="1436115617"/>
    <x v="2109"/>
    <n v="1433523617"/>
    <b v="0"/>
    <n v="40"/>
    <b v="1"/>
    <s v="music/indie rock"/>
    <n v="107"/>
    <n v="10652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x v="0"/>
    <d v="2014-05-28T04:59:00"/>
    <n v="1401253140"/>
    <x v="2110"/>
    <n v="1398873969"/>
    <b v="0"/>
    <n v="38"/>
    <b v="1"/>
    <s v="music/indie rock"/>
    <n v="100"/>
    <n v="5281.5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d v="2011-08-15T01:00:00"/>
    <n v="1313370000"/>
    <x v="2111"/>
    <n v="1307594625"/>
    <b v="0"/>
    <n v="39"/>
    <b v="1"/>
    <s v="music/indie rock"/>
    <n v="107"/>
    <n v="5461.54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d v="2013-04-15T22:16:33"/>
    <n v="1366064193"/>
    <x v="2112"/>
    <n v="1364854593"/>
    <b v="0"/>
    <n v="11"/>
    <b v="1"/>
    <s v="music/indie rock"/>
    <n v="100"/>
    <n v="2727.27"/>
    <x v="4"/>
    <s v="indie rock"/>
  </r>
  <r>
    <n v="2113"/>
    <s v="Summer Underground // Honeycomb LP"/>
    <s v="Help us fund our second full-length album Honeycomb!"/>
    <n v="7000"/>
    <n v="7340"/>
    <x v="0"/>
    <s v="US"/>
    <x v="0"/>
    <d v="2014-09-23T20:46:16"/>
    <n v="1411505176"/>
    <x v="2113"/>
    <n v="1408481176"/>
    <b v="0"/>
    <n v="107"/>
    <b v="1"/>
    <s v="music/indie rock"/>
    <n v="105"/>
    <n v="6859.8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d v="2010-12-09T04:59:00"/>
    <n v="1291870740"/>
    <x v="2114"/>
    <n v="1286480070"/>
    <b v="0"/>
    <n v="147"/>
    <b v="1"/>
    <s v="music/indie rock"/>
    <n v="105"/>
    <n v="3561.2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d v="2011-02-20T01:56:41"/>
    <n v="1298167001"/>
    <x v="2115"/>
    <n v="1295575001"/>
    <b v="0"/>
    <n v="36"/>
    <b v="1"/>
    <s v="music/indie rock"/>
    <n v="226"/>
    <n v="9402.7800000000007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d v="2012-10-02T18:40:03"/>
    <n v="1349203203"/>
    <x v="2116"/>
    <n v="1345056003"/>
    <b v="0"/>
    <n v="92"/>
    <b v="1"/>
    <s v="music/indie rock"/>
    <n v="101"/>
    <n v="52645.6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d v="2015-10-27T04:59:00"/>
    <n v="1445921940"/>
    <x v="2117"/>
    <n v="1444699549"/>
    <b v="0"/>
    <n v="35"/>
    <b v="1"/>
    <s v="music/indie rock"/>
    <n v="148"/>
    <n v="5065.71"/>
    <x v="4"/>
    <s v="indie rock"/>
  </r>
  <r>
    <n v="2118"/>
    <s v="PORCHES. vs. THE U.S.A."/>
    <s v="PORCHES.  and Documentarians tour from New York to San Francisco and back."/>
    <n v="1000"/>
    <n v="1346.11"/>
    <x v="0"/>
    <s v="US"/>
    <x v="0"/>
    <d v="2011-07-24T20:08:56"/>
    <n v="1311538136"/>
    <x v="2118"/>
    <n v="1308946136"/>
    <b v="0"/>
    <n v="17"/>
    <b v="1"/>
    <s v="music/indie rock"/>
    <n v="135"/>
    <n v="7918.2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d v="2012-08-16T03:07:25"/>
    <n v="1345086445"/>
    <x v="2119"/>
    <n v="1342494445"/>
    <b v="0"/>
    <n v="22"/>
    <b v="1"/>
    <s v="music/indie rock"/>
    <n v="101"/>
    <n v="9159.0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x v="0"/>
    <d v="2014-01-01T23:08:56"/>
    <n v="1388617736"/>
    <x v="2120"/>
    <n v="1384384136"/>
    <b v="0"/>
    <n v="69"/>
    <b v="1"/>
    <s v="music/indie rock"/>
    <n v="101"/>
    <n v="11696.28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x v="11"/>
    <d v="2017-01-11T17:49:08"/>
    <n v="1484156948"/>
    <x v="2121"/>
    <n v="1481564948"/>
    <b v="0"/>
    <n v="10"/>
    <b v="0"/>
    <s v="games/video games"/>
    <n v="1"/>
    <n v="284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d v="2017-01-07T07:12:49"/>
    <n v="1483773169"/>
    <x v="2122"/>
    <n v="1481181169"/>
    <b v="0"/>
    <n v="3"/>
    <b v="0"/>
    <s v="games/video games"/>
    <n v="0"/>
    <n v="1033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d v="2010-03-15T06:59:00"/>
    <n v="1268636340"/>
    <x v="2123"/>
    <n v="1263982307"/>
    <b v="0"/>
    <n v="5"/>
    <b v="0"/>
    <s v="games/video games"/>
    <n v="10"/>
    <n v="10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d v="2010-11-30T05:00:00"/>
    <n v="1291093200"/>
    <x v="2124"/>
    <n v="1286930435"/>
    <b v="0"/>
    <n v="5"/>
    <b v="0"/>
    <s v="games/video games"/>
    <n v="10"/>
    <n v="23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d v="2015-08-05T00:33:53"/>
    <n v="1438734833"/>
    <x v="2125"/>
    <n v="1436142833"/>
    <b v="0"/>
    <n v="27"/>
    <b v="0"/>
    <s v="games/video games"/>
    <n v="1"/>
    <n v="3155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d v="2014-12-08T23:21:27"/>
    <n v="1418080887"/>
    <x v="2126"/>
    <n v="1415488887"/>
    <b v="0"/>
    <n v="2"/>
    <b v="0"/>
    <s v="games/video games"/>
    <n v="0"/>
    <n v="500"/>
    <x v="6"/>
    <s v="video games"/>
  </r>
  <r>
    <n v="2127"/>
    <s v="Three Monkeys - Part 1: Into the Abyss"/>
    <s v="Three Monkeys is an audio adventure game for PC."/>
    <n v="28000"/>
    <n v="8076"/>
    <x v="2"/>
    <s v="GB"/>
    <x v="1"/>
    <d v="2015-03-12T11:07:43"/>
    <n v="1426158463"/>
    <x v="2127"/>
    <n v="1423570063"/>
    <b v="0"/>
    <n v="236"/>
    <b v="0"/>
    <s v="games/video games"/>
    <n v="29"/>
    <n v="3422.0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d v="2014-09-21T18:32:49"/>
    <n v="1411324369"/>
    <x v="2128"/>
    <n v="1406140369"/>
    <b v="0"/>
    <n v="1"/>
    <b v="0"/>
    <s v="games/video games"/>
    <n v="0"/>
    <n v="25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d v="2016-03-10T00:35:00"/>
    <n v="1457570100"/>
    <x v="2129"/>
    <n v="1454978100"/>
    <b v="0"/>
    <n v="12"/>
    <b v="0"/>
    <s v="games/video games"/>
    <n v="12"/>
    <n v="1966.67"/>
    <x v="6"/>
    <s v="video games"/>
  </r>
  <r>
    <n v="2130"/>
    <s v="Wondrous Adventures: A Kid's Game"/>
    <s v="You are the hero tasked to save your home from the villainous Sanword."/>
    <n v="42000"/>
    <n v="85"/>
    <x v="2"/>
    <s v="US"/>
    <x v="0"/>
    <d v="2014-08-16T02:04:23"/>
    <n v="1408154663"/>
    <x v="2130"/>
    <n v="1405130663"/>
    <b v="0"/>
    <n v="4"/>
    <b v="0"/>
    <s v="games/video games"/>
    <n v="0"/>
    <n v="21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x v="0"/>
    <d v="2015-07-12T04:58:11"/>
    <n v="1436677091"/>
    <x v="2131"/>
    <n v="1434085091"/>
    <b v="0"/>
    <n v="3"/>
    <b v="0"/>
    <s v="games/video games"/>
    <n v="5"/>
    <n v="833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d v="2014-02-03T11:41:32"/>
    <n v="1391427692"/>
    <x v="2132"/>
    <n v="1388835692"/>
    <b v="0"/>
    <n v="99"/>
    <b v="0"/>
    <s v="games/video games"/>
    <n v="2"/>
    <n v="2134.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d v="2011-04-24T06:59:00"/>
    <n v="1303628340"/>
    <x v="2133"/>
    <n v="1300328399"/>
    <b v="0"/>
    <n v="3"/>
    <b v="0"/>
    <s v="games/video games"/>
    <n v="2"/>
    <n v="533.3300000000000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d v="2013-04-27T21:16:31"/>
    <n v="1367097391"/>
    <x v="2134"/>
    <n v="1364505391"/>
    <b v="0"/>
    <n v="3"/>
    <b v="0"/>
    <s v="games/video games"/>
    <n v="2"/>
    <n v="3466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d v="2012-10-04T23:07:13"/>
    <n v="1349392033"/>
    <x v="2135"/>
    <n v="1346800033"/>
    <b v="0"/>
    <n v="22"/>
    <b v="0"/>
    <s v="games/video games"/>
    <n v="10"/>
    <n v="2172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x v="0"/>
    <d v="2013-10-19T12:13:06"/>
    <n v="1382184786"/>
    <x v="2136"/>
    <n v="1379592786"/>
    <b v="0"/>
    <n v="4"/>
    <b v="0"/>
    <s v="games/video games"/>
    <n v="0"/>
    <n v="1192.2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d v="2014-12-05T18:30:29"/>
    <n v="1417804229"/>
    <x v="2137"/>
    <n v="1415212229"/>
    <b v="0"/>
    <n v="534"/>
    <b v="0"/>
    <s v="games/video games"/>
    <n v="28"/>
    <n v="2659.7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x v="1"/>
    <d v="2013-11-09T01:18:59"/>
    <n v="1383959939"/>
    <x v="2138"/>
    <n v="1381364339"/>
    <b v="0"/>
    <n v="12"/>
    <b v="0"/>
    <s v="games/video games"/>
    <n v="13"/>
    <n v="1066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d v="2016-11-03T18:00:08"/>
    <n v="1478196008"/>
    <x v="2139"/>
    <n v="1475604008"/>
    <b v="0"/>
    <n v="56"/>
    <b v="0"/>
    <s v="games/video games"/>
    <n v="5"/>
    <n v="2903.5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d v="2013-01-11T20:00:24"/>
    <n v="1357934424"/>
    <x v="2140"/>
    <n v="1355342424"/>
    <b v="0"/>
    <n v="11"/>
    <b v="0"/>
    <s v="games/video games"/>
    <n v="0"/>
    <n v="509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d v="2014-11-14T06:39:19"/>
    <n v="1415947159"/>
    <x v="2141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d v="2015-12-30T16:50:10"/>
    <n v="1451494210"/>
    <x v="2142"/>
    <n v="1449075010"/>
    <b v="0"/>
    <n v="12"/>
    <b v="0"/>
    <s v="games/video games"/>
    <n v="6"/>
    <n v="5008.33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d v="2010-07-21T19:00:00"/>
    <n v="1279738800"/>
    <x v="2143"/>
    <n v="1275599812"/>
    <b v="0"/>
    <n v="5"/>
    <b v="0"/>
    <s v="games/video games"/>
    <n v="11"/>
    <n v="45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x v="0"/>
    <d v="2013-09-14T13:07:20"/>
    <n v="1379164040"/>
    <x v="2144"/>
    <n v="1376399240"/>
    <b v="0"/>
    <n v="24"/>
    <b v="0"/>
    <s v="games/video games"/>
    <n v="2"/>
    <n v="2529.1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d v="2013-11-27T06:41:54"/>
    <n v="1385534514"/>
    <x v="2145"/>
    <n v="1382938914"/>
    <b v="0"/>
    <n v="89"/>
    <b v="0"/>
    <s v="games/video games"/>
    <n v="30"/>
    <n v="5129.2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d v="2016-02-11T16:18:30"/>
    <n v="1455207510"/>
    <x v="2146"/>
    <n v="1453997910"/>
    <b v="0"/>
    <n v="1"/>
    <b v="0"/>
    <s v="games/video games"/>
    <n v="0"/>
    <n v="100"/>
    <x v="6"/>
    <s v="video games"/>
  </r>
  <r>
    <n v="2147"/>
    <s v="Johnny Rocketfingers 3"/>
    <s v="A Point and Click Adventure on Steroids."/>
    <n v="390000"/>
    <n v="2716"/>
    <x v="2"/>
    <s v="US"/>
    <x v="0"/>
    <d v="2014-11-16T08:05:48"/>
    <n v="1416125148"/>
    <x v="2147"/>
    <n v="1413356748"/>
    <b v="0"/>
    <n v="55"/>
    <b v="0"/>
    <s v="games/video games"/>
    <n v="1"/>
    <n v="4938.1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x v="1"/>
    <d v="2015-04-02T16:36:22"/>
    <n v="1427992582"/>
    <x v="2148"/>
    <n v="1425404182"/>
    <b v="0"/>
    <n v="2"/>
    <b v="0"/>
    <s v="games/video games"/>
    <n v="2"/>
    <n v="10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d v="2010-07-31T00:00:00"/>
    <n v="1280534400"/>
    <x v="2149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x v="8"/>
    <d v="2016-07-13T06:49:59"/>
    <n v="1468392599"/>
    <x v="2150"/>
    <n v="1465800599"/>
    <b v="0"/>
    <n v="4"/>
    <b v="0"/>
    <s v="games/video games"/>
    <n v="1"/>
    <n v="101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d v="2016-06-29T20:20:14"/>
    <n v="1467231614"/>
    <x v="2151"/>
    <n v="1464639614"/>
    <b v="0"/>
    <n v="6"/>
    <b v="0"/>
    <s v="games/video games"/>
    <n v="0"/>
    <n v="1966.6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d v="2014-03-15T18:58:29"/>
    <n v="1394909909"/>
    <x v="2152"/>
    <n v="1392321509"/>
    <b v="0"/>
    <n v="4"/>
    <b v="0"/>
    <s v="games/video games"/>
    <n v="0"/>
    <n v="125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d v="2015-01-10T07:59:00"/>
    <n v="1420876740"/>
    <x v="2153"/>
    <n v="1417470718"/>
    <b v="0"/>
    <n v="4"/>
    <b v="0"/>
    <s v="games/video games"/>
    <n v="0"/>
    <n v="85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x v="0"/>
    <d v="2014-01-28T15:10:27"/>
    <n v="1390921827"/>
    <x v="2154"/>
    <n v="1389193827"/>
    <b v="0"/>
    <n v="2"/>
    <b v="0"/>
    <s v="games/video games"/>
    <n v="1"/>
    <n v="10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x v="1"/>
    <d v="2016-03-31T16:56:25"/>
    <n v="1459443385"/>
    <x v="2155"/>
    <n v="1456854985"/>
    <b v="0"/>
    <n v="5"/>
    <b v="0"/>
    <s v="games/video games"/>
    <n v="2"/>
    <n v="23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x v="0"/>
    <d v="2013-09-16T20:30:06"/>
    <n v="1379363406"/>
    <x v="2156"/>
    <n v="1375475406"/>
    <b v="0"/>
    <n v="83"/>
    <b v="0"/>
    <s v="games/video games"/>
    <n v="3"/>
    <n v="1798.8"/>
    <x v="6"/>
    <s v="video games"/>
  </r>
  <r>
    <n v="2157"/>
    <s v="Nin"/>
    <s v="Gamers and 90's fans unite in this small tale of epic proportions!"/>
    <n v="75000"/>
    <n v="21144"/>
    <x v="2"/>
    <s v="US"/>
    <x v="0"/>
    <d v="2016-12-23T07:59:00"/>
    <n v="1482479940"/>
    <x v="2157"/>
    <n v="1479684783"/>
    <b v="0"/>
    <n v="57"/>
    <b v="0"/>
    <s v="games/video games"/>
    <n v="28"/>
    <n v="37094.7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d v="2013-02-04T20:29:34"/>
    <n v="1360009774"/>
    <x v="2158"/>
    <n v="1356121774"/>
    <b v="0"/>
    <n v="311"/>
    <b v="0"/>
    <s v="games/video games"/>
    <n v="7"/>
    <n v="6356.9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d v="2011-07-16T17:32:54"/>
    <n v="1310837574"/>
    <x v="2159"/>
    <n v="1308245574"/>
    <b v="0"/>
    <n v="2"/>
    <b v="0"/>
    <s v="games/video games"/>
    <n v="1"/>
    <n v="13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d v="2012-05-19T17:05:05"/>
    <n v="1337447105"/>
    <x v="2160"/>
    <n v="1334855105"/>
    <b v="0"/>
    <n v="16"/>
    <b v="0"/>
    <s v="games/video games"/>
    <n v="1"/>
    <n v="531.25"/>
    <x v="6"/>
    <s v="video games"/>
  </r>
  <r>
    <n v="2161"/>
    <s v="CallMeGhost DEBUT ALBUM preorder!"/>
    <s v="We're trying to fund hard copies of our debut album!"/>
    <n v="400"/>
    <n v="463"/>
    <x v="0"/>
    <s v="US"/>
    <x v="0"/>
    <d v="2015-09-23T20:27:39"/>
    <n v="1443040059"/>
    <x v="2161"/>
    <n v="1440448059"/>
    <b v="0"/>
    <n v="13"/>
    <b v="1"/>
    <s v="music/rock"/>
    <n v="116"/>
    <n v="3561.54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d v="2014-07-24T18:23:11"/>
    <n v="1406226191"/>
    <x v="2162"/>
    <n v="1403547791"/>
    <b v="0"/>
    <n v="58"/>
    <b v="1"/>
    <s v="music/rock"/>
    <n v="112"/>
    <n v="8710.3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d v="2015-06-08T03:50:00"/>
    <n v="1433735400"/>
    <x v="2163"/>
    <n v="1429306520"/>
    <b v="0"/>
    <n v="44"/>
    <b v="1"/>
    <s v="music/rock"/>
    <n v="132"/>
    <n v="7511.36"/>
    <x v="4"/>
    <s v="rock"/>
  </r>
  <r>
    <n v="2164"/>
    <s v="Rosaline debut record"/>
    <s v="South Florida roots country/rock outfit's long awaited debut record"/>
    <n v="5500"/>
    <n v="5645"/>
    <x v="0"/>
    <s v="US"/>
    <x v="0"/>
    <d v="2016-06-25T03:59:00"/>
    <n v="1466827140"/>
    <x v="2164"/>
    <n v="1464196414"/>
    <b v="0"/>
    <n v="83"/>
    <b v="1"/>
    <s v="music/rock"/>
    <n v="103"/>
    <n v="6801.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d v="2016-04-08T15:00:35"/>
    <n v="1460127635"/>
    <x v="2165"/>
    <n v="1457539235"/>
    <b v="0"/>
    <n v="117"/>
    <b v="1"/>
    <s v="music/rock"/>
    <n v="139"/>
    <n v="2962.3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d v="2014-12-05T21:06:58"/>
    <n v="1417813618"/>
    <x v="2166"/>
    <n v="1413922018"/>
    <b v="0"/>
    <n v="32"/>
    <b v="1"/>
    <s v="music/rock"/>
    <n v="147"/>
    <n v="91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x v="0"/>
    <d v="2012-09-15T01:35:37"/>
    <n v="1347672937"/>
    <x v="2167"/>
    <n v="1346463337"/>
    <b v="0"/>
    <n v="8"/>
    <b v="1"/>
    <s v="music/rock"/>
    <n v="120"/>
    <n v="225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d v="2017-02-10T05:00:00"/>
    <n v="1486702800"/>
    <x v="2168"/>
    <n v="1484058261"/>
    <b v="0"/>
    <n v="340"/>
    <b v="1"/>
    <s v="music/rock"/>
    <n v="122"/>
    <n v="6436.6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d v="2017-03-02T16:49:11"/>
    <n v="1488473351"/>
    <x v="2169"/>
    <n v="1488214151"/>
    <b v="0"/>
    <n v="7"/>
    <b v="1"/>
    <s v="music/rock"/>
    <n v="100"/>
    <n v="2185.7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x v="0"/>
    <d v="2015-08-22T18:00:22"/>
    <n v="1440266422"/>
    <x v="2170"/>
    <n v="1436810422"/>
    <b v="0"/>
    <n v="19"/>
    <b v="1"/>
    <s v="music/rock"/>
    <n v="181"/>
    <n v="3331.58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d v="2015-06-22T05:00:00"/>
    <n v="1434949200"/>
    <x v="2171"/>
    <n v="1431903495"/>
    <b v="0"/>
    <n v="47"/>
    <b v="1"/>
    <s v="music/rock"/>
    <n v="106"/>
    <n v="9027.6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d v="2015-04-18T13:55:20"/>
    <n v="1429365320"/>
    <x v="2172"/>
    <n v="1426773320"/>
    <b v="0"/>
    <n v="13"/>
    <b v="1"/>
    <s v="music/rock"/>
    <n v="100"/>
    <n v="7692.3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d v="2013-09-10T03:59:00"/>
    <n v="1378785540"/>
    <x v="2173"/>
    <n v="1376066243"/>
    <b v="0"/>
    <n v="90"/>
    <b v="1"/>
    <s v="music/rock"/>
    <n v="127"/>
    <n v="5923.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d v="2016-05-05T13:01:47"/>
    <n v="1462453307"/>
    <x v="2174"/>
    <n v="1459861307"/>
    <b v="0"/>
    <n v="63"/>
    <b v="1"/>
    <s v="music/rock"/>
    <n v="103"/>
    <n v="6538.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d v="2016-07-21T00:13:06"/>
    <n v="1469059986"/>
    <x v="2175"/>
    <n v="1468455186"/>
    <b v="0"/>
    <n v="26"/>
    <b v="1"/>
    <s v="music/rock"/>
    <n v="250"/>
    <n v="6730.7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d v="2015-05-02T15:11:49"/>
    <n v="1430579509"/>
    <x v="2176"/>
    <n v="1427987509"/>
    <b v="0"/>
    <n v="71"/>
    <b v="1"/>
    <s v="music/rock"/>
    <n v="126"/>
    <n v="8874.6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d v="2016-06-06T06:01:07"/>
    <n v="1465192867"/>
    <x v="2177"/>
    <n v="1463032867"/>
    <b v="0"/>
    <n v="38"/>
    <b v="1"/>
    <s v="music/rock"/>
    <n v="100"/>
    <n v="6586.8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d v="2017-01-18T15:16:37"/>
    <n v="1484752597"/>
    <x v="2178"/>
    <n v="1482160597"/>
    <b v="0"/>
    <n v="859"/>
    <b v="1"/>
    <s v="music/rock"/>
    <n v="139"/>
    <n v="4034.92"/>
    <x v="4"/>
    <s v="rock"/>
  </r>
  <r>
    <n v="2179"/>
    <s v="Woodhouse EP"/>
    <s v="Woodhouse is making an EP!  If you are a fan of whiskey and loud guitars, contribute to the cause!"/>
    <n v="1000"/>
    <n v="1614"/>
    <x v="0"/>
    <s v="US"/>
    <x v="0"/>
    <d v="2015-04-11T04:06:32"/>
    <n v="1428725192"/>
    <x v="2179"/>
    <n v="1426133192"/>
    <b v="0"/>
    <n v="21"/>
    <b v="1"/>
    <s v="music/rock"/>
    <n v="161"/>
    <n v="7685.7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x v="0"/>
    <d v="2015-11-13T17:04:28"/>
    <n v="1447434268"/>
    <x v="2180"/>
    <n v="1443801868"/>
    <b v="0"/>
    <n v="78"/>
    <b v="1"/>
    <s v="music/rock"/>
    <n v="107"/>
    <n v="6870.7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d v="2017-02-21T00:07:33"/>
    <n v="1487635653"/>
    <x v="2181"/>
    <n v="1486426053"/>
    <b v="0"/>
    <n v="53"/>
    <b v="1"/>
    <s v="games/tabletop games"/>
    <n v="153"/>
    <n v="5777.3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d v="2014-10-02T21:37:05"/>
    <n v="1412285825"/>
    <x v="2182"/>
    <n v="1409261825"/>
    <b v="0"/>
    <n v="356"/>
    <b v="1"/>
    <s v="games/tabletop games"/>
    <n v="524"/>
    <n v="4417.1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d v="2017-02-09T05:00:00"/>
    <n v="1486616400"/>
    <x v="2183"/>
    <n v="1484037977"/>
    <b v="0"/>
    <n v="279"/>
    <b v="1"/>
    <s v="games/tabletop games"/>
    <n v="489"/>
    <n v="3156.6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d v="2016-01-25T16:00:00"/>
    <n v="1453737600"/>
    <x v="2184"/>
    <n v="1452530041"/>
    <b v="1"/>
    <n v="266"/>
    <b v="1"/>
    <s v="games/tabletop games"/>
    <n v="285"/>
    <n v="10704.5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d v="2013-03-26T08:23:59"/>
    <n v="1364286239"/>
    <x v="2185"/>
    <n v="1360830239"/>
    <b v="0"/>
    <n v="623"/>
    <b v="1"/>
    <s v="games/tabletop games"/>
    <n v="1857"/>
    <n v="14903.4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x v="0"/>
    <d v="2016-09-07T02:00:00"/>
    <n v="1473213600"/>
    <x v="2186"/>
    <n v="1470062743"/>
    <b v="0"/>
    <n v="392"/>
    <b v="1"/>
    <s v="games/tabletop games"/>
    <n v="110"/>
    <n v="5595.6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d v="2015-04-03T03:59:00"/>
    <n v="1428033540"/>
    <x v="2187"/>
    <n v="1425531666"/>
    <b v="1"/>
    <n v="3562"/>
    <b v="1"/>
    <s v="games/tabletop games"/>
    <n v="1015"/>
    <n v="5697.04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d v="2016-10-25T17:00:00"/>
    <n v="1477414800"/>
    <x v="2188"/>
    <n v="1474380241"/>
    <b v="0"/>
    <n v="514"/>
    <b v="1"/>
    <s v="games/tabletop games"/>
    <n v="412"/>
    <n v="4405.640000000000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d v="2016-04-21T22:00:00"/>
    <n v="1461276000"/>
    <x v="2189"/>
    <n v="1460055300"/>
    <b v="0"/>
    <n v="88"/>
    <b v="1"/>
    <s v="games/tabletop games"/>
    <n v="503"/>
    <n v="6862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d v="2016-03-23T06:59:00"/>
    <n v="1458716340"/>
    <x v="2190"/>
    <n v="1455721204"/>
    <b v="0"/>
    <n v="537"/>
    <b v="1"/>
    <s v="games/tabletop games"/>
    <n v="185"/>
    <n v="6531.84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d v="2017-02-14T20:00:27"/>
    <n v="1487102427"/>
    <x v="2191"/>
    <n v="1486065627"/>
    <b v="0"/>
    <n v="25"/>
    <b v="1"/>
    <s v="games/tabletop games"/>
    <n v="120"/>
    <n v="35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d v="2016-12-15T23:00:00"/>
    <n v="1481842800"/>
    <x v="2192"/>
    <n v="1479414344"/>
    <b v="0"/>
    <n v="3238"/>
    <b v="1"/>
    <s v="games/tabletop games"/>
    <n v="1081"/>
    <n v="4007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d v="2016-11-21T04:59:00"/>
    <n v="1479704340"/>
    <x v="2193"/>
    <n v="1477043072"/>
    <b v="0"/>
    <n v="897"/>
    <b v="1"/>
    <s v="games/tabletop games"/>
    <n v="452"/>
    <n v="7564.77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d v="2016-03-26T17:11:30"/>
    <n v="1459012290"/>
    <x v="2194"/>
    <n v="1456423890"/>
    <b v="0"/>
    <n v="878"/>
    <b v="1"/>
    <s v="games/tabletop games"/>
    <n v="537"/>
    <n v="6120.39"/>
    <x v="6"/>
    <s v="tabletop games"/>
  </r>
  <r>
    <n v="2195"/>
    <s v="Purgatoria: City of Angels"/>
    <s v="A gritty, noir tabletop RPG with a fast-paced combo-based battle system."/>
    <n v="4600"/>
    <n v="5535"/>
    <x v="0"/>
    <s v="US"/>
    <x v="0"/>
    <d v="2015-08-11T18:31:40"/>
    <n v="1439317900"/>
    <x v="2195"/>
    <n v="1436725900"/>
    <b v="0"/>
    <n v="115"/>
    <b v="1"/>
    <s v="games/tabletop games"/>
    <n v="120"/>
    <n v="4813.04"/>
    <x v="6"/>
    <s v="tabletop games"/>
  </r>
  <r>
    <n v="2196"/>
    <s v="LACORSA Grand Prix Game (relaunch)"/>
    <s v="Race your friends in style with this classic Grand Prix game."/>
    <n v="14000"/>
    <n v="15937"/>
    <x v="0"/>
    <s v="US"/>
    <x v="0"/>
    <d v="2016-12-02T07:00:00"/>
    <n v="1480662000"/>
    <x v="2196"/>
    <n v="1478000502"/>
    <b v="0"/>
    <n v="234"/>
    <b v="1"/>
    <s v="games/tabletop games"/>
    <n v="114"/>
    <n v="6810.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d v="2015-02-28T14:00:59"/>
    <n v="1425132059"/>
    <x v="2197"/>
    <n v="1422540059"/>
    <b v="0"/>
    <n v="4330"/>
    <b v="1"/>
    <s v="games/tabletop games"/>
    <n v="951"/>
    <n v="6589.1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d v="2015-11-14T13:20:00"/>
    <n v="1447507200"/>
    <x v="2198"/>
    <n v="1444911600"/>
    <b v="0"/>
    <n v="651"/>
    <b v="1"/>
    <s v="games/tabletop games"/>
    <n v="133"/>
    <n v="8165.44"/>
    <x v="6"/>
    <s v="tabletop games"/>
  </r>
  <r>
    <n v="2199"/>
    <s v="Decadolo. Flip it!"/>
    <s v="A new strategic board game designed to flip out your opponent."/>
    <n v="9000"/>
    <n v="13228"/>
    <x v="0"/>
    <s v="IE"/>
    <x v="3"/>
    <d v="2015-10-15T09:59:58"/>
    <n v="1444903198"/>
    <x v="2199"/>
    <n v="1442311198"/>
    <b v="1"/>
    <n v="251"/>
    <b v="1"/>
    <s v="games/tabletop games"/>
    <n v="147"/>
    <n v="5270.1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d v="2015-07-06T03:00:00"/>
    <n v="1436151600"/>
    <x v="2200"/>
    <n v="1433775668"/>
    <b v="0"/>
    <n v="263"/>
    <b v="1"/>
    <s v="games/tabletop games"/>
    <n v="542"/>
    <n v="4122.8100000000004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d v="2013-01-16T20:19:25"/>
    <n v="1358367565"/>
    <x v="2201"/>
    <n v="1357157965"/>
    <b v="0"/>
    <n v="28"/>
    <b v="1"/>
    <s v="music/electronic music"/>
    <n v="383"/>
    <n v="1503.5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d v="2012-11-01T20:22:48"/>
    <n v="1351801368"/>
    <x v="2202"/>
    <n v="1349209368"/>
    <b v="0"/>
    <n v="721"/>
    <b v="1"/>
    <s v="music/electronic music"/>
    <n v="704"/>
    <n v="3906.6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d v="2015-09-24T20:38:02"/>
    <n v="1443127082"/>
    <x v="2203"/>
    <n v="1440535082"/>
    <b v="0"/>
    <n v="50"/>
    <b v="1"/>
    <s v="music/electronic music"/>
    <n v="110"/>
    <n v="43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d v="2013-03-09T07:28:39"/>
    <n v="1362814119"/>
    <x v="2204"/>
    <n v="1360222119"/>
    <b v="0"/>
    <n v="73"/>
    <b v="1"/>
    <s v="music/electronic music"/>
    <n v="133"/>
    <n v="2730.1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d v="2012-06-01T19:43:09"/>
    <n v="1338579789"/>
    <x v="2205"/>
    <n v="1335987789"/>
    <b v="0"/>
    <n v="27"/>
    <b v="1"/>
    <s v="music/electronic music"/>
    <n v="152"/>
    <n v="422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d v="2012-04-16T06:10:24"/>
    <n v="1334556624"/>
    <x v="2206"/>
    <n v="1333001424"/>
    <b v="0"/>
    <n v="34"/>
    <b v="1"/>
    <s v="music/electronic music"/>
    <n v="103"/>
    <n v="3323.5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d v="2013-11-16T05:39:33"/>
    <n v="1384580373"/>
    <x v="2207"/>
    <n v="1381984773"/>
    <b v="0"/>
    <n v="7"/>
    <b v="1"/>
    <s v="music/electronic music"/>
    <n v="100"/>
    <n v="28571.4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d v="2012-04-07T04:00:00"/>
    <n v="1333771200"/>
    <x v="2208"/>
    <n v="1328649026"/>
    <b v="0"/>
    <n v="24"/>
    <b v="1"/>
    <s v="music/electronic music"/>
    <n v="102"/>
    <n v="4233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d v="2014-04-14T23:00:00"/>
    <n v="1397516400"/>
    <x v="2209"/>
    <n v="1396524644"/>
    <b v="0"/>
    <n v="15"/>
    <b v="1"/>
    <s v="music/electronic music"/>
    <n v="151"/>
    <n v="5026.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d v="2012-04-14T17:36:00"/>
    <n v="1334424960"/>
    <x v="2210"/>
    <n v="1329442510"/>
    <b v="0"/>
    <n v="72"/>
    <b v="1"/>
    <s v="music/electronic music"/>
    <n v="111"/>
    <n v="6190.28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d v="2014-04-10T06:59:00"/>
    <n v="1397113140"/>
    <x v="2211"/>
    <n v="1395168625"/>
    <b v="0"/>
    <n v="120"/>
    <b v="1"/>
    <s v="music/electronic music"/>
    <n v="196"/>
    <n v="40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d v="2013-11-04T01:00:00"/>
    <n v="1383526800"/>
    <x v="2212"/>
    <n v="1380650177"/>
    <b v="0"/>
    <n v="123"/>
    <b v="1"/>
    <s v="music/electronic music"/>
    <n v="114"/>
    <n v="5579.67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d v="2015-05-15T19:49:39"/>
    <n v="1431719379"/>
    <x v="2213"/>
    <n v="1429127379"/>
    <b v="0"/>
    <n v="1"/>
    <b v="1"/>
    <s v="music/electronic music"/>
    <n v="200"/>
    <n v="10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d v="2014-02-06T19:00:48"/>
    <n v="1391713248"/>
    <x v="2214"/>
    <n v="1389121248"/>
    <b v="0"/>
    <n v="24"/>
    <b v="1"/>
    <s v="music/electronic music"/>
    <n v="293"/>
    <n v="7312.54"/>
    <x v="4"/>
    <s v="electronic music"/>
  </r>
  <r>
    <n v="2215"/>
    <s v="&quot;Something to See, Not to Say&quot; - Anemometer's First EP Album"/>
    <s v="Ambient Electro Grind-fest!"/>
    <n v="550"/>
    <n v="860"/>
    <x v="0"/>
    <s v="US"/>
    <x v="0"/>
    <d v="2012-03-13T06:59:00"/>
    <n v="1331621940"/>
    <x v="2215"/>
    <n v="1329671572"/>
    <b v="0"/>
    <n v="33"/>
    <b v="1"/>
    <s v="music/electronic music"/>
    <n v="156"/>
    <n v="260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d v="2015-07-23T18:02:25"/>
    <n v="1437674545"/>
    <x v="2216"/>
    <n v="1436464945"/>
    <b v="0"/>
    <n v="14"/>
    <b v="1"/>
    <s v="music/electronic music"/>
    <n v="106"/>
    <n v="2264.29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d v="2015-11-02T08:00:00"/>
    <n v="1446451200"/>
    <x v="2217"/>
    <n v="1445539113"/>
    <b v="0"/>
    <n v="9"/>
    <b v="1"/>
    <s v="music/electronic music"/>
    <n v="101"/>
    <n v="4722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d v="2012-08-29T00:00:00"/>
    <n v="1346198400"/>
    <x v="2218"/>
    <n v="1344281383"/>
    <b v="0"/>
    <n v="76"/>
    <b v="1"/>
    <s v="music/electronic music"/>
    <n v="123"/>
    <n v="3232.4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d v="2015-08-19T17:15:12"/>
    <n v="1440004512"/>
    <x v="2219"/>
    <n v="1437412512"/>
    <b v="0"/>
    <n v="19"/>
    <b v="1"/>
    <s v="music/electronic music"/>
    <n v="102"/>
    <n v="5342.1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d v="2013-07-27T01:27:16"/>
    <n v="1374888436"/>
    <x v="2220"/>
    <n v="1372296436"/>
    <b v="0"/>
    <n v="69"/>
    <b v="1"/>
    <s v="music/electronic music"/>
    <n v="101"/>
    <n v="5130.4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d v="2016-04-23T00:00:00"/>
    <n v="1461369600"/>
    <x v="2221"/>
    <n v="1458748809"/>
    <b v="0"/>
    <n v="218"/>
    <b v="1"/>
    <s v="games/tabletop games"/>
    <n v="108"/>
    <n v="3719.7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d v="2012-01-28T18:54:07"/>
    <n v="1327776847"/>
    <x v="2222"/>
    <n v="1325184847"/>
    <b v="0"/>
    <n v="30"/>
    <b v="1"/>
    <s v="games/tabletop games"/>
    <n v="163"/>
    <n v="2710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d v="2015-06-27T15:22:48"/>
    <n v="1435418568"/>
    <x v="2223"/>
    <n v="1432826568"/>
    <b v="0"/>
    <n v="100"/>
    <b v="1"/>
    <s v="games/tabletop games"/>
    <n v="106"/>
    <n v="206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d v="2016-10-29T19:00:00"/>
    <n v="1477767600"/>
    <x v="2224"/>
    <n v="1475337675"/>
    <b v="0"/>
    <n v="296"/>
    <b v="1"/>
    <s v="games/tabletop games"/>
    <n v="243"/>
    <n v="8214.5300000000007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d v="2014-09-21T19:00:15"/>
    <n v="1411326015"/>
    <x v="2225"/>
    <n v="1408734015"/>
    <b v="0"/>
    <n v="1204"/>
    <b v="1"/>
    <s v="games/tabletop games"/>
    <n v="945"/>
    <n v="16479.65000000000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d v="2016-02-12T04:59:00"/>
    <n v="1455253140"/>
    <x v="2226"/>
    <n v="1452625822"/>
    <b v="0"/>
    <n v="321"/>
    <b v="1"/>
    <s v="games/tabletop games"/>
    <n v="108"/>
    <n v="6082.0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d v="2013-11-13T20:22:35"/>
    <n v="1384374155"/>
    <x v="2227"/>
    <n v="1381778555"/>
    <b v="0"/>
    <n v="301"/>
    <b v="1"/>
    <s v="games/tabletop games"/>
    <n v="157"/>
    <n v="6797.0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d v="2015-08-16T06:40:36"/>
    <n v="1439707236"/>
    <x v="2228"/>
    <n v="1437115236"/>
    <b v="0"/>
    <n v="144"/>
    <b v="1"/>
    <s v="games/tabletop games"/>
    <n v="1174"/>
    <n v="8156.1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d v="2013-09-03T04:00:00"/>
    <n v="1378180800"/>
    <x v="2229"/>
    <n v="1375113391"/>
    <b v="0"/>
    <n v="539"/>
    <b v="1"/>
    <s v="games/tabletop games"/>
    <n v="171"/>
    <n v="2542.550000000000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d v="2014-04-25T21:08:47"/>
    <n v="1398460127"/>
    <x v="2230"/>
    <n v="1395868127"/>
    <b v="0"/>
    <n v="498"/>
    <b v="1"/>
    <s v="games/tabletop games"/>
    <n v="126"/>
    <n v="2149.80000000000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d v="2013-06-25T05:00:00"/>
    <n v="1372136400"/>
    <x v="2231"/>
    <n v="1369864301"/>
    <b v="0"/>
    <n v="1113"/>
    <b v="1"/>
    <s v="games/tabletop games"/>
    <n v="1212"/>
    <n v="2722.6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d v="2014-07-19T03:00:00"/>
    <n v="1405738800"/>
    <x v="2232"/>
    <n v="1402945408"/>
    <b v="0"/>
    <n v="988"/>
    <b v="1"/>
    <s v="games/tabletop games"/>
    <n v="496"/>
    <n v="2509.1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d v="2015-12-14T00:00:00"/>
    <n v="1450051200"/>
    <x v="2233"/>
    <n v="1448269539"/>
    <b v="0"/>
    <n v="391"/>
    <b v="1"/>
    <s v="games/tabletop games"/>
    <n v="332"/>
    <n v="2123.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d v="2017-01-05T19:47:27"/>
    <n v="1483645647"/>
    <x v="2234"/>
    <n v="1481053647"/>
    <b v="0"/>
    <n v="28"/>
    <b v="1"/>
    <s v="games/tabletop games"/>
    <n v="1165"/>
    <n v="4160.7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d v="2015-03-28T23:31:51"/>
    <n v="1427585511"/>
    <x v="2235"/>
    <n v="1424997111"/>
    <b v="0"/>
    <n v="147"/>
    <b v="1"/>
    <s v="games/tabletop games"/>
    <n v="153"/>
    <n v="13558.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d v="2016-02-01T14:48:43"/>
    <n v="1454338123"/>
    <x v="2236"/>
    <n v="1451746123"/>
    <b v="0"/>
    <n v="680"/>
    <b v="1"/>
    <s v="games/tabletop games"/>
    <n v="537"/>
    <n v="2211.6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d v="2014-11-12T07:59:00"/>
    <n v="1415779140"/>
    <x v="2237"/>
    <n v="1412294683"/>
    <b v="0"/>
    <n v="983"/>
    <b v="1"/>
    <s v="games/tabletop games"/>
    <n v="353"/>
    <n v="6462.5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x v="3"/>
    <d v="2017-03-10T14:55:16"/>
    <n v="1489157716"/>
    <x v="2238"/>
    <n v="1486565716"/>
    <b v="0"/>
    <n v="79"/>
    <b v="1"/>
    <s v="games/tabletop games"/>
    <n v="137"/>
    <n v="6956.9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x v="0"/>
    <d v="2013-12-01T04:02:00"/>
    <n v="1385870520"/>
    <x v="2239"/>
    <n v="1382742014"/>
    <b v="0"/>
    <n v="426"/>
    <b v="1"/>
    <s v="games/tabletop games"/>
    <n v="128"/>
    <n v="7513.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d v="2016-04-22T19:49:04"/>
    <n v="1461354544"/>
    <x v="2240"/>
    <n v="1458762544"/>
    <b v="0"/>
    <n v="96"/>
    <b v="1"/>
    <s v="games/tabletop games"/>
    <n v="271"/>
    <n v="14097.9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d v="2017-03-02T19:51:40"/>
    <n v="1488484300"/>
    <x v="2241"/>
    <n v="1485892300"/>
    <b v="0"/>
    <n v="163"/>
    <b v="1"/>
    <s v="games/tabletop games"/>
    <n v="806"/>
    <n v="4947.2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d v="2013-11-27T03:02:00"/>
    <n v="1385521320"/>
    <x v="2242"/>
    <n v="1382449733"/>
    <b v="0"/>
    <n v="2525"/>
    <b v="1"/>
    <s v="games/tabletop games"/>
    <n v="1360"/>
    <n v="5386.5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d v="2017-03-13T03:00:00"/>
    <n v="1489374000"/>
    <x v="2243"/>
    <n v="1488823290"/>
    <b v="0"/>
    <n v="2035"/>
    <b v="1"/>
    <s v="games/tabletop games"/>
    <n v="930250"/>
    <n v="457.1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d v="2016-10-16T20:30:00"/>
    <n v="1476649800"/>
    <x v="2244"/>
    <n v="1475609946"/>
    <b v="0"/>
    <n v="290"/>
    <b v="1"/>
    <s v="games/tabletop games"/>
    <n v="377"/>
    <n v="6500.3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d v="2014-02-21T18:00:00"/>
    <n v="1393005600"/>
    <x v="2245"/>
    <n v="1390323617"/>
    <b v="0"/>
    <n v="1980"/>
    <b v="1"/>
    <s v="games/tabletop games"/>
    <n v="2647"/>
    <n v="5347.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d v="2015-09-04T19:00:10"/>
    <n v="1441393210"/>
    <x v="2246"/>
    <n v="1438801210"/>
    <b v="0"/>
    <n v="57"/>
    <b v="1"/>
    <s v="games/tabletop games"/>
    <n v="100"/>
    <n v="4391.2299999999996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x v="0"/>
    <d v="2015-07-29T15:59:25"/>
    <n v="1438185565"/>
    <x v="2247"/>
    <n v="1436975965"/>
    <b v="0"/>
    <n v="380"/>
    <b v="1"/>
    <s v="games/tabletop games"/>
    <n v="104"/>
    <n v="5085.2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d v="2016-12-14T21:01:18"/>
    <n v="1481749278"/>
    <x v="2248"/>
    <n v="1479157278"/>
    <b v="0"/>
    <n v="128"/>
    <b v="1"/>
    <s v="games/tabletop games"/>
    <n v="107"/>
    <n v="5863.2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d v="2013-04-02T15:52:45"/>
    <n v="1364917965"/>
    <x v="2249"/>
    <n v="1362329565"/>
    <b v="0"/>
    <n v="180"/>
    <b v="1"/>
    <s v="games/tabletop games"/>
    <n v="169"/>
    <n v="3281.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d v="2016-12-03T01:07:53"/>
    <n v="1480727273"/>
    <x v="2250"/>
    <n v="1478131673"/>
    <b v="0"/>
    <n v="571"/>
    <b v="1"/>
    <s v="games/tabletop games"/>
    <n v="975"/>
    <n v="42693.1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d v="2014-08-16T08:17:57"/>
    <n v="1408177077"/>
    <x v="2251"/>
    <n v="1406362677"/>
    <b v="0"/>
    <n v="480"/>
    <b v="1"/>
    <s v="games/tabletop games"/>
    <n v="134"/>
    <n v="2380.8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d v="2016-08-06T07:52:18"/>
    <n v="1470469938"/>
    <x v="2252"/>
    <n v="1469173938"/>
    <b v="0"/>
    <n v="249"/>
    <b v="1"/>
    <s v="games/tabletop games"/>
    <n v="272"/>
    <n v="9841.370000000000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d v="2015-11-18T16:09:07"/>
    <n v="1447862947"/>
    <x v="2253"/>
    <n v="1445267347"/>
    <b v="0"/>
    <n v="84"/>
    <b v="1"/>
    <s v="games/tabletop games"/>
    <n v="113"/>
    <n v="10732.14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x v="0"/>
    <d v="2017-01-24T15:32:48"/>
    <n v="1485271968"/>
    <x v="2254"/>
    <n v="1484667168"/>
    <b v="0"/>
    <n v="197"/>
    <b v="1"/>
    <s v="games/tabletop games"/>
    <n v="460"/>
    <n v="1167.0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x v="0"/>
    <d v="2016-05-07T22:50:51"/>
    <n v="1462661451"/>
    <x v="2255"/>
    <n v="1460069451"/>
    <b v="0"/>
    <n v="271"/>
    <b v="1"/>
    <s v="games/tabletop games"/>
    <n v="287"/>
    <n v="4178.229999999999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x v="1"/>
    <d v="2016-11-22T10:50:46"/>
    <n v="1479811846"/>
    <x v="2256"/>
    <n v="1478602246"/>
    <b v="0"/>
    <n v="50"/>
    <b v="1"/>
    <s v="games/tabletop games"/>
    <n v="223"/>
    <n v="21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d v="2016-06-19T23:00:00"/>
    <n v="1466377200"/>
    <x v="2257"/>
    <n v="1463351329"/>
    <b v="0"/>
    <n v="169"/>
    <b v="1"/>
    <s v="games/tabletop games"/>
    <n v="636"/>
    <n v="9410.36"/>
    <x v="6"/>
    <s v="tabletop games"/>
  </r>
  <r>
    <n v="2258"/>
    <s v="A Sundered World"/>
    <s v="A Dungeon World campaign setting that takes place after the end of the worlds."/>
    <n v="2200"/>
    <n v="3223"/>
    <x v="0"/>
    <s v="US"/>
    <x v="0"/>
    <d v="2015-06-11T18:01:27"/>
    <n v="1434045687"/>
    <x v="2258"/>
    <n v="1431453687"/>
    <b v="0"/>
    <n v="205"/>
    <b v="1"/>
    <s v="games/tabletop games"/>
    <n v="147"/>
    <n v="1572.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d v="2016-12-08T19:18:56"/>
    <n v="1481224736"/>
    <x v="2259"/>
    <n v="1480360736"/>
    <b v="0"/>
    <n v="206"/>
    <b v="1"/>
    <s v="games/tabletop games"/>
    <n v="1867"/>
    <n v="9063.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d v="2014-03-26T23:24:10"/>
    <n v="1395876250"/>
    <x v="2260"/>
    <n v="1393287850"/>
    <b v="0"/>
    <n v="84"/>
    <b v="1"/>
    <s v="games/tabletop games"/>
    <n v="327"/>
    <n v="9729.76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d v="2017-02-14T17:23:40"/>
    <n v="1487093020"/>
    <x v="2261"/>
    <n v="1485278620"/>
    <b v="0"/>
    <n v="210"/>
    <b v="1"/>
    <s v="games/tabletop games"/>
    <n v="780"/>
    <n v="3711.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d v="2014-11-18T00:00:00"/>
    <n v="1416268800"/>
    <x v="2262"/>
    <n v="1413295358"/>
    <b v="0"/>
    <n v="181"/>
    <b v="1"/>
    <s v="games/tabletop games"/>
    <n v="154"/>
    <n v="2810.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d v="2015-01-31T19:58:33"/>
    <n v="1422734313"/>
    <x v="2263"/>
    <n v="1420919913"/>
    <b v="0"/>
    <n v="60"/>
    <b v="1"/>
    <s v="games/tabletop games"/>
    <n v="116"/>
    <n v="14443.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d v="2016-05-23T03:00:00"/>
    <n v="1463972400"/>
    <x v="2264"/>
    <n v="1462543114"/>
    <b v="0"/>
    <n v="445"/>
    <b v="1"/>
    <s v="games/tabletop games"/>
    <n v="180"/>
    <n v="2427.4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d v="2016-11-22T20:28:27"/>
    <n v="1479846507"/>
    <x v="2265"/>
    <n v="1479241707"/>
    <b v="0"/>
    <n v="17"/>
    <b v="1"/>
    <s v="games/tabletop games"/>
    <n v="299"/>
    <n v="3511.76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x v="0"/>
    <d v="2016-04-27T02:00:00"/>
    <n v="1461722400"/>
    <x v="2266"/>
    <n v="1460235592"/>
    <b v="0"/>
    <n v="194"/>
    <b v="1"/>
    <s v="games/tabletop games"/>
    <n v="320"/>
    <n v="2476.2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d v="2014-12-21T01:00:00"/>
    <n v="1419123600"/>
    <x v="2267"/>
    <n v="1416945297"/>
    <b v="0"/>
    <n v="404"/>
    <b v="1"/>
    <s v="games/tabletop games"/>
    <n v="381"/>
    <n v="18837.8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d v="2017-03-12T01:58:35"/>
    <n v="1489283915"/>
    <x v="2268"/>
    <n v="1486691915"/>
    <b v="0"/>
    <n v="194"/>
    <b v="1"/>
    <s v="games/tabletop games"/>
    <n v="103"/>
    <n v="14808.2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d v="2017-03-07T05:00:00"/>
    <n v="1488862800"/>
    <x v="2269"/>
    <n v="1486745663"/>
    <b v="0"/>
    <n v="902"/>
    <b v="1"/>
    <s v="games/tabletop games"/>
    <n v="1802"/>
    <n v="4993.4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d v="2017-01-10T21:59:00"/>
    <n v="1484085540"/>
    <x v="2270"/>
    <n v="1482353513"/>
    <b v="0"/>
    <n v="1670"/>
    <b v="1"/>
    <s v="games/tabletop games"/>
    <n v="720"/>
    <n v="10782.1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d v="2016-12-10T00:00:04"/>
    <n v="1481328004"/>
    <x v="2271"/>
    <n v="1478736004"/>
    <b v="0"/>
    <n v="1328"/>
    <b v="1"/>
    <s v="games/tabletop games"/>
    <n v="283"/>
    <n v="4263.399999999999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x v="0"/>
    <d v="2015-12-07T16:47:16"/>
    <n v="1449506836"/>
    <x v="2272"/>
    <n v="1446914836"/>
    <b v="0"/>
    <n v="944"/>
    <b v="1"/>
    <s v="games/tabletop games"/>
    <n v="1357"/>
    <n v="1437.08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d v="2017-03-12T12:10:42"/>
    <n v="1489320642"/>
    <x v="2273"/>
    <n v="1487164242"/>
    <b v="0"/>
    <n v="147"/>
    <b v="1"/>
    <s v="games/tabletop games"/>
    <n v="220"/>
    <n v="3747.6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d v="2014-02-23T12:00:57"/>
    <n v="1393156857"/>
    <x v="2274"/>
    <n v="1390564857"/>
    <b v="0"/>
    <n v="99"/>
    <b v="1"/>
    <s v="games/tabletop games"/>
    <n v="120"/>
    <n v="302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d v="2014-12-22T14:47:59"/>
    <n v="1419259679"/>
    <x v="2275"/>
    <n v="1416667679"/>
    <b v="0"/>
    <n v="79"/>
    <b v="1"/>
    <s v="games/tabletop games"/>
    <n v="408"/>
    <n v="3355.06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d v="2014-01-05T15:38:09"/>
    <n v="1388936289"/>
    <x v="2276"/>
    <n v="1386344289"/>
    <b v="0"/>
    <n v="75"/>
    <b v="1"/>
    <s v="games/tabletop games"/>
    <n v="106"/>
    <n v="6474.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d v="2012-02-27T16:17:03"/>
    <n v="1330359423"/>
    <x v="2277"/>
    <n v="1327767423"/>
    <b v="0"/>
    <n v="207"/>
    <b v="1"/>
    <s v="games/tabletop games"/>
    <n v="141"/>
    <n v="5793.2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d v="2016-01-03T22:59:00"/>
    <n v="1451861940"/>
    <x v="2278"/>
    <n v="1448902867"/>
    <b v="0"/>
    <n v="102"/>
    <b v="1"/>
    <s v="games/tabletop games"/>
    <n v="271"/>
    <n v="5307.8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d v="2015-02-04T04:00:00"/>
    <n v="1423022400"/>
    <x v="2279"/>
    <n v="1421436099"/>
    <b v="0"/>
    <n v="32"/>
    <b v="1"/>
    <s v="games/tabletop games"/>
    <n v="154"/>
    <n v="4806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d v="2015-09-17T14:59:51"/>
    <n v="1442501991"/>
    <x v="2280"/>
    <n v="1439909991"/>
    <b v="0"/>
    <n v="480"/>
    <b v="1"/>
    <s v="games/tabletop games"/>
    <n v="404"/>
    <n v="8239.69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d v="2011-07-25T06:50:00"/>
    <n v="1311576600"/>
    <x v="2281"/>
    <n v="1306219897"/>
    <b v="0"/>
    <n v="11"/>
    <b v="1"/>
    <s v="music/rock"/>
    <n v="185"/>
    <n v="5045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x v="0"/>
    <d v="2016-01-14T04:11:26"/>
    <n v="1452744686"/>
    <x v="2282"/>
    <n v="1447560686"/>
    <b v="0"/>
    <n v="12"/>
    <b v="1"/>
    <s v="music/rock"/>
    <n v="185"/>
    <n v="11583.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d v="2012-05-09T02:00:04"/>
    <n v="1336528804"/>
    <x v="2283"/>
    <n v="1331348404"/>
    <b v="0"/>
    <n v="48"/>
    <b v="1"/>
    <s v="music/rock"/>
    <n v="101"/>
    <n v="6303.46"/>
    <x v="4"/>
    <s v="rock"/>
  </r>
  <r>
    <n v="2284"/>
    <s v="Make a record, write a song, take the Vinyl Skyway. "/>
    <s v="The Vinyl Skyway reunite to make a third album. "/>
    <n v="6000"/>
    <n v="6373.27"/>
    <x v="0"/>
    <s v="US"/>
    <x v="0"/>
    <d v="2011-03-12T04:00:00"/>
    <n v="1299902400"/>
    <x v="2284"/>
    <n v="1297451245"/>
    <b v="0"/>
    <n v="59"/>
    <b v="1"/>
    <s v="music/rock"/>
    <n v="106"/>
    <n v="10802.1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d v="2012-06-29T04:27:23"/>
    <n v="1340944043"/>
    <x v="2285"/>
    <n v="1338352043"/>
    <b v="0"/>
    <n v="79"/>
    <b v="1"/>
    <s v="music/rock"/>
    <n v="121"/>
    <n v="4608.859999999999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d v="2013-09-06T03:59:00"/>
    <n v="1378439940"/>
    <x v="2286"/>
    <n v="1376003254"/>
    <b v="0"/>
    <n v="14"/>
    <b v="1"/>
    <s v="music/rock"/>
    <n v="100"/>
    <n v="10721.4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d v="2014-06-23T16:01:00"/>
    <n v="1403539260"/>
    <x v="2287"/>
    <n v="1401724860"/>
    <b v="0"/>
    <n v="106"/>
    <b v="1"/>
    <s v="music/rock"/>
    <n v="120"/>
    <n v="5093.390000000000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d v="2012-06-26T18:00:00"/>
    <n v="1340733600"/>
    <x v="2288"/>
    <n v="1339098689"/>
    <b v="0"/>
    <n v="25"/>
    <b v="1"/>
    <s v="music/rock"/>
    <n v="100"/>
    <n v="40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d v="2013-12-06T23:22:00"/>
    <n v="1386372120"/>
    <x v="2289"/>
    <n v="1382659060"/>
    <b v="0"/>
    <n v="25"/>
    <b v="1"/>
    <s v="music/rock"/>
    <n v="107"/>
    <n v="64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d v="2009-12-01T17:00:00"/>
    <n v="1259686800"/>
    <x v="2290"/>
    <n v="1252908330"/>
    <b v="0"/>
    <n v="29"/>
    <b v="1"/>
    <s v="music/rock"/>
    <n v="104"/>
    <n v="5382.7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d v="2012-04-23T04:00:00"/>
    <n v="1335153600"/>
    <x v="2291"/>
    <n v="1332199618"/>
    <b v="0"/>
    <n v="43"/>
    <b v="1"/>
    <s v="music/rock"/>
    <n v="173"/>
    <n v="10046.5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d v="2012-04-18T16:44:36"/>
    <n v="1334767476"/>
    <x v="2292"/>
    <n v="1332175476"/>
    <b v="0"/>
    <n v="46"/>
    <b v="1"/>
    <s v="music/rock"/>
    <n v="107"/>
    <n v="4663.07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x v="0"/>
    <d v="2012-09-25T03:59:00"/>
    <n v="1348545540"/>
    <x v="2293"/>
    <n v="1346345999"/>
    <b v="0"/>
    <n v="27"/>
    <b v="1"/>
    <s v="music/rock"/>
    <n v="108"/>
    <n v="3407.4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d v="2013-01-20T17:21:20"/>
    <n v="1358702480"/>
    <x v="2294"/>
    <n v="1356110480"/>
    <b v="0"/>
    <n v="112"/>
    <b v="1"/>
    <s v="music/rock"/>
    <n v="146"/>
    <n v="6521.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d v="2013-01-26T22:54:16"/>
    <n v="1359240856"/>
    <x v="2295"/>
    <n v="1356648856"/>
    <b v="0"/>
    <n v="34"/>
    <b v="1"/>
    <s v="music/rock"/>
    <n v="125"/>
    <n v="4420.59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d v="2012-02-23T17:33:46"/>
    <n v="1330018426"/>
    <x v="2296"/>
    <n v="1326994426"/>
    <b v="0"/>
    <n v="145"/>
    <b v="1"/>
    <s v="music/rock"/>
    <n v="149"/>
    <n v="7196.55"/>
    <x v="4"/>
    <s v="rock"/>
  </r>
  <r>
    <n v="2297"/>
    <s v="Company Company: Debut EP"/>
    <s v="New Jersey Alternative Rock band COCO needs YOUR help self-releasing debut EP!"/>
    <n v="1000"/>
    <n v="1006"/>
    <x v="0"/>
    <s v="US"/>
    <x v="0"/>
    <d v="2012-03-14T03:59:00"/>
    <n v="1331697540"/>
    <x v="2297"/>
    <n v="1328749249"/>
    <b v="0"/>
    <n v="19"/>
    <b v="1"/>
    <s v="music/rock"/>
    <n v="101"/>
    <n v="5294.74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d v="2014-03-26T19:10:33"/>
    <n v="1395861033"/>
    <x v="2298"/>
    <n v="1393272633"/>
    <b v="0"/>
    <n v="288"/>
    <b v="1"/>
    <s v="music/rock"/>
    <n v="105"/>
    <n v="10945.1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d v="2011-02-06T00:46:49"/>
    <n v="1296953209"/>
    <x v="2299"/>
    <n v="1295657209"/>
    <b v="0"/>
    <n v="14"/>
    <b v="1"/>
    <s v="music/rock"/>
    <n v="350"/>
    <n v="7503.5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d v="2012-06-28T17:26:56"/>
    <n v="1340904416"/>
    <x v="2300"/>
    <n v="1339694816"/>
    <b v="0"/>
    <n v="7"/>
    <b v="1"/>
    <s v="music/rock"/>
    <n v="101"/>
    <n v="11571.43"/>
    <x v="4"/>
    <s v="rock"/>
  </r>
  <r>
    <n v="2301"/>
    <s v="Time Crash"/>
    <s v="We are America's first trock band, and we're ready to bring you our first album!"/>
    <n v="5000"/>
    <n v="6680.22"/>
    <x v="0"/>
    <s v="US"/>
    <x v="0"/>
    <d v="2013-06-21T03:31:36"/>
    <n v="1371785496"/>
    <x v="2301"/>
    <n v="1369193496"/>
    <b v="1"/>
    <n v="211"/>
    <b v="1"/>
    <s v="music/indie rock"/>
    <n v="134"/>
    <n v="3165.98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d v="2013-12-31T07:00:00"/>
    <n v="1388473200"/>
    <x v="2302"/>
    <n v="1385585434"/>
    <b v="1"/>
    <n v="85"/>
    <b v="1"/>
    <s v="music/indie rock"/>
    <n v="171"/>
    <n v="4617.649999999999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d v="2011-12-13T03:39:56"/>
    <n v="1323747596"/>
    <x v="2303"/>
    <n v="1320287996"/>
    <b v="1"/>
    <n v="103"/>
    <b v="1"/>
    <s v="music/indie rock"/>
    <n v="109"/>
    <n v="6848.1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d v="2011-01-01T04:59:00"/>
    <n v="1293857940"/>
    <x v="2304"/>
    <n v="1290281691"/>
    <b v="1"/>
    <n v="113"/>
    <b v="1"/>
    <s v="music/indie rock"/>
    <n v="101"/>
    <n v="5346.9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d v="2014-08-08T18:00:00"/>
    <n v="1407520800"/>
    <x v="2305"/>
    <n v="1405356072"/>
    <b v="1"/>
    <n v="167"/>
    <b v="1"/>
    <s v="music/indie rock"/>
    <n v="101"/>
    <n v="10910.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d v="2012-03-10T04:02:09"/>
    <n v="1331352129"/>
    <x v="2306"/>
    <n v="1328760129"/>
    <b v="1"/>
    <n v="73"/>
    <b v="1"/>
    <s v="music/indie rock"/>
    <n v="107"/>
    <n v="5118.560000000000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d v="2012-05-05T19:15:28"/>
    <n v="1336245328"/>
    <x v="2307"/>
    <n v="1333653333"/>
    <b v="1"/>
    <n v="75"/>
    <b v="1"/>
    <s v="music/indie rock"/>
    <n v="107"/>
    <n v="2793.6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d v="2014-08-29T01:00:00"/>
    <n v="1409274000"/>
    <x v="2308"/>
    <n v="1406847996"/>
    <b v="1"/>
    <n v="614"/>
    <b v="1"/>
    <s v="music/indie rock"/>
    <n v="101"/>
    <n v="8249.69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d v="2013-03-09T23:42:17"/>
    <n v="1362872537"/>
    <x v="2309"/>
    <n v="1359848537"/>
    <b v="1"/>
    <n v="107"/>
    <b v="1"/>
    <s v="music/indie rock"/>
    <n v="107"/>
    <n v="5981.75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d v="2013-03-21T18:03:35"/>
    <n v="1363889015"/>
    <x v="2310"/>
    <n v="1361300615"/>
    <b v="1"/>
    <n v="1224"/>
    <b v="1"/>
    <s v="music/indie rock"/>
    <n v="429"/>
    <n v="6481.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d v="2014-05-07T00:06:29"/>
    <n v="1399421189"/>
    <x v="2311"/>
    <n v="1396829189"/>
    <b v="1"/>
    <n v="104"/>
    <b v="1"/>
    <s v="music/indie rock"/>
    <n v="104"/>
    <n v="9009.6200000000008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x v="0"/>
    <d v="2014-04-18T23:00:00"/>
    <n v="1397862000"/>
    <x v="2312"/>
    <n v="1395155478"/>
    <b v="1"/>
    <n v="79"/>
    <b v="1"/>
    <s v="music/indie rock"/>
    <n v="108"/>
    <n v="4096.2"/>
    <x v="4"/>
    <s v="indie rock"/>
  </r>
  <r>
    <n v="2313"/>
    <s v="A SUNNY DAY IN GLASGOW"/>
    <s v="A Sunny Day in Glasgow are recording a new album and we need your help!"/>
    <n v="5000"/>
    <n v="8792.02"/>
    <x v="0"/>
    <s v="US"/>
    <x v="0"/>
    <d v="2012-05-03T23:00:26"/>
    <n v="1336086026"/>
    <x v="2313"/>
    <n v="1333494026"/>
    <b v="1"/>
    <n v="157"/>
    <b v="1"/>
    <s v="music/indie rock"/>
    <n v="176"/>
    <n v="5600.0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d v="2012-06-07T13:14:17"/>
    <n v="1339074857"/>
    <x v="2314"/>
    <n v="1336482857"/>
    <b v="1"/>
    <n v="50"/>
    <b v="1"/>
    <s v="music/indie rock"/>
    <n v="157"/>
    <n v="3767.2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d v="2012-05-05T17:25:43"/>
    <n v="1336238743"/>
    <x v="2315"/>
    <n v="1333646743"/>
    <b v="1"/>
    <n v="64"/>
    <b v="1"/>
    <s v="music/indie rock"/>
    <n v="103"/>
    <n v="4007.8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d v="2009-12-09T18:24:00"/>
    <n v="1260383040"/>
    <x v="2316"/>
    <n v="1253726650"/>
    <b v="1"/>
    <n v="200"/>
    <b v="1"/>
    <s v="music/indie rock"/>
    <n v="104"/>
    <n v="78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d v="2010-02-15T05:00:00"/>
    <n v="1266210000"/>
    <x v="2317"/>
    <n v="1263474049"/>
    <b v="1"/>
    <n v="22"/>
    <b v="1"/>
    <s v="music/indie rock"/>
    <n v="104"/>
    <n v="1890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d v="2009-09-26T03:59:00"/>
    <n v="1253937540"/>
    <x v="2318"/>
    <n v="1251214014"/>
    <b v="1"/>
    <n v="163"/>
    <b v="1"/>
    <s v="music/indie rock"/>
    <n v="121"/>
    <n v="3713.5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d v="2013-12-15T01:58:05"/>
    <n v="1387072685"/>
    <x v="2319"/>
    <n v="1384480685"/>
    <b v="1"/>
    <n v="77"/>
    <b v="1"/>
    <s v="music/indie rock"/>
    <n v="108"/>
    <n v="4196.100000000000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d v="2014-04-02T18:36:40"/>
    <n v="1396463800"/>
    <x v="2320"/>
    <n v="1393443400"/>
    <b v="1"/>
    <n v="89"/>
    <b v="1"/>
    <s v="music/indie rock"/>
    <n v="109"/>
    <n v="6104.49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d v="2017-04-04T05:15:01"/>
    <n v="1491282901"/>
    <x v="2321"/>
    <n v="1488694501"/>
    <b v="0"/>
    <n v="64"/>
    <b v="0"/>
    <s v="food/small batch"/>
    <n v="39"/>
    <n v="6453.1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d v="2017-04-09T20:29:29"/>
    <n v="1491769769"/>
    <x v="2322"/>
    <n v="1489181369"/>
    <b v="0"/>
    <n v="4"/>
    <b v="0"/>
    <s v="food/small batch"/>
    <n v="3"/>
    <n v="21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d v="2017-03-20T18:07:27"/>
    <n v="1490033247"/>
    <x v="2323"/>
    <n v="1489428447"/>
    <b v="0"/>
    <n v="4"/>
    <b v="0"/>
    <s v="food/small batch"/>
    <n v="48"/>
    <n v="300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x v="1"/>
    <d v="2017-03-26T20:14:45"/>
    <n v="1490559285"/>
    <x v="2324"/>
    <n v="1487970885"/>
    <b v="0"/>
    <n v="61"/>
    <b v="0"/>
    <s v="food/small batch"/>
    <n v="21"/>
    <n v="2549.179999999999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d v="2017-03-29T23:32:11"/>
    <n v="1490830331"/>
    <x v="2325"/>
    <n v="1488241931"/>
    <b v="0"/>
    <n v="7"/>
    <b v="0"/>
    <s v="food/small batch"/>
    <n v="8"/>
    <n v="1142.859999999999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d v="2017-04-30T17:00:00"/>
    <n v="1493571600"/>
    <x v="2326"/>
    <n v="1489106948"/>
    <b v="0"/>
    <n v="1"/>
    <b v="0"/>
    <s v="food/small batch"/>
    <n v="1"/>
    <n v="108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d v="2014-08-26T22:00:40"/>
    <n v="1409090440"/>
    <x v="2327"/>
    <n v="1406066440"/>
    <b v="1"/>
    <n v="3355"/>
    <b v="1"/>
    <s v="food/small batch"/>
    <n v="526"/>
    <n v="5488.3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d v="2015-06-14T18:45:37"/>
    <n v="1434307537"/>
    <x v="2328"/>
    <n v="1431715537"/>
    <b v="1"/>
    <n v="537"/>
    <b v="1"/>
    <s v="food/small batch"/>
    <n v="254"/>
    <n v="4738.359999999999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d v="2014-07-17T14:59:06"/>
    <n v="1405609146"/>
    <x v="2329"/>
    <n v="1403017146"/>
    <b v="1"/>
    <n v="125"/>
    <b v="1"/>
    <s v="food/small batch"/>
    <n v="106"/>
    <n v="211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d v="2015-12-25T00:00:00"/>
    <n v="1451001600"/>
    <x v="2330"/>
    <n v="1448400943"/>
    <b v="1"/>
    <n v="163"/>
    <b v="1"/>
    <s v="food/small batch"/>
    <n v="102"/>
    <n v="21992.639999999999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d v="2014-08-18T00:08:10"/>
    <n v="1408320490"/>
    <x v="2331"/>
    <n v="1405728490"/>
    <b v="1"/>
    <n v="283"/>
    <b v="1"/>
    <s v="food/small batch"/>
    <n v="144"/>
    <n v="4079.5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d v="2015-02-06T15:04:31"/>
    <n v="1423235071"/>
    <x v="2332"/>
    <n v="1420643071"/>
    <b v="1"/>
    <n v="352"/>
    <b v="1"/>
    <s v="food/small batch"/>
    <n v="106"/>
    <n v="7550.28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d v="2014-05-29T17:50:00"/>
    <n v="1401385800"/>
    <x v="2333"/>
    <n v="1399563390"/>
    <b v="1"/>
    <n v="94"/>
    <b v="1"/>
    <s v="food/small batch"/>
    <n v="212"/>
    <n v="1354.2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d v="2014-11-05T17:34:00"/>
    <n v="1415208840"/>
    <x v="2334"/>
    <n v="1412611498"/>
    <b v="1"/>
    <n v="67"/>
    <b v="1"/>
    <s v="food/small batch"/>
    <n v="102"/>
    <n v="6086.5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d v="2014-06-11T13:44:03"/>
    <n v="1402494243"/>
    <x v="2335"/>
    <n v="1399902243"/>
    <b v="1"/>
    <n v="221"/>
    <b v="1"/>
    <s v="food/small batch"/>
    <n v="102"/>
    <n v="11569.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d v="2014-03-08T22:11:35"/>
    <n v="1394316695"/>
    <x v="2336"/>
    <n v="1390860695"/>
    <b v="1"/>
    <n v="2165"/>
    <b v="1"/>
    <s v="food/small batch"/>
    <n v="521"/>
    <n v="4810.4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x v="0"/>
    <d v="2014-06-26T15:22:23"/>
    <n v="1403796143"/>
    <x v="2337"/>
    <n v="1401204143"/>
    <b v="1"/>
    <n v="179"/>
    <b v="1"/>
    <s v="food/small batch"/>
    <n v="111"/>
    <n v="7418.4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d v="2014-06-29T21:31:24"/>
    <n v="1404077484"/>
    <x v="2338"/>
    <n v="1401485484"/>
    <b v="1"/>
    <n v="123"/>
    <b v="1"/>
    <s v="food/small batch"/>
    <n v="101"/>
    <n v="12334.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d v="2016-12-19T07:59:00"/>
    <n v="1482134340"/>
    <x v="2339"/>
    <n v="1479496309"/>
    <b v="1"/>
    <n v="1104"/>
    <b v="1"/>
    <s v="food/small batch"/>
    <n v="294"/>
    <n v="6662.3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d v="2016-10-30T15:25:38"/>
    <n v="1477841138"/>
    <x v="2340"/>
    <n v="1475249138"/>
    <b v="1"/>
    <n v="403"/>
    <b v="1"/>
    <s v="food/small batch"/>
    <n v="106"/>
    <n v="10499.0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d v="2015-07-12T19:31:44"/>
    <n v="1436729504"/>
    <x v="2341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d v="2014-10-06T05:00:00"/>
    <n v="1412571600"/>
    <x v="2342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d v="2016-01-08T19:47:00"/>
    <n v="1452282420"/>
    <x v="2343"/>
    <n v="1447962505"/>
    <b v="0"/>
    <n v="1"/>
    <b v="0"/>
    <s v="technology/web"/>
    <n v="3"/>
    <n v="3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d v="2016-06-24T17:27:49"/>
    <n v="1466789269"/>
    <x v="2344"/>
    <n v="1464197269"/>
    <b v="0"/>
    <n v="1"/>
    <b v="0"/>
    <s v="technology/web"/>
    <n v="0"/>
    <n v="1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d v="2015-03-31T23:39:00"/>
    <n v="1427845140"/>
    <x v="2345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d v="2016-10-17T19:10:31"/>
    <n v="1476731431"/>
    <x v="2346"/>
    <n v="1472843431"/>
    <b v="0"/>
    <n v="3"/>
    <b v="0"/>
    <s v="technology/web"/>
    <n v="0"/>
    <n v="13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d v="2016-08-25T14:34:36"/>
    <n v="1472135676"/>
    <x v="2347"/>
    <n v="1469543676"/>
    <b v="0"/>
    <n v="1"/>
    <b v="0"/>
    <s v="technology/web"/>
    <n v="2"/>
    <n v="15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d v="2016-02-20T22:22:18"/>
    <n v="1456006938"/>
    <x v="2348"/>
    <n v="1450822938"/>
    <b v="0"/>
    <n v="5"/>
    <b v="0"/>
    <s v="technology/web"/>
    <n v="0"/>
    <n v="54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d v="2015-08-11T18:37:08"/>
    <n v="1439318228"/>
    <x v="2349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d v="2017-01-03T20:12:50"/>
    <n v="1483474370"/>
    <x v="235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x v="4"/>
    <d v="2015-04-30T02:25:39"/>
    <n v="1430360739"/>
    <x v="2351"/>
    <n v="1427768739"/>
    <b v="0"/>
    <n v="7"/>
    <b v="0"/>
    <s v="technology/web"/>
    <n v="1"/>
    <n v="1542.86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d v="2015-06-06T15:12:32"/>
    <n v="1433603552"/>
    <x v="23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d v="2015-04-21T16:13:42"/>
    <n v="1429632822"/>
    <x v="2353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x v="0"/>
    <d v="2015-01-10T17:21:00"/>
    <n v="1420910460"/>
    <x v="2354"/>
    <n v="1415726460"/>
    <b v="0"/>
    <n v="1"/>
    <b v="0"/>
    <s v="technology/web"/>
    <n v="0"/>
    <n v="25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d v="2015-05-02T22:02:16"/>
    <n v="1430604136"/>
    <x v="2355"/>
    <n v="1428012136"/>
    <b v="0"/>
    <n v="2"/>
    <b v="0"/>
    <s v="technology/web"/>
    <n v="1"/>
    <n v="2750"/>
    <x v="2"/>
    <s v="web"/>
  </r>
  <r>
    <n v="2356"/>
    <s v="HardstyleUnited.com (Canceled)"/>
    <s v="HardstyleUnited.com The Global Hardstyle community. Your Hardstyle community."/>
    <n v="10000"/>
    <n v="0"/>
    <x v="1"/>
    <s v="NL"/>
    <x v="3"/>
    <d v="2015-06-05T18:48:24"/>
    <n v="1433530104"/>
    <x v="2356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d v="2015-10-17T14:52:58"/>
    <n v="1445093578"/>
    <x v="2357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d v="2015-01-31T00:39:00"/>
    <n v="1422664740"/>
    <x v="2358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d v="2015-08-03T15:35:24"/>
    <n v="1438616124"/>
    <x v="2359"/>
    <n v="1433432124"/>
    <b v="0"/>
    <n v="3"/>
    <b v="0"/>
    <s v="technology/web"/>
    <n v="15"/>
    <n v="367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d v="2016-02-07T16:58:00"/>
    <n v="1454864280"/>
    <x v="2360"/>
    <n v="1452272280"/>
    <b v="0"/>
    <n v="1"/>
    <b v="0"/>
    <s v="technology/web"/>
    <n v="0"/>
    <n v="2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d v="2016-04-30T22:00:00"/>
    <n v="1462053600"/>
    <x v="2361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d v="2014-12-11T16:31:10"/>
    <n v="1418315470"/>
    <x v="2362"/>
    <n v="1415723470"/>
    <b v="0"/>
    <n v="2"/>
    <b v="0"/>
    <s v="technology/web"/>
    <n v="29"/>
    <n v="600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d v="2015-12-29T00:16:40"/>
    <n v="1451348200"/>
    <x v="2363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d v="2015-10-26T22:25:56"/>
    <n v="1445898356"/>
    <x v="2364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d v="2016-01-17T23:00:00"/>
    <n v="1453071600"/>
    <x v="2365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d v="2015-10-21T12:45:33"/>
    <n v="1445431533"/>
    <x v="2366"/>
    <n v="1442839533"/>
    <b v="0"/>
    <n v="27"/>
    <b v="0"/>
    <s v="technology/web"/>
    <n v="11"/>
    <n v="9740.7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d v="2016-04-25T22:16:56"/>
    <n v="1461622616"/>
    <x v="2367"/>
    <n v="1456442216"/>
    <b v="0"/>
    <n v="14"/>
    <b v="0"/>
    <s v="technology/web"/>
    <n v="1"/>
    <n v="4785.7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d v="2015-04-14T16:19:25"/>
    <n v="1429028365"/>
    <x v="2368"/>
    <n v="1425143965"/>
    <b v="0"/>
    <n v="2"/>
    <b v="0"/>
    <s v="technology/web"/>
    <n v="0"/>
    <n v="5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d v="2016-02-10T19:30:11"/>
    <n v="1455132611"/>
    <x v="2369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d v="2014-12-18T04:32:21"/>
    <n v="1418877141"/>
    <x v="2370"/>
    <n v="1416285141"/>
    <b v="0"/>
    <n v="4"/>
    <b v="0"/>
    <s v="technology/web"/>
    <n v="0"/>
    <n v="20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d v="2015-06-25T18:39:56"/>
    <n v="1435257596"/>
    <x v="2371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d v="2015-04-24T01:39:31"/>
    <n v="1429839571"/>
    <x v="2372"/>
    <n v="1427247571"/>
    <b v="0"/>
    <n v="6"/>
    <b v="0"/>
    <s v="technology/web"/>
    <n v="3"/>
    <n v="3000"/>
    <x v="2"/>
    <s v="web"/>
  </r>
  <r>
    <n v="2373"/>
    <s v="Cykelauktion.com (Canceled)"/>
    <s v="We want to create a safe marketplace for buying and selling bicycles."/>
    <n v="850000"/>
    <n v="50"/>
    <x v="1"/>
    <s v="SE"/>
    <x v="9"/>
    <d v="2015-08-29T15:53:44"/>
    <n v="1440863624"/>
    <x v="2373"/>
    <n v="1438271624"/>
    <b v="0"/>
    <n v="1"/>
    <b v="0"/>
    <s v="technology/web"/>
    <n v="0"/>
    <n v="5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d v="2015-02-12T20:14:20"/>
    <n v="1423772060"/>
    <x v="2374"/>
    <n v="1421180060"/>
    <b v="0"/>
    <n v="1"/>
    <b v="0"/>
    <s v="technology/web"/>
    <n v="0"/>
    <n v="1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d v="2016-09-09T20:03:57"/>
    <n v="1473451437"/>
    <x v="2375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d v="2015-12-10T22:12:46"/>
    <n v="1449785566"/>
    <x v="2376"/>
    <n v="1447193566"/>
    <b v="0"/>
    <n v="4"/>
    <b v="0"/>
    <s v="technology/web"/>
    <n v="11"/>
    <n v="8158.25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d v="2016-11-25T21:53:03"/>
    <n v="1480110783"/>
    <x v="2377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x v="0"/>
    <d v="2015-08-26T00:18:50"/>
    <n v="1440548330"/>
    <x v="2378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x v="0"/>
    <d v="2015-10-05T00:23:36"/>
    <n v="1444004616"/>
    <x v="2379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d v="2015-10-01T19:02:22"/>
    <n v="1443726142"/>
    <x v="2380"/>
    <n v="1441134142"/>
    <b v="0"/>
    <n v="3"/>
    <b v="0"/>
    <s v="technology/web"/>
    <n v="0"/>
    <n v="1833.3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d v="2015-04-10T22:27:28"/>
    <n v="1428704848"/>
    <x v="2381"/>
    <n v="1426112848"/>
    <b v="0"/>
    <n v="7"/>
    <b v="0"/>
    <s v="technology/web"/>
    <n v="2"/>
    <n v="22442.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d v="2015-08-04T04:30:03"/>
    <n v="1438662603"/>
    <x v="2382"/>
    <n v="1436502603"/>
    <b v="0"/>
    <n v="2"/>
    <b v="0"/>
    <s v="technology/web"/>
    <n v="3"/>
    <n v="375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d v="2015-02-22T01:21:47"/>
    <n v="1424568107"/>
    <x v="2383"/>
    <n v="1421976107"/>
    <b v="0"/>
    <n v="3"/>
    <b v="0"/>
    <s v="technology/web"/>
    <n v="4"/>
    <n v="1450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d v="2014-11-14T02:37:23"/>
    <n v="1415932643"/>
    <x v="2384"/>
    <n v="1413337043"/>
    <b v="0"/>
    <n v="8"/>
    <b v="0"/>
    <s v="technology/web"/>
    <n v="1"/>
    <n v="10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d v="2015-08-05T16:50:32"/>
    <n v="1438793432"/>
    <x v="2385"/>
    <n v="1436201432"/>
    <b v="0"/>
    <n v="7"/>
    <b v="0"/>
    <s v="technology/web"/>
    <n v="1"/>
    <n v="11257.14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d v="2015-01-10T20:07:04"/>
    <n v="1420920424"/>
    <x v="2386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d v="2016-07-22T15:02:20"/>
    <n v="1469199740"/>
    <x v="2387"/>
    <n v="1465311740"/>
    <b v="0"/>
    <n v="3"/>
    <b v="0"/>
    <s v="technology/web"/>
    <n v="1"/>
    <n v="342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d v="2015-01-15T19:29:00"/>
    <n v="1421350140"/>
    <x v="2388"/>
    <n v="1418761759"/>
    <b v="0"/>
    <n v="8"/>
    <b v="0"/>
    <s v="technology/web"/>
    <n v="1"/>
    <n v="5787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d v="2015-07-25T21:59:00"/>
    <n v="1437861540"/>
    <x v="2389"/>
    <n v="1435160452"/>
    <b v="0"/>
    <n v="1"/>
    <b v="0"/>
    <s v="technology/web"/>
    <n v="0"/>
    <n v="3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d v="2015-01-04T06:17:44"/>
    <n v="1420352264"/>
    <x v="2390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d v="2015-03-31T18:04:04"/>
    <n v="1427825044"/>
    <x v="2391"/>
    <n v="1425236644"/>
    <b v="0"/>
    <n v="1"/>
    <b v="0"/>
    <s v="technology/web"/>
    <n v="0"/>
    <n v="25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d v="2015-10-29T02:53:43"/>
    <n v="1446087223"/>
    <x v="2392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d v="2015-08-08T15:33:37"/>
    <n v="1439048017"/>
    <x v="2393"/>
    <n v="1436456017"/>
    <b v="0"/>
    <n v="1"/>
    <b v="0"/>
    <s v="technology/web"/>
    <n v="0"/>
    <n v="5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d v="2015-02-26T08:41:33"/>
    <n v="1424940093"/>
    <x v="2394"/>
    <n v="1422348093"/>
    <b v="0"/>
    <n v="2"/>
    <b v="0"/>
    <s v="technology/web"/>
    <n v="0"/>
    <n v="15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d v="2017-01-10T08:57:00"/>
    <n v="1484038620"/>
    <x v="2395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d v="2015-10-15T20:22:38"/>
    <n v="1444940558"/>
    <x v="2396"/>
    <n v="1442348558"/>
    <b v="0"/>
    <n v="1"/>
    <b v="0"/>
    <s v="technology/web"/>
    <n v="0"/>
    <n v="1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d v="2015-01-02T21:14:16"/>
    <n v="1420233256"/>
    <x v="2397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d v="2015-07-02T21:59:44"/>
    <n v="1435874384"/>
    <x v="2398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d v="2014-12-18T20:28:26"/>
    <n v="1418934506"/>
    <x v="2399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d v="2016-04-14T06:26:04"/>
    <n v="1460615164"/>
    <x v="2400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d v="2016-03-05T19:44:56"/>
    <n v="1457207096"/>
    <x v="2401"/>
    <n v="1452023096"/>
    <b v="0"/>
    <n v="9"/>
    <b v="0"/>
    <s v="food/food trucks"/>
    <n v="1"/>
    <n v="2233.33"/>
    <x v="7"/>
    <s v="food trucks"/>
  </r>
  <r>
    <n v="2402"/>
    <s v="Cupcake Truck Unite"/>
    <s v="Small town, delicious treats, and a mobile truck"/>
    <n v="12000"/>
    <n v="52"/>
    <x v="2"/>
    <s v="US"/>
    <x v="0"/>
    <d v="2015-05-13T16:18:51"/>
    <n v="1431533931"/>
    <x v="2402"/>
    <n v="1428941931"/>
    <b v="0"/>
    <n v="1"/>
    <b v="0"/>
    <s v="food/food trucks"/>
    <n v="0"/>
    <n v="52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d v="2016-03-30T20:10:58"/>
    <n v="1459368658"/>
    <x v="2403"/>
    <n v="1454188258"/>
    <b v="0"/>
    <n v="12"/>
    <b v="0"/>
    <s v="food/food trucks"/>
    <n v="17"/>
    <n v="1683.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d v="2016-01-03T00:56:47"/>
    <n v="1451782607"/>
    <x v="2404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x v="0"/>
    <d v="2016-09-03T14:02:55"/>
    <n v="1472911375"/>
    <x v="2405"/>
    <n v="1471096975"/>
    <b v="0"/>
    <n v="20"/>
    <b v="0"/>
    <s v="food/food trucks"/>
    <n v="23"/>
    <n v="563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d v="2015-01-19T02:39:50"/>
    <n v="1421635190"/>
    <x v="2406"/>
    <n v="1418179190"/>
    <b v="0"/>
    <n v="16"/>
    <b v="0"/>
    <s v="food/food trucks"/>
    <n v="41"/>
    <n v="8406.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d v="2015-04-11T06:00:00"/>
    <n v="1428732000"/>
    <x v="2407"/>
    <n v="1426772928"/>
    <b v="0"/>
    <n v="33"/>
    <b v="0"/>
    <s v="food/food trucks"/>
    <n v="25"/>
    <n v="16839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x v="0"/>
    <d v="2014-11-06T04:22:37"/>
    <n v="1415247757"/>
    <x v="2408"/>
    <n v="1412652157"/>
    <b v="0"/>
    <n v="2"/>
    <b v="0"/>
    <s v="food/food trucks"/>
    <n v="0"/>
    <n v="1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d v="2015-08-18T21:01:15"/>
    <n v="1439931675"/>
    <x v="2409"/>
    <n v="1437339675"/>
    <b v="0"/>
    <n v="6"/>
    <b v="0"/>
    <s v="food/food trucks"/>
    <n v="2"/>
    <n v="766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d v="2015-09-07T09:47:55"/>
    <n v="1441619275"/>
    <x v="2410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d v="2015-08-25T17:34:42"/>
    <n v="1440524082"/>
    <x v="2411"/>
    <n v="1437932082"/>
    <b v="0"/>
    <n v="3"/>
    <b v="0"/>
    <s v="food/food trucks"/>
    <n v="1"/>
    <n v="5033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d v="2016-11-26T18:41:13"/>
    <n v="1480185673"/>
    <x v="2412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d v="2014-05-31T23:30:00"/>
    <n v="1401579000"/>
    <x v="2413"/>
    <n v="1398911882"/>
    <b v="0"/>
    <n v="3"/>
    <b v="0"/>
    <s v="food/food trucks"/>
    <n v="1"/>
    <n v="833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d v="2015-08-22T03:59:00"/>
    <n v="1440215940"/>
    <x v="2414"/>
    <n v="1436805660"/>
    <b v="0"/>
    <n v="13"/>
    <b v="0"/>
    <s v="food/food trucks"/>
    <n v="3"/>
    <n v="3538.4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d v="2016-07-15T20:42:26"/>
    <n v="1468615346"/>
    <x v="2415"/>
    <n v="1466023346"/>
    <b v="0"/>
    <n v="6"/>
    <b v="0"/>
    <s v="food/food trucks"/>
    <n v="1"/>
    <n v="5583.3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d v="2015-03-14T15:00:00"/>
    <n v="1426345200"/>
    <x v="2416"/>
    <n v="1421343743"/>
    <b v="0"/>
    <n v="1"/>
    <b v="0"/>
    <s v="food/food trucks"/>
    <n v="0"/>
    <n v="5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d v="2014-08-10T21:13:07"/>
    <n v="1407705187"/>
    <x v="241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x v="0"/>
    <d v="2015-03-24T19:34:04"/>
    <n v="1427225644"/>
    <x v="2418"/>
    <n v="1422045244"/>
    <b v="0"/>
    <n v="5"/>
    <b v="0"/>
    <s v="food/food trucks"/>
    <n v="0"/>
    <n v="1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d v="2015-02-18T17:43:09"/>
    <n v="1424281389"/>
    <x v="241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d v="2014-11-10T01:41:35"/>
    <n v="1415583695"/>
    <x v="2420"/>
    <n v="1410396095"/>
    <b v="0"/>
    <n v="36"/>
    <b v="0"/>
    <s v="food/food trucks"/>
    <n v="15"/>
    <n v="6947.22"/>
    <x v="7"/>
    <s v="food trucks"/>
  </r>
  <r>
    <n v="2421"/>
    <s v="hot dog cart"/>
    <s v="help me start Merrill's first hot dog cart in this empty lot"/>
    <n v="6000"/>
    <n v="1"/>
    <x v="2"/>
    <s v="US"/>
    <x v="0"/>
    <d v="2015-02-21T16:29:56"/>
    <n v="1424536196"/>
    <x v="2421"/>
    <n v="1421944196"/>
    <b v="0"/>
    <n v="1"/>
    <b v="0"/>
    <s v="food/food trucks"/>
    <n v="0"/>
    <n v="100"/>
    <x v="7"/>
    <s v="food trucks"/>
  </r>
  <r>
    <n v="2422"/>
    <s v="Help starting a family owned food truck"/>
    <s v="Family owned business serving BBQ and seafood to the public"/>
    <n v="500"/>
    <n v="1"/>
    <x v="2"/>
    <s v="US"/>
    <x v="0"/>
    <d v="2015-03-11T16:23:56"/>
    <n v="1426091036"/>
    <x v="2422"/>
    <n v="1423502636"/>
    <b v="0"/>
    <n v="1"/>
    <b v="0"/>
    <s v="food/food trucks"/>
    <n v="0"/>
    <n v="1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x v="0"/>
    <d v="2014-12-31T16:54:50"/>
    <n v="1420044890"/>
    <x v="2423"/>
    <n v="1417452890"/>
    <b v="0"/>
    <n v="1"/>
    <b v="0"/>
    <s v="food/food trucks"/>
    <n v="0"/>
    <n v="800"/>
    <x v="7"/>
    <s v="food trucks"/>
  </r>
  <r>
    <n v="2424"/>
    <s v="Lily and Memphs"/>
    <s v="Great and creative food from the heart in the form of a sweet food truck!"/>
    <n v="25000"/>
    <n v="310"/>
    <x v="2"/>
    <s v="US"/>
    <x v="0"/>
    <d v="2014-10-27T21:25:08"/>
    <n v="1414445108"/>
    <x v="2424"/>
    <n v="1411853108"/>
    <b v="0"/>
    <n v="9"/>
    <b v="0"/>
    <s v="food/food trucks"/>
    <n v="1"/>
    <n v="344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d v="2016-05-27T22:04:00"/>
    <n v="1464386640"/>
    <x v="2425"/>
    <n v="1463090149"/>
    <b v="0"/>
    <n v="1"/>
    <b v="0"/>
    <s v="food/food trucks"/>
    <n v="0"/>
    <n v="1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d v="2015-08-08T04:04:52"/>
    <n v="1439006692"/>
    <x v="2426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x v="0"/>
    <d v="2016-03-23T06:38:53"/>
    <n v="1458715133"/>
    <x v="2427"/>
    <n v="1455262733"/>
    <b v="0"/>
    <n v="1"/>
    <b v="0"/>
    <s v="food/food trucks"/>
    <n v="0"/>
    <n v="100"/>
    <x v="7"/>
    <s v="food trucks"/>
  </r>
  <r>
    <n v="2428"/>
    <s v="Premium Burgers"/>
    <s v="From Moo 2 You! We want to offer premium burgers to a taco flooded environment."/>
    <n v="35000"/>
    <n v="1"/>
    <x v="2"/>
    <s v="US"/>
    <x v="0"/>
    <d v="2015-03-12T17:49:11"/>
    <n v="1426182551"/>
    <x v="2428"/>
    <n v="1423594151"/>
    <b v="0"/>
    <n v="1"/>
    <b v="0"/>
    <s v="food/food trucks"/>
    <n v="0"/>
    <n v="1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d v="2017-02-05T16:44:00"/>
    <n v="1486313040"/>
    <x v="2429"/>
    <n v="1483131966"/>
    <b v="0"/>
    <n v="4"/>
    <b v="0"/>
    <s v="food/food trucks"/>
    <n v="1"/>
    <n v="501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d v="2016-02-12T03:08:24"/>
    <n v="1455246504"/>
    <x v="2430"/>
    <n v="1452654504"/>
    <b v="0"/>
    <n v="2"/>
    <b v="0"/>
    <s v="food/food trucks"/>
    <n v="1"/>
    <n v="1050"/>
    <x v="7"/>
    <s v="food trucks"/>
  </r>
  <r>
    <n v="2431"/>
    <s v="Murphy's good eatin'"/>
    <s v="Go to Colorado and run a food truck with homemade food of all kinds."/>
    <n v="100000"/>
    <n v="2"/>
    <x v="2"/>
    <s v="US"/>
    <x v="0"/>
    <d v="2016-06-28T02:23:33"/>
    <n v="1467080613"/>
    <x v="2431"/>
    <n v="1461896613"/>
    <b v="0"/>
    <n v="2"/>
    <b v="0"/>
    <s v="food/food trucks"/>
    <n v="0"/>
    <n v="1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x v="0"/>
    <d v="2015-03-08T05:14:57"/>
    <n v="1425791697"/>
    <x v="2432"/>
    <n v="1423199697"/>
    <b v="0"/>
    <n v="2"/>
    <b v="0"/>
    <s v="food/food trucks"/>
    <n v="0"/>
    <n v="1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d v="2016-02-27T21:35:43"/>
    <n v="1456608943"/>
    <x v="243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d v="2015-08-04T04:27:54"/>
    <n v="1438662474"/>
    <x v="2434"/>
    <n v="1435206474"/>
    <b v="0"/>
    <n v="2"/>
    <b v="0"/>
    <s v="food/food trucks"/>
    <n v="0"/>
    <n v="13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d v="2015-10-05T06:39:46"/>
    <n v="1444027186"/>
    <x v="2435"/>
    <n v="1441435186"/>
    <b v="0"/>
    <n v="4"/>
    <b v="0"/>
    <s v="food/food trucks"/>
    <n v="0"/>
    <n v="306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d v="2016-01-29T14:46:10"/>
    <n v="1454078770"/>
    <x v="2436"/>
    <n v="1448894770"/>
    <b v="0"/>
    <n v="2"/>
    <b v="0"/>
    <s v="food/food trucks"/>
    <n v="0"/>
    <n v="225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x v="0"/>
    <d v="2015-03-17T18:00:00"/>
    <n v="1426615200"/>
    <x v="2437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x v="0"/>
    <d v="2015-12-07T22:57:42"/>
    <n v="1449529062"/>
    <x v="2438"/>
    <n v="1444341462"/>
    <b v="0"/>
    <n v="1"/>
    <b v="0"/>
    <s v="food/food trucks"/>
    <n v="0"/>
    <n v="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d v="2015-10-18T19:38:49"/>
    <n v="1445197129"/>
    <x v="243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x v="3"/>
    <d v="2016-02-13T21:35:13"/>
    <n v="1455399313"/>
    <x v="2440"/>
    <n v="1452807313"/>
    <b v="0"/>
    <n v="2"/>
    <b v="0"/>
    <s v="food/food trucks"/>
    <n v="0"/>
    <n v="500"/>
    <x v="7"/>
    <s v="food trucks"/>
  </r>
  <r>
    <n v="2441"/>
    <s v="Bring Alchemy Pops to the People!"/>
    <s v="YOU can help Alchemy Pops POP up on a street near you!"/>
    <n v="7500"/>
    <n v="8091"/>
    <x v="0"/>
    <s v="US"/>
    <x v="0"/>
    <d v="2015-07-23T04:59:00"/>
    <n v="1437627540"/>
    <x v="2441"/>
    <n v="1435806054"/>
    <b v="0"/>
    <n v="109"/>
    <b v="1"/>
    <s v="food/small batch"/>
    <n v="108"/>
    <n v="7422.9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d v="2015-03-19T15:00:28"/>
    <n v="1426777228"/>
    <x v="2442"/>
    <n v="1424188828"/>
    <b v="0"/>
    <n v="372"/>
    <b v="1"/>
    <s v="food/small batch"/>
    <n v="126"/>
    <n v="8125.27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d v="2014-08-15T15:00:22"/>
    <n v="1408114822"/>
    <x v="2443"/>
    <n v="1405522822"/>
    <b v="0"/>
    <n v="311"/>
    <b v="1"/>
    <s v="food/small batch"/>
    <n v="203"/>
    <n v="13023.4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d v="2016-05-25T18:06:31"/>
    <n v="1464199591"/>
    <x v="2444"/>
    <n v="1461607591"/>
    <b v="0"/>
    <n v="61"/>
    <b v="1"/>
    <s v="food/small batch"/>
    <n v="109"/>
    <n v="5340.9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d v="2015-09-26T04:33:41"/>
    <n v="1443242021"/>
    <x v="2445"/>
    <n v="1440650021"/>
    <b v="0"/>
    <n v="115"/>
    <b v="1"/>
    <s v="food/small batch"/>
    <n v="173"/>
    <n v="7513.0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d v="2016-11-26T15:27:51"/>
    <n v="1480174071"/>
    <x v="2446"/>
    <n v="1477578471"/>
    <b v="0"/>
    <n v="111"/>
    <b v="1"/>
    <s v="food/small batch"/>
    <n v="168"/>
    <n v="7566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d v="2016-11-12T04:00:00"/>
    <n v="1478923200"/>
    <x v="2447"/>
    <n v="1476184593"/>
    <b v="0"/>
    <n v="337"/>
    <b v="1"/>
    <s v="food/small batch"/>
    <n v="427"/>
    <n v="3169.14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d v="2016-08-31T05:36:00"/>
    <n v="1472621760"/>
    <x v="2448"/>
    <n v="1472110513"/>
    <b v="0"/>
    <n v="9"/>
    <b v="1"/>
    <s v="food/small batch"/>
    <n v="108"/>
    <n v="477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d v="2014-11-30T04:25:15"/>
    <n v="1417321515"/>
    <x v="2449"/>
    <n v="1414725915"/>
    <b v="0"/>
    <n v="120"/>
    <b v="1"/>
    <s v="food/small batch"/>
    <n v="108"/>
    <n v="900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d v="2014-10-28T03:11:00"/>
    <n v="1414465860"/>
    <x v="2450"/>
    <n v="1411177456"/>
    <b v="0"/>
    <n v="102"/>
    <b v="1"/>
    <s v="food/small batch"/>
    <n v="102"/>
    <n v="14931.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d v="2017-03-05T21:48:10"/>
    <n v="1488750490"/>
    <x v="2451"/>
    <n v="1487022490"/>
    <b v="0"/>
    <n v="186"/>
    <b v="1"/>
    <s v="food/small batch"/>
    <n v="115"/>
    <n v="6206.99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d v="2015-12-29T23:00:00"/>
    <n v="1451430000"/>
    <x v="2452"/>
    <n v="1448914500"/>
    <b v="0"/>
    <n v="15"/>
    <b v="1"/>
    <s v="food/small batch"/>
    <n v="134"/>
    <n v="53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d v="2017-02-02T16:36:49"/>
    <n v="1486053409"/>
    <x v="2453"/>
    <n v="1483461409"/>
    <b v="0"/>
    <n v="67"/>
    <b v="1"/>
    <s v="food/small batch"/>
    <n v="155"/>
    <n v="6926.8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d v="2017-03-11T04:50:08"/>
    <n v="1489207808"/>
    <x v="2454"/>
    <n v="1486183808"/>
    <b v="0"/>
    <n v="130"/>
    <b v="1"/>
    <s v="food/small batch"/>
    <n v="101"/>
    <n v="27150.77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d v="2016-04-20T18:45:50"/>
    <n v="1461177950"/>
    <x v="2455"/>
    <n v="1458758750"/>
    <b v="0"/>
    <n v="16"/>
    <b v="1"/>
    <s v="food/small batch"/>
    <n v="182"/>
    <n v="3412.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d v="2017-02-25T23:03:59"/>
    <n v="1488063839"/>
    <x v="2456"/>
    <n v="1485471839"/>
    <b v="0"/>
    <n v="67"/>
    <b v="1"/>
    <s v="food/small batch"/>
    <n v="181"/>
    <n v="4049.2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d v="2016-03-24T13:27:36"/>
    <n v="1458826056"/>
    <x v="2457"/>
    <n v="1456237656"/>
    <b v="0"/>
    <n v="124"/>
    <b v="1"/>
    <s v="food/small batch"/>
    <n v="102"/>
    <n v="18975.81000000000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d v="2016-06-09T19:00:00"/>
    <n v="1465498800"/>
    <x v="2458"/>
    <n v="1462481718"/>
    <b v="0"/>
    <n v="80"/>
    <b v="1"/>
    <s v="food/small batch"/>
    <n v="110"/>
    <n v="6886.2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d v="2016-03-23T14:18:05"/>
    <n v="1458742685"/>
    <x v="2459"/>
    <n v="1454858285"/>
    <b v="0"/>
    <n v="282"/>
    <b v="1"/>
    <s v="food/small batch"/>
    <n v="102"/>
    <n v="10877.6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d v="2017-01-03T04:17:00"/>
    <n v="1483417020"/>
    <x v="2460"/>
    <n v="1480480167"/>
    <b v="0"/>
    <n v="68"/>
    <b v="1"/>
    <s v="food/small batch"/>
    <n v="101"/>
    <n v="12598.5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d v="2011-10-01T03:00:00"/>
    <n v="1317438000"/>
    <x v="2461"/>
    <n v="1314577097"/>
    <b v="0"/>
    <n v="86"/>
    <b v="1"/>
    <s v="music/indie rock"/>
    <n v="104"/>
    <n v="9052.3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d v="2012-07-19T04:28:16"/>
    <n v="1342672096"/>
    <x v="2462"/>
    <n v="1340944096"/>
    <b v="0"/>
    <n v="115"/>
    <b v="1"/>
    <s v="music/indie rock"/>
    <n v="111"/>
    <n v="2888.04"/>
    <x v="4"/>
    <s v="indie rock"/>
  </r>
  <r>
    <n v="2463"/>
    <s v="Emma Ate the Lion &quot;Songs Two Count Too&quot;"/>
    <s v="Emma Ate The Lion's debut full length album"/>
    <n v="2000"/>
    <n v="2325"/>
    <x v="0"/>
    <s v="US"/>
    <x v="0"/>
    <d v="2013-04-16T19:00:00"/>
    <n v="1366138800"/>
    <x v="2463"/>
    <n v="1362710425"/>
    <b v="0"/>
    <n v="75"/>
    <b v="1"/>
    <s v="music/indie rock"/>
    <n v="116"/>
    <n v="31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d v="2015-09-30T19:29:00"/>
    <n v="1443641340"/>
    <x v="2464"/>
    <n v="1441143397"/>
    <b v="0"/>
    <n v="43"/>
    <b v="1"/>
    <s v="music/indie rock"/>
    <n v="111"/>
    <n v="5167.439999999999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d v="2012-09-23T17:15:48"/>
    <n v="1348420548"/>
    <x v="2465"/>
    <n v="1345828548"/>
    <b v="0"/>
    <n v="48"/>
    <b v="1"/>
    <s v="music/indie rock"/>
    <n v="180"/>
    <n v="2627.0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d v="2013-05-09T02:27:33"/>
    <n v="1368066453"/>
    <x v="2466"/>
    <n v="1365474453"/>
    <b v="0"/>
    <n v="52"/>
    <b v="1"/>
    <s v="music/indie rock"/>
    <n v="100"/>
    <n v="4807.689999999999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x v="0"/>
    <d v="2012-05-10T17:00:00"/>
    <n v="1336669200"/>
    <x v="2467"/>
    <n v="1335473931"/>
    <b v="0"/>
    <n v="43"/>
    <b v="1"/>
    <s v="music/indie rock"/>
    <n v="119"/>
    <n v="2755.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d v="2012-10-28T05:00:00"/>
    <n v="1351400400"/>
    <x v="2468"/>
    <n v="1348285321"/>
    <b v="0"/>
    <n v="58"/>
    <b v="1"/>
    <s v="music/indie rock"/>
    <n v="107"/>
    <n v="3697.1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d v="2011-02-08T10:18:49"/>
    <n v="1297160329"/>
    <x v="2469"/>
    <n v="1295000329"/>
    <b v="0"/>
    <n v="47"/>
    <b v="1"/>
    <s v="music/indie rock"/>
    <n v="114"/>
    <n v="2902.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d v="2012-05-24T01:47:35"/>
    <n v="1337824055"/>
    <x v="2470"/>
    <n v="1335232055"/>
    <b v="0"/>
    <n v="36"/>
    <b v="1"/>
    <s v="music/indie rock"/>
    <n v="103"/>
    <n v="2865.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d v="2012-01-25T23:49:52"/>
    <n v="1327535392"/>
    <x v="2471"/>
    <n v="1324079392"/>
    <b v="0"/>
    <n v="17"/>
    <b v="1"/>
    <s v="music/indie rock"/>
    <n v="128"/>
    <n v="3764.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d v="2010-09-04T01:03:00"/>
    <n v="1283562180"/>
    <x v="2472"/>
    <n v="1277433980"/>
    <b v="0"/>
    <n v="104"/>
    <b v="1"/>
    <s v="music/indie rock"/>
    <n v="136"/>
    <n v="9790.4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d v="2012-11-10T18:57:49"/>
    <n v="1352573869"/>
    <x v="2473"/>
    <n v="1349978269"/>
    <b v="0"/>
    <n v="47"/>
    <b v="1"/>
    <s v="music/indie rock"/>
    <n v="100"/>
    <n v="4255.3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d v="2010-10-11T00:16:16"/>
    <n v="1286756176"/>
    <x v="2474"/>
    <n v="1282868176"/>
    <b v="0"/>
    <n v="38"/>
    <b v="1"/>
    <s v="music/indie rock"/>
    <n v="100"/>
    <n v="13158.3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d v="2010-07-10T22:00:00"/>
    <n v="1278799200"/>
    <x v="2475"/>
    <n v="1273647255"/>
    <b v="0"/>
    <n v="81"/>
    <b v="1"/>
    <s v="music/indie rock"/>
    <n v="105"/>
    <n v="3232.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d v="2014-11-03T08:52:50"/>
    <n v="1415004770"/>
    <x v="2476"/>
    <n v="1412149970"/>
    <b v="0"/>
    <n v="55"/>
    <b v="1"/>
    <s v="music/indie rock"/>
    <n v="105"/>
    <n v="6110.4"/>
    <x v="4"/>
    <s v="indie rock"/>
  </r>
  <r>
    <n v="2477"/>
    <s v="Debut Album"/>
    <s v="Releasing my first album in August, and I need your help in order to get it done!"/>
    <n v="750"/>
    <n v="1285"/>
    <x v="0"/>
    <s v="US"/>
    <x v="0"/>
    <d v="2012-08-12T16:35:45"/>
    <n v="1344789345"/>
    <x v="2477"/>
    <n v="1340901345"/>
    <b v="0"/>
    <n v="41"/>
    <b v="1"/>
    <s v="music/indie rock"/>
    <n v="171"/>
    <n v="3134.1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d v="2013-01-13T22:48:33"/>
    <n v="1358117313"/>
    <x v="2478"/>
    <n v="1355525313"/>
    <b v="0"/>
    <n v="79"/>
    <b v="1"/>
    <s v="music/indie rock"/>
    <n v="128"/>
    <n v="12911.3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x v="0"/>
    <d v="2012-07-28T02:00:00"/>
    <n v="1343440800"/>
    <x v="2479"/>
    <n v="1342545994"/>
    <b v="0"/>
    <n v="16"/>
    <b v="1"/>
    <s v="music/indie rock"/>
    <n v="133"/>
    <n v="2502.06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d v="2015-10-10T22:28:04"/>
    <n v="1444516084"/>
    <x v="2480"/>
    <n v="1439332084"/>
    <b v="0"/>
    <n v="8"/>
    <b v="1"/>
    <s v="music/indie rock"/>
    <n v="100"/>
    <n v="250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d v="2012-04-30T15:30:08"/>
    <n v="1335799808"/>
    <x v="2481"/>
    <n v="1333207808"/>
    <b v="0"/>
    <n v="95"/>
    <b v="1"/>
    <s v="music/indie rock"/>
    <n v="113"/>
    <n v="4754.149999999999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d v="2011-08-01T18:46:23"/>
    <n v="1312224383"/>
    <x v="2482"/>
    <n v="1308336383"/>
    <b v="0"/>
    <n v="25"/>
    <b v="1"/>
    <s v="music/indie rock"/>
    <n v="100"/>
    <n v="40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d v="2012-05-01T17:00:03"/>
    <n v="1335891603"/>
    <x v="2483"/>
    <n v="1330711203"/>
    <b v="0"/>
    <n v="19"/>
    <b v="1"/>
    <s v="music/indie rock"/>
    <n v="114"/>
    <n v="6584.2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d v="2011-09-15T22:00:03"/>
    <n v="1316124003"/>
    <x v="2484"/>
    <n v="1313532003"/>
    <b v="0"/>
    <n v="90"/>
    <b v="1"/>
    <s v="music/indie rock"/>
    <n v="119"/>
    <n v="4640.1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d v="2011-10-12T23:57:59"/>
    <n v="1318463879"/>
    <x v="2485"/>
    <n v="1315439879"/>
    <b v="0"/>
    <n v="41"/>
    <b v="1"/>
    <s v="music/indie rock"/>
    <n v="103"/>
    <n v="5036.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d v="2012-04-22T16:59:36"/>
    <n v="1335113976"/>
    <x v="2486"/>
    <n v="1332521976"/>
    <b v="0"/>
    <n v="30"/>
    <b v="1"/>
    <s v="music/indie rock"/>
    <n v="266"/>
    <n v="2656.6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d v="2012-05-27T01:59:57"/>
    <n v="1338083997"/>
    <x v="2487"/>
    <n v="1335491997"/>
    <b v="0"/>
    <n v="38"/>
    <b v="1"/>
    <s v="music/indie rock"/>
    <n v="100"/>
    <n v="3949.3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d v="2011-11-16T16:11:48"/>
    <n v="1321459908"/>
    <x v="2488"/>
    <n v="1318864308"/>
    <b v="0"/>
    <n v="65"/>
    <b v="1"/>
    <s v="music/indie rock"/>
    <n v="107"/>
    <n v="4924.6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d v="2013-05-09T16:33:59"/>
    <n v="1368117239"/>
    <x v="2489"/>
    <n v="1365525239"/>
    <b v="0"/>
    <n v="75"/>
    <b v="1"/>
    <s v="music/indie rock"/>
    <n v="134"/>
    <n v="62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d v="2012-06-23T05:27:56"/>
    <n v="1340429276"/>
    <x v="2490"/>
    <n v="1335245276"/>
    <b v="0"/>
    <n v="16"/>
    <b v="1"/>
    <s v="music/indie rock"/>
    <n v="121"/>
    <n v="3793.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d v="2011-01-16T01:51:00"/>
    <n v="1295142660"/>
    <x v="2491"/>
    <n v="1293739714"/>
    <b v="0"/>
    <n v="10"/>
    <b v="1"/>
    <s v="music/indie rock"/>
    <n v="103"/>
    <n v="5160"/>
    <x v="4"/>
    <s v="indie rock"/>
  </r>
  <r>
    <n v="2492"/>
    <s v="SUPER NICE EP 2012"/>
    <s v="We're a band from Hawaii trying to produce our first EP and we need help!"/>
    <n v="600"/>
    <n v="750"/>
    <x v="0"/>
    <s v="US"/>
    <x v="0"/>
    <d v="2012-06-16T09:59:00"/>
    <n v="1339840740"/>
    <x v="2492"/>
    <n v="1335397188"/>
    <b v="0"/>
    <n v="27"/>
    <b v="1"/>
    <s v="music/indie rock"/>
    <n v="125"/>
    <n v="277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d v="2013-04-29T04:02:20"/>
    <n v="1367208140"/>
    <x v="2493"/>
    <n v="1363320140"/>
    <b v="0"/>
    <n v="259"/>
    <b v="1"/>
    <s v="music/indie rock"/>
    <n v="129"/>
    <n v="9938.21999999999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d v="2012-05-23T15:29:04"/>
    <n v="1337786944"/>
    <x v="2494"/>
    <n v="1335194944"/>
    <b v="0"/>
    <n v="39"/>
    <b v="1"/>
    <s v="music/indie rock"/>
    <n v="101"/>
    <n v="3884.8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d v="2012-06-06T22:42:55"/>
    <n v="1339022575"/>
    <x v="2495"/>
    <n v="1336430575"/>
    <b v="0"/>
    <n v="42"/>
    <b v="1"/>
    <s v="music/indie rock"/>
    <n v="128"/>
    <n v="4554.8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d v="2013-03-29T22:54:52"/>
    <n v="1364597692"/>
    <x v="2496"/>
    <n v="1361577292"/>
    <b v="0"/>
    <n v="10"/>
    <b v="1"/>
    <s v="music/indie rock"/>
    <n v="100"/>
    <n v="600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d v="2011-08-05T21:05:38"/>
    <n v="1312578338"/>
    <x v="2497"/>
    <n v="1309986338"/>
    <b v="0"/>
    <n v="56"/>
    <b v="1"/>
    <s v="music/indie rock"/>
    <n v="113"/>
    <n v="8055.1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d v="2015-01-27T23:13:07"/>
    <n v="1422400387"/>
    <x v="2498"/>
    <n v="1421190787"/>
    <b v="0"/>
    <n v="20"/>
    <b v="1"/>
    <s v="music/indie rock"/>
    <n v="106"/>
    <n v="528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d v="2012-12-31T18:00:00"/>
    <n v="1356976800"/>
    <x v="2499"/>
    <n v="1352820837"/>
    <b v="0"/>
    <n v="170"/>
    <b v="1"/>
    <s v="music/indie rock"/>
    <n v="203"/>
    <n v="4767.6499999999996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d v="2012-06-23T18:32:55"/>
    <n v="1340476375"/>
    <x v="2500"/>
    <n v="1337884375"/>
    <b v="0"/>
    <n v="29"/>
    <b v="1"/>
    <s v="music/indie rock"/>
    <n v="113"/>
    <n v="2344.8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d v="2015-09-27T18:38:24"/>
    <n v="1443379104"/>
    <x v="2501"/>
    <n v="1440787104"/>
    <b v="0"/>
    <n v="7"/>
    <b v="0"/>
    <s v="food/restaurants"/>
    <n v="3"/>
    <n v="4014.2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d v="2014-09-21T19:48:38"/>
    <n v="1411328918"/>
    <x v="2502"/>
    <n v="1407440918"/>
    <b v="0"/>
    <n v="5"/>
    <b v="0"/>
    <s v="food/restaurants"/>
    <n v="0"/>
    <n v="172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d v="2016-06-07T21:06:00"/>
    <n v="1465333560"/>
    <x v="2503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x v="0"/>
    <d v="2014-11-15T01:22:14"/>
    <n v="1416014534"/>
    <x v="250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d v="2015-03-14T00:20:16"/>
    <n v="1426292416"/>
    <x v="2505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d v="2015-10-03T21:00:00"/>
    <n v="1443906000"/>
    <x v="2506"/>
    <n v="1441955269"/>
    <b v="0"/>
    <n v="2"/>
    <b v="0"/>
    <s v="food/restaurants"/>
    <n v="1"/>
    <n v="1500"/>
    <x v="7"/>
    <s v="restaurants"/>
  </r>
  <r>
    <n v="2507"/>
    <s v="Help Cafe Talavera get a New Kitchen!"/>
    <s v="Unique dishes for a unique city!."/>
    <n v="42850"/>
    <n v="0"/>
    <x v="2"/>
    <s v="US"/>
    <x v="0"/>
    <d v="2015-05-11T01:45:04"/>
    <n v="1431308704"/>
    <x v="2507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d v="2014-08-14T22:50:34"/>
    <n v="1408056634"/>
    <x v="2508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d v="2015-04-20T18:25:49"/>
    <n v="1429554349"/>
    <x v="2509"/>
    <n v="1424719549"/>
    <b v="0"/>
    <n v="28"/>
    <b v="0"/>
    <s v="food/restaurants"/>
    <n v="1"/>
    <n v="3571.43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d v="2015-05-14T23:56:12"/>
    <n v="1431647772"/>
    <x v="2510"/>
    <n v="1426463772"/>
    <b v="0"/>
    <n v="2"/>
    <b v="0"/>
    <s v="food/restaurants"/>
    <n v="0"/>
    <n v="375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d v="2016-02-01T10:43:33"/>
    <n v="1454323413"/>
    <x v="2511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d v="2014-12-13T21:02:41"/>
    <n v="1418504561"/>
    <x v="2512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d v="2017-02-26T00:09:49"/>
    <n v="1488067789"/>
    <x v="2513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d v="2014-08-20T09:21:17"/>
    <n v="1408526477"/>
    <x v="2514"/>
    <n v="1407057677"/>
    <b v="0"/>
    <n v="4"/>
    <b v="0"/>
    <s v="food/restaurants"/>
    <n v="2"/>
    <n v="525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d v="2015-02-22T20:09:13"/>
    <n v="1424635753"/>
    <x v="2515"/>
    <n v="1422043753"/>
    <b v="0"/>
    <n v="12"/>
    <b v="0"/>
    <s v="food/restaurants"/>
    <n v="19"/>
    <n v="775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d v="2014-11-29T16:40:52"/>
    <n v="1417279252"/>
    <x v="2516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d v="2015-03-19T18:15:30"/>
    <n v="1426788930"/>
    <x v="2517"/>
    <n v="1424200530"/>
    <b v="0"/>
    <n v="33"/>
    <b v="0"/>
    <s v="food/restaurants"/>
    <n v="10"/>
    <n v="5354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d v="2014-11-13T17:20:28"/>
    <n v="1415899228"/>
    <x v="251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x v="0"/>
    <d v="2014-07-19T03:43:24"/>
    <n v="1405741404"/>
    <x v="2519"/>
    <n v="1403149404"/>
    <b v="0"/>
    <n v="4"/>
    <b v="0"/>
    <s v="food/restaurants"/>
    <n v="0"/>
    <n v="16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d v="2016-10-15T19:21:00"/>
    <n v="1476559260"/>
    <x v="252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d v="2015-10-13T23:13:41"/>
    <n v="1444778021"/>
    <x v="2521"/>
    <n v="1442963621"/>
    <b v="0"/>
    <n v="132"/>
    <b v="1"/>
    <s v="music/classical music"/>
    <n v="109"/>
    <n v="10368.17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d v="2016-04-22T14:52:00"/>
    <n v="1461336720"/>
    <x v="2522"/>
    <n v="1459431960"/>
    <b v="0"/>
    <n v="27"/>
    <b v="1"/>
    <s v="music/classical music"/>
    <n v="100"/>
    <n v="18518.5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d v="2014-11-18T00:24:52"/>
    <n v="1416270292"/>
    <x v="2523"/>
    <n v="1413674692"/>
    <b v="0"/>
    <n v="26"/>
    <b v="1"/>
    <s v="music/classical music"/>
    <n v="156"/>
    <n v="5415.38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x v="0"/>
    <d v="2014-12-21T04:30:00"/>
    <n v="1419136200"/>
    <x v="2524"/>
    <n v="1416338557"/>
    <b v="0"/>
    <n v="43"/>
    <b v="1"/>
    <s v="music/classical music"/>
    <n v="102"/>
    <n v="17720.9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d v="2012-06-28T20:16:11"/>
    <n v="1340914571"/>
    <x v="2525"/>
    <n v="1338322571"/>
    <b v="0"/>
    <n v="80"/>
    <b v="1"/>
    <s v="music/classical music"/>
    <n v="100"/>
    <n v="10032.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d v="2014-12-08T04:59:00"/>
    <n v="1418014740"/>
    <x v="2526"/>
    <n v="1415585474"/>
    <b v="0"/>
    <n v="33"/>
    <b v="1"/>
    <s v="music/classical music"/>
    <n v="113"/>
    <n v="13690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d v="2013-10-18T03:59:00"/>
    <n v="1382068740"/>
    <x v="2527"/>
    <n v="1380477691"/>
    <b v="0"/>
    <n v="71"/>
    <b v="1"/>
    <s v="music/classical music"/>
    <n v="102"/>
    <n v="5753.5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d v="2015-08-20T11:00:00"/>
    <n v="1440068400"/>
    <x v="2528"/>
    <n v="1438459303"/>
    <b v="0"/>
    <n v="81"/>
    <b v="1"/>
    <s v="music/classical music"/>
    <n v="107"/>
    <n v="5296.28"/>
    <x v="4"/>
    <s v="classical music"/>
  </r>
  <r>
    <n v="2529"/>
    <s v="UrbanArias is DC's Contemporary Opera Company"/>
    <s v="Opera. Short. New."/>
    <n v="6000"/>
    <n v="6257"/>
    <x v="0"/>
    <s v="US"/>
    <x v="0"/>
    <d v="2012-03-25T00:56:15"/>
    <n v="1332636975"/>
    <x v="2529"/>
    <n v="1328752575"/>
    <b v="0"/>
    <n v="76"/>
    <b v="1"/>
    <s v="music/classical music"/>
    <n v="104"/>
    <n v="8232.8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d v="2015-04-20T04:50:00"/>
    <n v="1429505400"/>
    <x v="2530"/>
    <n v="1426711505"/>
    <b v="0"/>
    <n v="48"/>
    <b v="1"/>
    <s v="music/classical music"/>
    <n v="100"/>
    <n v="13541.67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d v="2015-08-15T03:59:00"/>
    <n v="1439611140"/>
    <x v="2531"/>
    <n v="1437668354"/>
    <b v="0"/>
    <n v="61"/>
    <b v="1"/>
    <s v="music/classical music"/>
    <n v="100"/>
    <n v="7406.5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d v="2012-08-16T20:22:46"/>
    <n v="1345148566"/>
    <x v="2532"/>
    <n v="1342556566"/>
    <b v="0"/>
    <n v="60"/>
    <b v="1"/>
    <s v="music/classical music"/>
    <n v="126"/>
    <n v="8408.3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d v="2013-03-01T18:01:08"/>
    <n v="1362160868"/>
    <x v="2533"/>
    <n v="1359568911"/>
    <b v="0"/>
    <n v="136"/>
    <b v="1"/>
    <s v="music/classical music"/>
    <n v="111"/>
    <n v="6102.9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d v="2010-01-01T06:00:00"/>
    <n v="1262325600"/>
    <x v="2534"/>
    <n v="1257871712"/>
    <b v="0"/>
    <n v="14"/>
    <b v="1"/>
    <s v="music/classical music"/>
    <n v="105"/>
    <n v="15000"/>
    <x v="4"/>
    <s v="classical music"/>
  </r>
  <r>
    <n v="2535"/>
    <s v="Mark Hayes Requiem Recording"/>
    <s v="Mark Hayes: Requiem Recording"/>
    <n v="20000"/>
    <n v="20755"/>
    <x v="0"/>
    <s v="US"/>
    <x v="0"/>
    <d v="2014-12-01T19:59:05"/>
    <n v="1417463945"/>
    <x v="2535"/>
    <n v="1414781945"/>
    <b v="0"/>
    <n v="78"/>
    <b v="1"/>
    <s v="music/classical music"/>
    <n v="104"/>
    <n v="26608.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d v="2013-07-30T02:32:46"/>
    <n v="1375151566"/>
    <x v="2536"/>
    <n v="1373337166"/>
    <b v="0"/>
    <n v="4"/>
    <b v="1"/>
    <s v="music/classical music"/>
    <n v="116"/>
    <n v="7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d v="2011-08-01T15:34:15"/>
    <n v="1312212855"/>
    <x v="2537"/>
    <n v="1307028855"/>
    <b v="0"/>
    <n v="11"/>
    <b v="1"/>
    <s v="music/classical music"/>
    <n v="110"/>
    <n v="100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x v="0"/>
    <d v="2013-02-24T04:59:00"/>
    <n v="1361681940"/>
    <x v="2538"/>
    <n v="1359029661"/>
    <b v="0"/>
    <n v="185"/>
    <b v="1"/>
    <s v="music/classical music"/>
    <n v="113"/>
    <n v="10996.3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d v="2015-02-02T21:39:12"/>
    <n v="1422913152"/>
    <x v="2539"/>
    <n v="1417729152"/>
    <b v="0"/>
    <n v="59"/>
    <b v="1"/>
    <s v="music/classical music"/>
    <n v="100"/>
    <n v="16991.5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d v="2011-10-29T16:12:01"/>
    <n v="1319904721"/>
    <x v="2540"/>
    <n v="1314720721"/>
    <b v="0"/>
    <n v="27"/>
    <b v="1"/>
    <s v="music/classical music"/>
    <n v="103"/>
    <n v="9574.07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d v="2013-09-26T10:46:58"/>
    <n v="1380192418"/>
    <x v="2541"/>
    <n v="1375008418"/>
    <b v="0"/>
    <n v="63"/>
    <b v="1"/>
    <s v="music/classical music"/>
    <n v="107"/>
    <n v="5946.03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d v="2013-10-01T03:59:00"/>
    <n v="1380599940"/>
    <x v="2542"/>
    <n v="1377252857"/>
    <b v="0"/>
    <n v="13"/>
    <b v="1"/>
    <s v="music/classical music"/>
    <n v="104"/>
    <n v="5576.9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d v="2011-01-02T03:00:00"/>
    <n v="1293937200"/>
    <x v="2543"/>
    <n v="1291257298"/>
    <b v="0"/>
    <n v="13"/>
    <b v="1"/>
    <s v="music/classical music"/>
    <n v="156"/>
    <n v="3007.6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x v="0"/>
    <d v="2012-07-08T12:29:29"/>
    <n v="1341750569"/>
    <x v="2544"/>
    <n v="1339158569"/>
    <b v="0"/>
    <n v="57"/>
    <b v="1"/>
    <s v="music/classical music"/>
    <n v="101"/>
    <n v="8843.86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d v="2015-02-27T00:30:00"/>
    <n v="1424997000"/>
    <x v="2545"/>
    <n v="1421983138"/>
    <b v="0"/>
    <n v="61"/>
    <b v="1"/>
    <s v="music/classical music"/>
    <n v="195"/>
    <n v="6403.2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d v="2013-10-05T05:00:00"/>
    <n v="1380949200"/>
    <x v="2546"/>
    <n v="1378586179"/>
    <b v="0"/>
    <n v="65"/>
    <b v="1"/>
    <s v="music/classical music"/>
    <n v="112"/>
    <n v="6015.38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d v="2012-04-04T17:33:23"/>
    <n v="1333560803"/>
    <x v="2547"/>
    <n v="1330972403"/>
    <b v="0"/>
    <n v="134"/>
    <b v="1"/>
    <s v="music/classical music"/>
    <n v="120"/>
    <n v="4919.399999999999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d v="2016-09-30T04:27:00"/>
    <n v="1475209620"/>
    <x v="2548"/>
    <n v="1473087637"/>
    <b v="0"/>
    <n v="37"/>
    <b v="1"/>
    <s v="music/classical music"/>
    <n v="102"/>
    <n v="16516.2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d v="2013-05-31T17:00:00"/>
    <n v="1370019600"/>
    <x v="2549"/>
    <n v="1366999870"/>
    <b v="0"/>
    <n v="37"/>
    <b v="1"/>
    <s v="music/classical music"/>
    <n v="103"/>
    <n v="4362.1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d v="2015-10-08T03:59:00"/>
    <n v="1444276740"/>
    <x v="2550"/>
    <n v="1439392406"/>
    <b v="0"/>
    <n v="150"/>
    <b v="1"/>
    <s v="music/classical music"/>
    <n v="101"/>
    <n v="437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d v="2012-03-21T20:48:00"/>
    <n v="1332362880"/>
    <x v="2551"/>
    <n v="1329890585"/>
    <b v="0"/>
    <n v="56"/>
    <b v="1"/>
    <s v="music/classical music"/>
    <n v="103"/>
    <n v="6741.96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d v="2017-03-05T19:26:21"/>
    <n v="1488741981"/>
    <x v="2552"/>
    <n v="1486149981"/>
    <b v="0"/>
    <n v="18"/>
    <b v="1"/>
    <s v="music/classical music"/>
    <n v="107"/>
    <n v="17750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d v="2012-09-21T04:46:47"/>
    <n v="1348202807"/>
    <x v="2553"/>
    <n v="1343018807"/>
    <b v="0"/>
    <n v="60"/>
    <b v="1"/>
    <s v="music/classical music"/>
    <n v="156"/>
    <n v="3888.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d v="2015-06-01T03:59:00"/>
    <n v="1433131140"/>
    <x v="2554"/>
    <n v="1430445163"/>
    <b v="0"/>
    <n v="67"/>
    <b v="1"/>
    <s v="music/classical music"/>
    <n v="123"/>
    <n v="5498.5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d v="2012-05-28T15:43:13"/>
    <n v="1338219793"/>
    <x v="2555"/>
    <n v="1335541393"/>
    <b v="0"/>
    <n v="35"/>
    <b v="1"/>
    <s v="music/classical music"/>
    <n v="107"/>
    <n v="6134.2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d v="2012-12-24T23:47:37"/>
    <n v="1356392857"/>
    <x v="2556"/>
    <n v="1352504857"/>
    <b v="0"/>
    <n v="34"/>
    <b v="1"/>
    <s v="music/classical music"/>
    <n v="106"/>
    <n v="2311.7600000000002"/>
    <x v="4"/>
    <s v="classical music"/>
  </r>
  <r>
    <n v="2557"/>
    <s v="European Tour"/>
    <s v="Raising money for our concert tour of Switzerland and Germany in June/July 2014"/>
    <n v="900"/>
    <n v="1066"/>
    <x v="0"/>
    <s v="GB"/>
    <x v="1"/>
    <d v="2014-05-15T17:53:06"/>
    <n v="1400176386"/>
    <x v="2557"/>
    <n v="1397584386"/>
    <b v="0"/>
    <n v="36"/>
    <b v="1"/>
    <s v="music/classical music"/>
    <n v="118"/>
    <n v="2961.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x v="2"/>
    <d v="2015-05-01T13:59:00"/>
    <n v="1430488740"/>
    <x v="2558"/>
    <n v="1427747906"/>
    <b v="0"/>
    <n v="18"/>
    <b v="1"/>
    <s v="music/classical music"/>
    <n v="109"/>
    <n v="7561.1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d v="2011-11-15T19:37:00"/>
    <n v="1321385820"/>
    <x v="2559"/>
    <n v="1318539484"/>
    <b v="0"/>
    <n v="25"/>
    <b v="1"/>
    <s v="music/classical music"/>
    <n v="111"/>
    <n v="356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d v="2015-03-06T22:49:34"/>
    <n v="1425682174"/>
    <x v="2560"/>
    <n v="1423090174"/>
    <b v="0"/>
    <n v="21"/>
    <b v="1"/>
    <s v="music/classical music"/>
    <n v="100"/>
    <n v="143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d v="2015-10-13T12:41:29"/>
    <n v="1444740089"/>
    <x v="2561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d v="2016-10-11T12:35:39"/>
    <n v="1476189339"/>
    <x v="2562"/>
    <n v="1471005339"/>
    <b v="0"/>
    <n v="3"/>
    <b v="0"/>
    <s v="food/food trucks"/>
    <n v="1"/>
    <n v="2500"/>
    <x v="7"/>
    <s v="food trucks"/>
  </r>
  <r>
    <n v="2563"/>
    <s v="Phoenix Pearl Boba Tea Truck (Canceled)"/>
    <s v="Michigan based bubble tea and specialty ice cream food truck"/>
    <n v="20000"/>
    <n v="0"/>
    <x v="1"/>
    <s v="US"/>
    <x v="0"/>
    <d v="2015-07-30T03:20:51"/>
    <n v="1438226451"/>
    <x v="2563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d v="2014-08-01T00:58:19"/>
    <n v="1406854699"/>
    <x v="2564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d v="2016-05-09T20:50:00"/>
    <n v="1462827000"/>
    <x v="2565"/>
    <n v="1457710589"/>
    <b v="0"/>
    <n v="1"/>
    <b v="0"/>
    <s v="food/food trucks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d v="2014-08-21T23:32:28"/>
    <n v="1408663948"/>
    <x v="2566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d v="2015-04-23T21:05:38"/>
    <n v="1429823138"/>
    <x v="2567"/>
    <n v="1427231138"/>
    <b v="0"/>
    <n v="2"/>
    <b v="0"/>
    <s v="food/food trucks"/>
    <n v="0"/>
    <n v="60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d v="2016-09-01T15:59:54"/>
    <n v="1472745594"/>
    <x v="2568"/>
    <n v="1470153594"/>
    <b v="0"/>
    <n v="1"/>
    <b v="0"/>
    <s v="food/food trucks"/>
    <n v="1"/>
    <n v="5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d v="2015-09-17T02:31:52"/>
    <n v="1442457112"/>
    <x v="2569"/>
    <n v="1439865112"/>
    <b v="0"/>
    <n v="2"/>
    <b v="0"/>
    <s v="food/food trucks"/>
    <n v="2"/>
    <n v="7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d v="2017-02-08T21:40:35"/>
    <n v="1486590035"/>
    <x v="2570"/>
    <n v="1483998035"/>
    <b v="0"/>
    <n v="2"/>
    <b v="0"/>
    <s v="food/food trucks"/>
    <n v="1"/>
    <n v="295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d v="2016-05-19T08:12:01"/>
    <n v="1463645521"/>
    <x v="2571"/>
    <n v="1458461521"/>
    <b v="0"/>
    <n v="4"/>
    <b v="0"/>
    <s v="food/food trucks"/>
    <n v="0"/>
    <n v="625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d v="2015-04-13T02:51:57"/>
    <n v="1428893517"/>
    <x v="2572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d v="2014-08-23T14:12:29"/>
    <n v="1408803149"/>
    <x v="2573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d v="2016-05-18T19:49:05"/>
    <n v="1463600945"/>
    <x v="2574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d v="2015-01-12T02:36:34"/>
    <n v="1421030194"/>
    <x v="2575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x v="0"/>
    <d v="2015-04-10T23:14:07"/>
    <n v="1428707647"/>
    <x v="2576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d v="2014-08-04T19:41:37"/>
    <n v="1407181297"/>
    <x v="257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d v="2015-10-09T17:00:00"/>
    <n v="1444410000"/>
    <x v="2578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d v="2014-09-15T19:55:03"/>
    <n v="1410810903"/>
    <x v="2579"/>
    <n v="1405626903"/>
    <b v="0"/>
    <n v="12"/>
    <b v="0"/>
    <s v="food/food trucks"/>
    <n v="0"/>
    <n v="2308.3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d v="2015-05-16T03:00:00"/>
    <n v="1431745200"/>
    <x v="2580"/>
    <n v="1429170603"/>
    <b v="0"/>
    <n v="2"/>
    <b v="0"/>
    <s v="food/food trucks"/>
    <n v="1"/>
    <n v="25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d v="2015-11-16T16:04:58"/>
    <n v="1447689898"/>
    <x v="2581"/>
    <n v="1445094298"/>
    <b v="0"/>
    <n v="11"/>
    <b v="0"/>
    <s v="food/food trucks"/>
    <n v="11"/>
    <n v="4818.18"/>
    <x v="7"/>
    <s v="food trucks"/>
  </r>
  <r>
    <n v="2582"/>
    <s v="Drunken Wings"/>
    <s v="The place where chicken meets liquor for the first time!"/>
    <n v="90000"/>
    <n v="1"/>
    <x v="2"/>
    <s v="US"/>
    <x v="0"/>
    <d v="2016-10-29T23:43:54"/>
    <n v="1477784634"/>
    <x v="2582"/>
    <n v="1475192634"/>
    <b v="0"/>
    <n v="1"/>
    <b v="0"/>
    <s v="food/food trucks"/>
    <n v="0"/>
    <n v="1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x v="0"/>
    <d v="2015-03-16T17:28:00"/>
    <n v="1426526880"/>
    <x v="2583"/>
    <n v="1421346480"/>
    <b v="0"/>
    <n v="5"/>
    <b v="0"/>
    <s v="food/food trucks"/>
    <n v="1"/>
    <n v="1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x v="0"/>
    <d v="2015-06-15T04:09:29"/>
    <n v="1434341369"/>
    <x v="2584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d v="2014-07-05T23:07:12"/>
    <n v="1404601632"/>
    <x v="2585"/>
    <n v="1402009632"/>
    <b v="0"/>
    <n v="1"/>
    <b v="0"/>
    <s v="food/food trucks"/>
    <n v="0"/>
    <n v="50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x v="1"/>
    <d v="2015-12-25T07:55:36"/>
    <n v="1451030136"/>
    <x v="2586"/>
    <n v="1448438136"/>
    <b v="0"/>
    <n v="1"/>
    <b v="0"/>
    <s v="food/food trucks"/>
    <n v="0"/>
    <n v="5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d v="2015-12-30T16:12:33"/>
    <n v="1451491953"/>
    <x v="2587"/>
    <n v="1448899953"/>
    <b v="0"/>
    <n v="6"/>
    <b v="0"/>
    <s v="food/food trucks"/>
    <n v="2"/>
    <n v="20283.33000000000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d v="2015-03-31T13:14:00"/>
    <n v="1427807640"/>
    <x v="2588"/>
    <n v="1423325626"/>
    <b v="0"/>
    <n v="8"/>
    <b v="0"/>
    <s v="food/food trucks"/>
    <n v="4"/>
    <n v="2912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d v="2016-03-23T11:52:07"/>
    <n v="1458733927"/>
    <x v="2589"/>
    <n v="1456145527"/>
    <b v="0"/>
    <n v="1"/>
    <b v="0"/>
    <s v="food/food trucks"/>
    <n v="0"/>
    <n v="5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d v="2016-01-26T14:08:17"/>
    <n v="1453817297"/>
    <x v="2590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d v="2016-03-13T20:45:24"/>
    <n v="1457901924"/>
    <x v="2591"/>
    <n v="1452721524"/>
    <b v="0"/>
    <n v="2"/>
    <b v="0"/>
    <s v="food/food trucks"/>
    <n v="2"/>
    <n v="130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d v="2014-10-05T19:13:41"/>
    <n v="1412536421"/>
    <x v="2592"/>
    <n v="1409944421"/>
    <b v="0"/>
    <n v="1"/>
    <b v="0"/>
    <s v="food/food trucks"/>
    <n v="0"/>
    <n v="5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d v="2015-04-25T20:17:06"/>
    <n v="1429993026"/>
    <x v="2593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d v="2014-08-07T23:13:48"/>
    <n v="1407453228"/>
    <x v="2594"/>
    <n v="1404861228"/>
    <b v="0"/>
    <n v="1"/>
    <b v="0"/>
    <s v="food/food trucks"/>
    <n v="0"/>
    <n v="100"/>
    <x v="7"/>
    <s v="food trucks"/>
  </r>
  <r>
    <n v="2595"/>
    <s v="Food Truck for Little Fox Bakery"/>
    <s v="Looking to put the best baked goods in Bowling Green on wheels"/>
    <n v="15000"/>
    <n v="1825"/>
    <x v="2"/>
    <s v="US"/>
    <x v="0"/>
    <d v="2017-02-24T05:51:40"/>
    <n v="1487915500"/>
    <x v="2595"/>
    <n v="1485323500"/>
    <b v="0"/>
    <n v="19"/>
    <b v="0"/>
    <s v="food/food trucks"/>
    <n v="12"/>
    <n v="9605.2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d v="2014-08-07T15:56:49"/>
    <n v="1407427009"/>
    <x v="2596"/>
    <n v="1404835009"/>
    <b v="0"/>
    <n v="27"/>
    <b v="0"/>
    <s v="food/food trucks"/>
    <n v="24"/>
    <n v="30577.7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d v="2016-06-19T08:11:57"/>
    <n v="1466323917"/>
    <x v="2597"/>
    <n v="1463731917"/>
    <b v="0"/>
    <n v="7"/>
    <b v="0"/>
    <s v="food/food trucks"/>
    <n v="6"/>
    <n v="1214.29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d v="2015-09-23T20:10:01"/>
    <n v="1443039001"/>
    <x v="2598"/>
    <n v="1440447001"/>
    <b v="0"/>
    <n v="14"/>
    <b v="0"/>
    <s v="food/food trucks"/>
    <n v="39"/>
    <n v="8357.14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x v="0"/>
    <d v="2014-08-03T18:05:47"/>
    <n v="1407089147"/>
    <x v="2599"/>
    <n v="1403201147"/>
    <b v="0"/>
    <n v="5"/>
    <b v="0"/>
    <s v="food/food trucks"/>
    <n v="1"/>
    <n v="180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x v="0"/>
    <d v="2016-03-25T20:36:40"/>
    <n v="1458938200"/>
    <x v="2600"/>
    <n v="1453757800"/>
    <b v="0"/>
    <n v="30"/>
    <b v="0"/>
    <s v="food/food trucks"/>
    <n v="7"/>
    <n v="11553.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d v="2012-09-13T03:59:00"/>
    <n v="1347508740"/>
    <x v="2601"/>
    <n v="1346276349"/>
    <b v="1"/>
    <n v="151"/>
    <b v="1"/>
    <s v="technology/space exploration"/>
    <n v="661"/>
    <n v="2190.070000000000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d v="2014-11-12T21:20:00"/>
    <n v="1415827200"/>
    <x v="2602"/>
    <n v="1412358968"/>
    <b v="1"/>
    <n v="489"/>
    <b v="1"/>
    <s v="technology/space exploration"/>
    <n v="326"/>
    <n v="8002.25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x v="0"/>
    <d v="2013-12-23T21:54:14"/>
    <n v="1387835654"/>
    <x v="2603"/>
    <n v="1386626054"/>
    <b v="1"/>
    <n v="50"/>
    <b v="1"/>
    <s v="technology/space exploration"/>
    <n v="101"/>
    <n v="355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d v="2012-04-29T01:13:43"/>
    <n v="1335662023"/>
    <x v="2604"/>
    <n v="1333070023"/>
    <b v="1"/>
    <n v="321"/>
    <b v="1"/>
    <s v="technology/space exploration"/>
    <n v="104"/>
    <n v="6493.3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d v="2016-06-17T12:59:50"/>
    <n v="1466168390"/>
    <x v="2605"/>
    <n v="1463576390"/>
    <b v="1"/>
    <n v="1762"/>
    <b v="1"/>
    <s v="technology/space exploration"/>
    <n v="107"/>
    <n v="6096.5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d v="2014-04-29T17:06:22"/>
    <n v="1398791182"/>
    <x v="2606"/>
    <n v="1396026382"/>
    <b v="1"/>
    <n v="385"/>
    <b v="1"/>
    <s v="technology/space exploration"/>
    <n v="110"/>
    <n v="3144.4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d v="2015-08-12T02:00:00"/>
    <n v="1439344800"/>
    <x v="2607"/>
    <n v="1435611572"/>
    <b v="1"/>
    <n v="398"/>
    <b v="1"/>
    <s v="technology/space exploration"/>
    <n v="408"/>
    <n v="8194.9699999999993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d v="2017-03-15T00:00:00"/>
    <n v="1489536000"/>
    <x v="2608"/>
    <n v="1485976468"/>
    <b v="1"/>
    <n v="304"/>
    <b v="1"/>
    <s v="technology/space exploration"/>
    <n v="224"/>
    <n v="5892.76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d v="2012-07-15T05:42:31"/>
    <n v="1342330951"/>
    <x v="2609"/>
    <n v="1339738951"/>
    <b v="1"/>
    <n v="676"/>
    <b v="1"/>
    <s v="technology/space exploration"/>
    <n v="304"/>
    <n v="15729.3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d v="2016-08-22T06:59:00"/>
    <n v="1471849140"/>
    <x v="2610"/>
    <n v="1468444125"/>
    <b v="1"/>
    <n v="577"/>
    <b v="1"/>
    <s v="technology/space exploration"/>
    <n v="141"/>
    <n v="5575.8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d v="2017-01-02T22:59:00"/>
    <n v="1483397940"/>
    <x v="2611"/>
    <n v="1480493014"/>
    <b v="1"/>
    <n v="3663"/>
    <b v="1"/>
    <s v="technology/space exploration"/>
    <n v="2791"/>
    <n v="8380.2900000000009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d v="2015-01-09T03:26:10"/>
    <n v="1420773970"/>
    <x v="2612"/>
    <n v="1418095570"/>
    <b v="1"/>
    <n v="294"/>
    <b v="1"/>
    <s v="technology/space exploration"/>
    <n v="172"/>
    <n v="5842.2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d v="2012-09-21T19:38:14"/>
    <n v="1348256294"/>
    <x v="2613"/>
    <n v="1345664294"/>
    <b v="1"/>
    <n v="28"/>
    <b v="1"/>
    <s v="technology/space exploration"/>
    <n v="101"/>
    <n v="27057.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d v="2014-04-30T05:00:00"/>
    <n v="1398834000"/>
    <x v="2614"/>
    <n v="1396371612"/>
    <b v="1"/>
    <n v="100"/>
    <b v="1"/>
    <s v="technology/space exploration"/>
    <n v="102"/>
    <n v="1071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d v="2016-04-30T12:00:00"/>
    <n v="1462017600"/>
    <x v="2615"/>
    <n v="1458820564"/>
    <b v="0"/>
    <n v="72"/>
    <b v="1"/>
    <s v="technology/space exploration"/>
    <n v="170"/>
    <n v="4718.060000000000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d v="2015-08-25T23:52:09"/>
    <n v="1440546729"/>
    <x v="2616"/>
    <n v="1437954729"/>
    <b v="1"/>
    <n v="238"/>
    <b v="1"/>
    <s v="technology/space exploration"/>
    <n v="115"/>
    <n v="12030.88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d v="2014-10-20T20:59:11"/>
    <n v="1413838751"/>
    <x v="2617"/>
    <n v="1411246751"/>
    <b v="1"/>
    <n v="159"/>
    <b v="1"/>
    <s v="technology/space exploration"/>
    <n v="878"/>
    <n v="2759.75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x v="0"/>
    <d v="2015-12-01T20:01:01"/>
    <n v="1449000061"/>
    <x v="2618"/>
    <n v="1443812461"/>
    <b v="1"/>
    <n v="77"/>
    <b v="1"/>
    <s v="technology/space exploration"/>
    <n v="105"/>
    <n v="20529.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d v="2015-10-23T11:00:00"/>
    <n v="1445598000"/>
    <x v="2619"/>
    <n v="1443302004"/>
    <b v="1"/>
    <n v="53"/>
    <b v="1"/>
    <s v="technology/space exploration"/>
    <n v="188"/>
    <n v="3554.7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d v="2015-10-11T01:00:00"/>
    <n v="1444525200"/>
    <x v="2620"/>
    <n v="1441339242"/>
    <b v="1"/>
    <n v="1251"/>
    <b v="1"/>
    <s v="technology/space exploration"/>
    <n v="144"/>
    <n v="7463.9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d v="2015-05-21T17:56:28"/>
    <n v="1432230988"/>
    <x v="2621"/>
    <n v="1429638988"/>
    <b v="1"/>
    <n v="465"/>
    <b v="1"/>
    <s v="technology/space exploration"/>
    <n v="146"/>
    <n v="4705.8100000000004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d v="2016-12-30T17:50:16"/>
    <n v="1483120216"/>
    <x v="2622"/>
    <n v="1479232216"/>
    <b v="0"/>
    <n v="74"/>
    <b v="1"/>
    <s v="technology/space exploration"/>
    <n v="131"/>
    <n v="2659.1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d v="2016-12-02T06:09:26"/>
    <n v="1480658966"/>
    <x v="2623"/>
    <n v="1479449366"/>
    <b v="0"/>
    <n v="62"/>
    <b v="1"/>
    <s v="technology/space exploration"/>
    <n v="114"/>
    <n v="3677.4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d v="2012-09-13T10:07:02"/>
    <n v="1347530822"/>
    <x v="2624"/>
    <n v="1345716422"/>
    <b v="0"/>
    <n v="3468"/>
    <b v="1"/>
    <s v="technology/space exploration"/>
    <n v="1379"/>
    <n v="3182.0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d v="2016-11-09T20:26:48"/>
    <n v="1478723208"/>
    <x v="2625"/>
    <n v="1476559608"/>
    <b v="0"/>
    <n v="52"/>
    <b v="1"/>
    <s v="technology/space exploration"/>
    <n v="956"/>
    <n v="2757.69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d v="2015-06-03T15:04:29"/>
    <n v="1433343869"/>
    <x v="2626"/>
    <n v="1430751869"/>
    <b v="0"/>
    <n v="50"/>
    <b v="1"/>
    <s v="technology/space exploration"/>
    <n v="112"/>
    <n v="560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d v="2015-11-26T20:54:21"/>
    <n v="1448571261"/>
    <x v="2627"/>
    <n v="1445975661"/>
    <b v="0"/>
    <n v="45"/>
    <b v="1"/>
    <s v="technology/space exploration"/>
    <n v="647"/>
    <n v="2155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x v="0"/>
    <d v="2014-11-30T23:11:07"/>
    <n v="1417389067"/>
    <x v="2628"/>
    <n v="1415661067"/>
    <b v="0"/>
    <n v="21"/>
    <b v="1"/>
    <s v="technology/space exploration"/>
    <n v="110"/>
    <n v="4409.520000000000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x v="1"/>
    <d v="2015-05-14T12:55:22"/>
    <n v="1431608122"/>
    <x v="2629"/>
    <n v="1429016122"/>
    <b v="0"/>
    <n v="100"/>
    <b v="1"/>
    <s v="technology/space exploration"/>
    <n v="128"/>
    <n v="63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d v="2016-06-30T10:00:00"/>
    <n v="1467280800"/>
    <x v="2630"/>
    <n v="1464921112"/>
    <b v="0"/>
    <n v="81"/>
    <b v="1"/>
    <s v="technology/space exploration"/>
    <n v="158"/>
    <n v="3898.7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d v="2015-08-30T04:03:47"/>
    <n v="1440907427"/>
    <x v="2631"/>
    <n v="1438488227"/>
    <b v="0"/>
    <n v="286"/>
    <b v="1"/>
    <s v="technology/space exploration"/>
    <n v="115"/>
    <n v="8018.5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x v="0"/>
    <d v="2016-05-29T01:28:59"/>
    <n v="1464485339"/>
    <x v="2632"/>
    <n v="1462325339"/>
    <b v="0"/>
    <n v="42"/>
    <b v="1"/>
    <s v="technology/space exploration"/>
    <n v="137"/>
    <n v="3490.48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d v="2014-02-27T23:00:00"/>
    <n v="1393542000"/>
    <x v="2633"/>
    <n v="1390938332"/>
    <b v="0"/>
    <n v="199"/>
    <b v="1"/>
    <s v="technology/space exploration"/>
    <n v="355"/>
    <n v="8910.049999999999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d v="2016-09-29T15:45:21"/>
    <n v="1475163921"/>
    <x v="2634"/>
    <n v="1472571921"/>
    <b v="0"/>
    <n v="25"/>
    <b v="1"/>
    <s v="technology/space exploration"/>
    <n v="106"/>
    <n v="39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d v="2015-03-09T21:49:21"/>
    <n v="1425937761"/>
    <x v="2635"/>
    <n v="1422917361"/>
    <b v="0"/>
    <n v="84"/>
    <b v="1"/>
    <s v="technology/space exploration"/>
    <n v="100"/>
    <n v="13690.48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d v="2016-10-16T01:00:00"/>
    <n v="1476579600"/>
    <x v="2636"/>
    <n v="1474641914"/>
    <b v="0"/>
    <n v="50"/>
    <b v="1"/>
    <s v="technology/space exploration"/>
    <n v="187"/>
    <n v="37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x v="0"/>
    <d v="2016-10-12T13:11:15"/>
    <n v="1476277875"/>
    <x v="2637"/>
    <n v="1474895475"/>
    <b v="0"/>
    <n v="26"/>
    <b v="1"/>
    <s v="technology/space exploration"/>
    <n v="166"/>
    <n v="3196.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d v="2015-01-15T21:54:55"/>
    <n v="1421358895"/>
    <x v="2638"/>
    <n v="1418766895"/>
    <b v="0"/>
    <n v="14"/>
    <b v="1"/>
    <s v="technology/space exploration"/>
    <n v="102"/>
    <n v="2521.429999999999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d v="2015-02-19T20:45:48"/>
    <n v="1424378748"/>
    <x v="2639"/>
    <n v="1421786748"/>
    <b v="0"/>
    <n v="49"/>
    <b v="1"/>
    <s v="technology/space exploration"/>
    <n v="164"/>
    <n v="1004.0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d v="2015-06-08T03:51:14"/>
    <n v="1433735474"/>
    <x v="2640"/>
    <n v="1428551474"/>
    <b v="0"/>
    <n v="69"/>
    <b v="1"/>
    <s v="technology/space exploration"/>
    <n v="106"/>
    <n v="4594.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d v="2014-09-15T20:09:00"/>
    <n v="1410811740"/>
    <x v="2641"/>
    <n v="1409341863"/>
    <b v="0"/>
    <n v="1"/>
    <b v="0"/>
    <s v="technology/space exploration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d v="2016-07-15T06:57:00"/>
    <n v="1468565820"/>
    <x v="2642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d v="2016-12-21T07:59:00"/>
    <n v="1482307140"/>
    <x v="2643"/>
    <n v="1479218315"/>
    <b v="1"/>
    <n v="1501"/>
    <b v="0"/>
    <s v="technology/space exploration"/>
    <n v="34"/>
    <n v="22358.2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d v="2017-03-10T19:00:35"/>
    <n v="1489172435"/>
    <x v="2644"/>
    <n v="1486580435"/>
    <b v="1"/>
    <n v="52"/>
    <b v="0"/>
    <s v="technology/space exploration"/>
    <n v="2"/>
    <n v="3948.08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d v="2014-11-08T21:13:23"/>
    <n v="1415481203"/>
    <x v="2645"/>
    <n v="1412885603"/>
    <b v="1"/>
    <n v="23"/>
    <b v="0"/>
    <s v="technology/space exploration"/>
    <n v="11"/>
    <n v="9130.4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d v="2015-09-09T07:31:09"/>
    <n v="1441783869"/>
    <x v="2646"/>
    <n v="1439191869"/>
    <b v="1"/>
    <n v="535"/>
    <b v="0"/>
    <s v="technology/space exploration"/>
    <n v="8"/>
    <n v="7866.6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d v="2015-08-14T06:16:59"/>
    <n v="1439533019"/>
    <x v="2647"/>
    <n v="1436941019"/>
    <b v="0"/>
    <n v="3"/>
    <b v="0"/>
    <s v="technology/space exploration"/>
    <n v="1"/>
    <n v="120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d v="2016-03-09T17:09:20"/>
    <n v="1457543360"/>
    <x v="2648"/>
    <n v="1454951360"/>
    <b v="0"/>
    <n v="6"/>
    <b v="0"/>
    <s v="technology/space exploration"/>
    <n v="1"/>
    <n v="1766.67"/>
    <x v="2"/>
    <s v="space exploration"/>
  </r>
  <r>
    <n v="2649"/>
    <s v="The Mission - Please Check Back Soon (Canceled)"/>
    <s v="They have launched a Kickstarter."/>
    <n v="125000"/>
    <n v="124"/>
    <x v="1"/>
    <s v="US"/>
    <x v="0"/>
    <d v="2016-02-01T23:55:41"/>
    <n v="1454370941"/>
    <x v="2649"/>
    <n v="1449186941"/>
    <b v="0"/>
    <n v="3"/>
    <b v="0"/>
    <s v="technology/space exploration"/>
    <n v="0"/>
    <n v="4133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d v="2016-12-21T14:59:03"/>
    <n v="1482332343"/>
    <x v="2650"/>
    <n v="1479740343"/>
    <b v="0"/>
    <n v="5"/>
    <b v="0"/>
    <s v="technology/space exploration"/>
    <n v="1"/>
    <n v="716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d v="2015-12-17T19:20:09"/>
    <n v="1450380009"/>
    <x v="2651"/>
    <n v="1447960809"/>
    <b v="0"/>
    <n v="17"/>
    <b v="0"/>
    <s v="technology/space exploration"/>
    <n v="2"/>
    <n v="30782.3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d v="2014-12-10T03:48:45"/>
    <n v="1418183325"/>
    <x v="2652"/>
    <n v="1415591325"/>
    <b v="0"/>
    <n v="11"/>
    <b v="0"/>
    <s v="technology/space exploration"/>
    <n v="1"/>
    <n v="8045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d v="2014-06-13T04:00:00"/>
    <n v="1402632000"/>
    <x v="2653"/>
    <n v="1399909127"/>
    <b v="0"/>
    <n v="70"/>
    <b v="0"/>
    <s v="technology/space exploration"/>
    <n v="12"/>
    <n v="8394.2900000000009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d v="2015-04-21T13:25:26"/>
    <n v="1429622726"/>
    <x v="2654"/>
    <n v="1424442326"/>
    <b v="0"/>
    <n v="6"/>
    <b v="0"/>
    <s v="technology/space exploration"/>
    <n v="0"/>
    <n v="850"/>
    <x v="2"/>
    <s v="space exploration"/>
  </r>
  <r>
    <n v="2655"/>
    <s v="Balloons (Canceled)"/>
    <s v="Thank you for your support!"/>
    <n v="15000"/>
    <n v="3155"/>
    <x v="1"/>
    <s v="US"/>
    <x v="0"/>
    <d v="2016-02-09T20:00:00"/>
    <n v="1455048000"/>
    <x v="2655"/>
    <n v="1452631647"/>
    <b v="0"/>
    <n v="43"/>
    <b v="0"/>
    <s v="technology/space exploration"/>
    <n v="21"/>
    <n v="7337.2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x v="0"/>
    <d v="2017-03-12T19:00:00"/>
    <n v="1489345200"/>
    <x v="2656"/>
    <n v="1485966688"/>
    <b v="0"/>
    <n v="152"/>
    <b v="0"/>
    <s v="technology/space exploration"/>
    <n v="11"/>
    <n v="11286.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d v="2016-08-03T01:30:00"/>
    <n v="1470187800"/>
    <x v="2657"/>
    <n v="1467325053"/>
    <b v="0"/>
    <n v="59"/>
    <b v="0"/>
    <s v="technology/space exploration"/>
    <n v="19"/>
    <n v="9527.7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d v="2016-07-30T21:13:14"/>
    <n v="1469913194"/>
    <x v="2658"/>
    <n v="1467321194"/>
    <b v="0"/>
    <n v="4"/>
    <b v="0"/>
    <s v="technology/space exploration"/>
    <n v="0"/>
    <n v="2275"/>
    <x v="2"/>
    <s v="space exploration"/>
  </r>
  <r>
    <n v="2659"/>
    <s v="test (Canceled)"/>
    <s v="test"/>
    <n v="49000"/>
    <n v="1333"/>
    <x v="1"/>
    <s v="US"/>
    <x v="0"/>
    <d v="2015-04-18T01:40:10"/>
    <n v="1429321210"/>
    <x v="2659"/>
    <n v="1426729210"/>
    <b v="0"/>
    <n v="10"/>
    <b v="0"/>
    <s v="technology/space exploration"/>
    <n v="3"/>
    <n v="1333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d v="2015-11-24T18:06:58"/>
    <n v="1448388418"/>
    <x v="2660"/>
    <n v="1443200818"/>
    <b v="0"/>
    <n v="5"/>
    <b v="0"/>
    <s v="technology/space exploration"/>
    <n v="0"/>
    <n v="38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d v="2013-10-25T23:00:10"/>
    <n v="1382742010"/>
    <x v="2661"/>
    <n v="1380150010"/>
    <b v="0"/>
    <n v="60"/>
    <b v="1"/>
    <s v="technology/makerspaces"/>
    <n v="103"/>
    <n v="85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d v="2015-08-21T17:55:13"/>
    <n v="1440179713"/>
    <x v="2662"/>
    <n v="1437587713"/>
    <b v="0"/>
    <n v="80"/>
    <b v="1"/>
    <s v="technology/makerspaces"/>
    <n v="107"/>
    <n v="2670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d v="2015-09-04T15:00:00"/>
    <n v="1441378800"/>
    <x v="2663"/>
    <n v="1438873007"/>
    <b v="0"/>
    <n v="56"/>
    <b v="1"/>
    <s v="technology/makerspaces"/>
    <n v="105"/>
    <n v="37355.80000000000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d v="2015-12-09T06:59:00"/>
    <n v="1449644340"/>
    <x v="2664"/>
    <n v="1446683797"/>
    <b v="0"/>
    <n v="104"/>
    <b v="1"/>
    <s v="technology/makerspaces"/>
    <n v="103"/>
    <n v="17403.84999999999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d v="2015-05-04T21:29:34"/>
    <n v="1430774974"/>
    <x v="2665"/>
    <n v="1426886974"/>
    <b v="0"/>
    <n v="46"/>
    <b v="1"/>
    <s v="technology/makerspaces"/>
    <n v="123"/>
    <n v="9369.5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d v="2015-09-25T21:00:00"/>
    <n v="1443214800"/>
    <x v="2666"/>
    <n v="1440008439"/>
    <b v="0"/>
    <n v="206"/>
    <b v="1"/>
    <s v="technology/makerspaces"/>
    <n v="159"/>
    <n v="7732.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d v="2016-02-10T22:13:36"/>
    <n v="1455142416"/>
    <x v="2667"/>
    <n v="1452550416"/>
    <b v="0"/>
    <n v="18"/>
    <b v="1"/>
    <s v="technology/makerspaces"/>
    <n v="111"/>
    <n v="9222.2199999999993"/>
    <x v="2"/>
    <s v="makerspaces"/>
  </r>
  <r>
    <n v="2668"/>
    <s v="UOttawa Makermobile"/>
    <s v="Creativity on the go! |_x000a_CrÃ©ativitÃ© en mouvement !"/>
    <n v="1000"/>
    <n v="1707"/>
    <x v="0"/>
    <s v="CA"/>
    <x v="5"/>
    <d v="2015-11-09T14:32:00"/>
    <n v="1447079520"/>
    <x v="2668"/>
    <n v="1443449265"/>
    <b v="0"/>
    <n v="28"/>
    <b v="1"/>
    <s v="technology/makerspaces"/>
    <n v="171"/>
    <n v="6096.43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d v="2016-01-10T00:51:36"/>
    <n v="1452387096"/>
    <x v="2669"/>
    <n v="1447203096"/>
    <b v="0"/>
    <n v="11"/>
    <b v="1"/>
    <s v="technology/makerspaces"/>
    <n v="125"/>
    <n v="910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d v="2014-07-29T00:29:40"/>
    <n v="1406593780"/>
    <x v="2670"/>
    <n v="1404174580"/>
    <b v="1"/>
    <n v="60"/>
    <b v="0"/>
    <s v="technology/makerspaces"/>
    <n v="6"/>
    <n v="4158.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d v="2014-12-19T19:38:00"/>
    <n v="1419017880"/>
    <x v="2671"/>
    <n v="1416419916"/>
    <b v="1"/>
    <n v="84"/>
    <b v="0"/>
    <s v="technology/makerspaces"/>
    <n v="11"/>
    <n v="3376.1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d v="2015-12-28T06:00:00"/>
    <n v="1451282400"/>
    <x v="2672"/>
    <n v="1449436390"/>
    <b v="1"/>
    <n v="47"/>
    <b v="0"/>
    <s v="technology/makerspaces"/>
    <n v="33"/>
    <n v="7061.7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d v="2014-10-29T22:45:00"/>
    <n v="1414622700"/>
    <x v="2673"/>
    <n v="1412081999"/>
    <b v="1"/>
    <n v="66"/>
    <b v="0"/>
    <s v="technology/makerspaces"/>
    <n v="28"/>
    <n v="16715.1500000000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d v="2016-07-05T04:59:00"/>
    <n v="1467694740"/>
    <x v="2674"/>
    <n v="1465398670"/>
    <b v="1"/>
    <n v="171"/>
    <b v="0"/>
    <s v="technology/makerspaces"/>
    <n v="63"/>
    <n v="12861.9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d v="2014-11-10T21:34:49"/>
    <n v="1415655289"/>
    <x v="2675"/>
    <n v="1413059689"/>
    <b v="1"/>
    <n v="29"/>
    <b v="0"/>
    <s v="technology/makerspaces"/>
    <n v="8"/>
    <n v="6541.3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d v="2016-05-22T14:59:34"/>
    <n v="1463929174"/>
    <x v="2676"/>
    <n v="1461337174"/>
    <b v="0"/>
    <n v="9"/>
    <b v="0"/>
    <s v="technology/makerspaces"/>
    <n v="50"/>
    <n v="11755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d v="2014-07-03T00:42:23"/>
    <n v="1404348143"/>
    <x v="2677"/>
    <n v="1401756143"/>
    <b v="0"/>
    <n v="27"/>
    <b v="0"/>
    <s v="technology/makerspaces"/>
    <n v="18"/>
    <n v="12648.1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d v="2015-09-24T19:09:25"/>
    <n v="1443121765"/>
    <x v="2678"/>
    <n v="1440529765"/>
    <b v="0"/>
    <n v="2"/>
    <b v="0"/>
    <s v="technology/makerspaces"/>
    <n v="0"/>
    <n v="55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d v="2015-02-28T00:01:34"/>
    <n v="1425081694"/>
    <x v="2679"/>
    <n v="1422489694"/>
    <b v="0"/>
    <n v="3"/>
    <b v="0"/>
    <s v="technology/makerspaces"/>
    <n v="0"/>
    <n v="4400"/>
    <x v="2"/>
    <s v="makerspaces"/>
  </r>
  <r>
    <n v="2680"/>
    <s v="iHeart Pillow"/>
    <s v="iHeartPillow, Connecting loved ones"/>
    <n v="32000"/>
    <n v="276"/>
    <x v="2"/>
    <s v="ES"/>
    <x v="3"/>
    <d v="2016-04-06T04:04:51"/>
    <n v="1459915491"/>
    <x v="2680"/>
    <n v="1457327091"/>
    <b v="0"/>
    <n v="4"/>
    <b v="0"/>
    <s v="technology/makerspaces"/>
    <n v="1"/>
    <n v="69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d v="2014-07-10T21:29:10"/>
    <n v="1405027750"/>
    <x v="2681"/>
    <n v="1402867750"/>
    <b v="0"/>
    <n v="2"/>
    <b v="0"/>
    <s v="food/food trucks"/>
    <n v="1"/>
    <n v="275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d v="2014-11-22T05:59:00"/>
    <n v="1416635940"/>
    <x v="2682"/>
    <n v="1413838540"/>
    <b v="0"/>
    <n v="20"/>
    <b v="0"/>
    <s v="food/food trucks"/>
    <n v="28"/>
    <n v="849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d v="2015-03-01T18:07:20"/>
    <n v="1425233240"/>
    <x v="2683"/>
    <n v="1422641240"/>
    <b v="0"/>
    <n v="3"/>
    <b v="0"/>
    <s v="food/food trucks"/>
    <n v="0"/>
    <n v="12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d v="2014-08-09T21:57:05"/>
    <n v="1407621425"/>
    <x v="2684"/>
    <n v="1404165425"/>
    <b v="0"/>
    <n v="4"/>
    <b v="0"/>
    <s v="food/food trucks"/>
    <n v="1"/>
    <n v="200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d v="2015-04-27T15:42:10"/>
    <n v="1430149330"/>
    <x v="2685"/>
    <n v="1424968930"/>
    <b v="0"/>
    <n v="1"/>
    <b v="0"/>
    <s v="food/food trucks"/>
    <n v="0"/>
    <n v="1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d v="2014-09-30T23:23:43"/>
    <n v="1412119423"/>
    <x v="2686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x v="0"/>
    <d v="2015-06-29T15:21:58"/>
    <n v="1435591318"/>
    <x v="2687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x v="0"/>
    <d v="2015-02-24T03:00:00"/>
    <n v="1424746800"/>
    <x v="2688"/>
    <n v="1422067870"/>
    <b v="0"/>
    <n v="14"/>
    <b v="0"/>
    <s v="food/food trucks"/>
    <n v="0"/>
    <n v="528.5700000000000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d v="2016-07-30T23:04:50"/>
    <n v="1469919890"/>
    <x v="2689"/>
    <n v="1467327890"/>
    <b v="0"/>
    <n v="1"/>
    <b v="0"/>
    <s v="food/food trucks"/>
    <n v="0"/>
    <n v="1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d v="2015-06-03T02:31:16"/>
    <n v="1433298676"/>
    <x v="2690"/>
    <n v="1429410676"/>
    <b v="0"/>
    <n v="118"/>
    <b v="0"/>
    <s v="food/food trucks"/>
    <n v="11"/>
    <n v="7276.27"/>
    <x v="7"/>
    <s v="food trucks"/>
  </r>
  <r>
    <n v="2691"/>
    <s v="Cook"/>
    <s v="A Great New local Food Truck serving up ethnic fusion inspired eats in Ottawa."/>
    <n v="65000"/>
    <n v="35"/>
    <x v="2"/>
    <s v="CA"/>
    <x v="5"/>
    <d v="2015-05-10T17:22:37"/>
    <n v="1431278557"/>
    <x v="2691"/>
    <n v="1427390557"/>
    <b v="0"/>
    <n v="2"/>
    <b v="0"/>
    <s v="food/food trucks"/>
    <n v="0"/>
    <n v="175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d v="2015-03-25T07:01:00"/>
    <n v="1427266860"/>
    <x v="2692"/>
    <n v="1424678460"/>
    <b v="0"/>
    <n v="1"/>
    <b v="0"/>
    <s v="food/food trucks"/>
    <n v="1"/>
    <n v="2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d v="2014-08-13T03:19:26"/>
    <n v="1407899966"/>
    <x v="2693"/>
    <n v="1405307966"/>
    <b v="0"/>
    <n v="3"/>
    <b v="0"/>
    <s v="food/food trucks"/>
    <n v="1"/>
    <n v="133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d v="2014-09-26T03:22:19"/>
    <n v="1411701739"/>
    <x v="2694"/>
    <n v="1409109739"/>
    <b v="0"/>
    <n v="1"/>
    <b v="0"/>
    <s v="food/food trucks"/>
    <n v="0"/>
    <n v="1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x v="0"/>
    <d v="2015-04-14T03:21:58"/>
    <n v="1428981718"/>
    <x v="2695"/>
    <n v="1423801318"/>
    <b v="0"/>
    <n v="3"/>
    <b v="0"/>
    <s v="food/food trucks"/>
    <n v="0"/>
    <n v="2366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d v="2014-12-25T20:16:00"/>
    <n v="1419538560"/>
    <x v="2696"/>
    <n v="1416600960"/>
    <b v="0"/>
    <n v="38"/>
    <b v="0"/>
    <s v="food/food trucks"/>
    <n v="6"/>
    <n v="8921.049999999999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d v="2015-08-02T22:00:00"/>
    <n v="1438552800"/>
    <x v="2697"/>
    <n v="1435876423"/>
    <b v="0"/>
    <n v="52"/>
    <b v="0"/>
    <s v="food/food trucks"/>
    <n v="26"/>
    <n v="11655.7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d v="2014-06-27T21:33:28"/>
    <n v="1403904808"/>
    <x v="2698"/>
    <n v="1401312808"/>
    <b v="0"/>
    <n v="2"/>
    <b v="0"/>
    <s v="food/food trucks"/>
    <n v="0"/>
    <n v="1300.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x v="5"/>
    <d v="2014-08-08T21:31:03"/>
    <n v="1407533463"/>
    <x v="2699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d v="2014-09-18T20:59:32"/>
    <n v="1411073972"/>
    <x v="2700"/>
    <n v="1408481972"/>
    <b v="0"/>
    <n v="4"/>
    <b v="0"/>
    <s v="food/food trucks"/>
    <n v="1"/>
    <n v="175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d v="2017-04-07T17:35:34"/>
    <n v="1491586534"/>
    <x v="2701"/>
    <n v="1488911734"/>
    <b v="0"/>
    <n v="46"/>
    <b v="0"/>
    <s v="theater/spaces"/>
    <n v="46"/>
    <n v="3413.0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d v="2017-04-05T18:14:37"/>
    <n v="1491416077"/>
    <x v="2702"/>
    <n v="1488827677"/>
    <b v="1"/>
    <n v="26"/>
    <b v="0"/>
    <s v="theater/spaces"/>
    <n v="34"/>
    <n v="13234.6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x v="10"/>
    <d v="2017-03-22T15:33:50"/>
    <n v="1490196830"/>
    <x v="2703"/>
    <n v="1485016430"/>
    <b v="0"/>
    <n v="45"/>
    <b v="0"/>
    <s v="theater/spaces"/>
    <n v="104"/>
    <n v="922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d v="2017-04-05T19:41:54"/>
    <n v="1491421314"/>
    <x v="2704"/>
    <n v="1487709714"/>
    <b v="0"/>
    <n v="7"/>
    <b v="0"/>
    <s v="theater/spaces"/>
    <n v="6"/>
    <n v="16357.14"/>
    <x v="1"/>
    <s v="spaces"/>
  </r>
  <r>
    <n v="2705"/>
    <s v="Fischer Theatre Marquee"/>
    <s v="Help light the lights at the historic Fischer Theatre in Danville, IL."/>
    <n v="16500"/>
    <n v="1739"/>
    <x v="3"/>
    <s v="US"/>
    <x v="0"/>
    <d v="2017-03-24T20:59:18"/>
    <n v="1490389158"/>
    <x v="2705"/>
    <n v="1486504758"/>
    <b v="0"/>
    <n v="8"/>
    <b v="0"/>
    <s v="theater/spaces"/>
    <n v="11"/>
    <n v="21737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d v="2014-10-16T06:59:00"/>
    <n v="1413442740"/>
    <x v="2706"/>
    <n v="1410937483"/>
    <b v="1"/>
    <n v="263"/>
    <b v="1"/>
    <s v="theater/spaces"/>
    <n v="112"/>
    <n v="14944.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d v="2013-05-27T06:59:00"/>
    <n v="1369637940"/>
    <x v="2707"/>
    <n v="1367088443"/>
    <b v="1"/>
    <n v="394"/>
    <b v="1"/>
    <s v="theater/spaces"/>
    <n v="351"/>
    <n v="7123.7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x v="1"/>
    <d v="2016-07-21T16:45:26"/>
    <n v="1469119526"/>
    <x v="2708"/>
    <n v="1463935526"/>
    <b v="1"/>
    <n v="1049"/>
    <b v="1"/>
    <s v="theater/spaces"/>
    <n v="233"/>
    <n v="4446.4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d v="2016-10-04T03:59:00"/>
    <n v="1475553540"/>
    <x v="2709"/>
    <n v="1472528141"/>
    <b v="1"/>
    <n v="308"/>
    <b v="1"/>
    <s v="theater/spaces"/>
    <n v="102"/>
    <n v="16494.48"/>
    <x v="1"/>
    <s v="spaces"/>
  </r>
  <r>
    <n v="2710"/>
    <s v="House of Yes"/>
    <s v="Building Brooklyn's own creative venue for circus, theater and events of all types."/>
    <n v="60000"/>
    <n v="92340.21"/>
    <x v="0"/>
    <s v="US"/>
    <x v="0"/>
    <d v="2014-08-09T02:00:00"/>
    <n v="1407549600"/>
    <x v="2710"/>
    <n v="1404797428"/>
    <b v="1"/>
    <n v="1088"/>
    <b v="1"/>
    <s v="theater/spaces"/>
    <n v="154"/>
    <n v="8487.1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d v="2014-06-20T22:01:00"/>
    <n v="1403301660"/>
    <x v="2711"/>
    <n v="1400694790"/>
    <b v="1"/>
    <n v="73"/>
    <b v="1"/>
    <s v="theater/spaces"/>
    <n v="101"/>
    <n v="5394.5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d v="2013-07-13T18:00:00"/>
    <n v="1373738400"/>
    <x v="2712"/>
    <n v="1370568560"/>
    <b v="1"/>
    <n v="143"/>
    <b v="1"/>
    <s v="theater/spaces"/>
    <n v="131"/>
    <n v="5053.149999999999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d v="2015-12-24T15:41:24"/>
    <n v="1450971684"/>
    <x v="2713"/>
    <n v="1447515684"/>
    <b v="1"/>
    <n v="1420"/>
    <b v="1"/>
    <s v="theater/spaces"/>
    <n v="102"/>
    <n v="10800.14"/>
    <x v="1"/>
    <s v="spaces"/>
  </r>
  <r>
    <n v="2714"/>
    <s v="The Crane Theater"/>
    <s v="The Crane will be the new home for independent theater in Northeast Minneapolis"/>
    <n v="25000"/>
    <n v="29089"/>
    <x v="0"/>
    <s v="US"/>
    <x v="0"/>
    <d v="2016-10-14T23:00:00"/>
    <n v="1476486000"/>
    <x v="2714"/>
    <n v="1474040596"/>
    <b v="1"/>
    <n v="305"/>
    <b v="1"/>
    <s v="theater/spaces"/>
    <n v="116"/>
    <n v="9537.379999999999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d v="2016-02-21T09:33:48"/>
    <n v="1456047228"/>
    <x v="2715"/>
    <n v="1453109628"/>
    <b v="1"/>
    <n v="551"/>
    <b v="1"/>
    <s v="theater/spaces"/>
    <n v="265"/>
    <n v="5763.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d v="2015-10-08T07:59:53"/>
    <n v="1444291193"/>
    <x v="2716"/>
    <n v="1441699193"/>
    <b v="1"/>
    <n v="187"/>
    <b v="1"/>
    <s v="theater/spaces"/>
    <n v="120"/>
    <n v="6416.05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d v="2014-12-06T22:57:29"/>
    <n v="1417906649"/>
    <x v="2717"/>
    <n v="1414015049"/>
    <b v="1"/>
    <n v="325"/>
    <b v="1"/>
    <s v="theater/spaces"/>
    <n v="120"/>
    <n v="9238.7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d v="2016-05-03T23:00:00"/>
    <n v="1462316400"/>
    <x v="2718"/>
    <n v="1459865945"/>
    <b v="1"/>
    <n v="148"/>
    <b v="1"/>
    <s v="theater/spaces"/>
    <n v="104"/>
    <n v="12597.97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d v="2016-04-17T23:44:54"/>
    <n v="1460936694"/>
    <x v="2719"/>
    <n v="1455756294"/>
    <b v="0"/>
    <n v="69"/>
    <b v="1"/>
    <s v="theater/spaces"/>
    <n v="109"/>
    <n v="9463.77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x v="0"/>
    <d v="2016-11-11T12:10:53"/>
    <n v="1478866253"/>
    <x v="2720"/>
    <n v="1476270653"/>
    <b v="0"/>
    <n v="173"/>
    <b v="1"/>
    <s v="theater/spaces"/>
    <n v="118"/>
    <n v="17069.93999999999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d v="2013-09-06T19:00:00"/>
    <n v="1378494000"/>
    <x v="2721"/>
    <n v="1375880598"/>
    <b v="0"/>
    <n v="269"/>
    <b v="1"/>
    <s v="technology/hardware"/>
    <n v="1462"/>
    <n v="4076.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d v="2017-01-29T20:34:13"/>
    <n v="1485722053"/>
    <x v="2722"/>
    <n v="1480538053"/>
    <b v="0"/>
    <n v="185"/>
    <b v="1"/>
    <s v="technology/hardware"/>
    <n v="253"/>
    <n v="6825.4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d v="2014-12-31T21:08:08"/>
    <n v="1420060088"/>
    <x v="2723"/>
    <n v="1414872488"/>
    <b v="0"/>
    <n v="176"/>
    <b v="1"/>
    <s v="technology/hardware"/>
    <n v="140"/>
    <n v="9548.8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d v="2015-08-15T07:50:59"/>
    <n v="1439625059"/>
    <x v="2724"/>
    <n v="1436860259"/>
    <b v="0"/>
    <n v="1019"/>
    <b v="1"/>
    <s v="technology/hardware"/>
    <n v="297"/>
    <n v="719.03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d v="2017-03-01T17:52:15"/>
    <n v="1488390735"/>
    <x v="2725"/>
    <n v="1484070735"/>
    <b v="0"/>
    <n v="113"/>
    <b v="1"/>
    <s v="technology/hardware"/>
    <n v="145"/>
    <n v="51165.49"/>
    <x v="2"/>
    <s v="hardware"/>
  </r>
  <r>
    <n v="2726"/>
    <s v="Krimston TWO - Dual SIM case for iPhone"/>
    <s v="Krimston TWO: iPhone Dual SIM Case"/>
    <n v="100000"/>
    <n v="105745"/>
    <x v="0"/>
    <s v="US"/>
    <x v="0"/>
    <d v="2016-04-22T13:55:11"/>
    <n v="1461333311"/>
    <x v="2726"/>
    <n v="1458741311"/>
    <b v="0"/>
    <n v="404"/>
    <b v="1"/>
    <s v="technology/hardware"/>
    <n v="106"/>
    <n v="261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d v="2015-08-07T16:14:23"/>
    <n v="1438964063"/>
    <x v="2727"/>
    <n v="1436804063"/>
    <b v="0"/>
    <n v="707"/>
    <b v="1"/>
    <s v="technology/hardware"/>
    <n v="493"/>
    <n v="6976.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x v="0"/>
    <d v="2015-12-30T14:23:54"/>
    <n v="1451485434"/>
    <x v="2728"/>
    <n v="1448461434"/>
    <b v="0"/>
    <n v="392"/>
    <b v="1"/>
    <s v="technology/hardware"/>
    <n v="202"/>
    <n v="7722.9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x v="0"/>
    <d v="2015-05-01T05:46:37"/>
    <n v="1430459197"/>
    <x v="2729"/>
    <n v="1427867197"/>
    <b v="0"/>
    <n v="23"/>
    <b v="1"/>
    <s v="technology/hardware"/>
    <n v="104"/>
    <n v="34056.51999999999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d v="2013-04-22T12:59:35"/>
    <n v="1366635575"/>
    <x v="2730"/>
    <n v="1363611575"/>
    <b v="0"/>
    <n v="682"/>
    <b v="1"/>
    <s v="technology/hardware"/>
    <n v="170"/>
    <n v="6741.79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d v="2014-10-18T04:00:00"/>
    <n v="1413604800"/>
    <x v="2731"/>
    <n v="1408624622"/>
    <b v="0"/>
    <n v="37"/>
    <b v="1"/>
    <s v="technology/hardware"/>
    <n v="104"/>
    <n v="84570.2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d v="2013-05-28T00:00:00"/>
    <n v="1369699200"/>
    <x v="2732"/>
    <n v="1366917828"/>
    <b v="0"/>
    <n v="146"/>
    <b v="1"/>
    <s v="technology/hardware"/>
    <n v="118"/>
    <n v="9719.1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d v="2015-04-10T05:32:54"/>
    <n v="1428643974"/>
    <x v="2733"/>
    <n v="1423463574"/>
    <b v="0"/>
    <n v="119"/>
    <b v="1"/>
    <s v="technology/hardware"/>
    <n v="108"/>
    <n v="45184.0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d v="2016-10-13T21:59:00"/>
    <n v="1476395940"/>
    <x v="2734"/>
    <n v="1473782592"/>
    <b v="0"/>
    <n v="163"/>
    <b v="1"/>
    <s v="technology/hardware"/>
    <n v="2260300"/>
    <n v="13866.8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d v="2013-03-13T20:00:00"/>
    <n v="1363204800"/>
    <x v="2735"/>
    <n v="1360551250"/>
    <b v="0"/>
    <n v="339"/>
    <b v="1"/>
    <s v="technology/hardware"/>
    <n v="978"/>
    <n v="2164.010000000000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d v="2014-04-23T15:59:33"/>
    <n v="1398268773"/>
    <x v="2736"/>
    <n v="1395676773"/>
    <b v="0"/>
    <n v="58"/>
    <b v="1"/>
    <s v="technology/hardware"/>
    <n v="123"/>
    <n v="16951.7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d v="2014-01-15T19:00:00"/>
    <n v="1389812400"/>
    <x v="2737"/>
    <n v="1386108087"/>
    <b v="0"/>
    <n v="456"/>
    <b v="1"/>
    <s v="technology/hardware"/>
    <n v="246"/>
    <n v="16188.2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d v="2016-11-06T03:26:44"/>
    <n v="1478402804"/>
    <x v="2738"/>
    <n v="1473218804"/>
    <b v="0"/>
    <n v="15"/>
    <b v="1"/>
    <s v="technology/hardware"/>
    <n v="148"/>
    <n v="49313.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d v="2014-05-05T21:18:37"/>
    <n v="1399324717"/>
    <x v="2739"/>
    <n v="1395436717"/>
    <b v="0"/>
    <n v="191"/>
    <b v="1"/>
    <s v="technology/hardware"/>
    <n v="384"/>
    <n v="2212.0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x v="0"/>
    <d v="2015-03-11T23:45:52"/>
    <n v="1426117552"/>
    <x v="2740"/>
    <n v="1423529152"/>
    <b v="0"/>
    <n v="17"/>
    <b v="1"/>
    <s v="technology/hardware"/>
    <n v="103"/>
    <n v="1823.53"/>
    <x v="2"/>
    <s v="hardware"/>
  </r>
  <r>
    <n v="2741"/>
    <s v="Mrs. Brown and Her Lost Puppy."/>
    <s v="Help me publish my 1st children's book as an aspiring author!"/>
    <n v="8000"/>
    <n v="35"/>
    <x v="2"/>
    <s v="US"/>
    <x v="0"/>
    <d v="2014-10-20T02:07:00"/>
    <n v="1413770820"/>
    <x v="2741"/>
    <n v="1412005602"/>
    <b v="0"/>
    <n v="4"/>
    <b v="0"/>
    <s v="publishing/children's books"/>
    <n v="0"/>
    <n v="8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x v="0"/>
    <d v="2012-05-15T17:16:27"/>
    <n v="1337102187"/>
    <x v="2742"/>
    <n v="1335892587"/>
    <b v="0"/>
    <n v="18"/>
    <b v="0"/>
    <s v="publishing/children's books"/>
    <n v="29"/>
    <n v="4061.1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d v="2016-10-19T07:53:27"/>
    <n v="1476863607"/>
    <x v="2743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d v="2012-02-29T01:29:58"/>
    <n v="1330478998"/>
    <x v="2744"/>
    <n v="1327886998"/>
    <b v="0"/>
    <n v="22"/>
    <b v="0"/>
    <s v="publishing/children's books"/>
    <n v="5"/>
    <n v="3795.4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d v="2012-07-14T23:42:48"/>
    <n v="1342309368"/>
    <x v="2745"/>
    <n v="1337125368"/>
    <b v="0"/>
    <n v="49"/>
    <b v="0"/>
    <s v="publishing/children's books"/>
    <n v="22"/>
    <n v="3573.4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d v="2014-08-29T18:45:11"/>
    <n v="1409337911"/>
    <x v="2746"/>
    <n v="1406745911"/>
    <b v="0"/>
    <n v="19"/>
    <b v="0"/>
    <s v="publishing/children's books"/>
    <n v="27"/>
    <n v="4215.79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d v="2012-06-16T03:10:00"/>
    <n v="1339816200"/>
    <x v="2747"/>
    <n v="1337095997"/>
    <b v="0"/>
    <n v="4"/>
    <b v="0"/>
    <s v="publishing/children's books"/>
    <n v="28"/>
    <n v="35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d v="2016-09-02T17:03:22"/>
    <n v="1472835802"/>
    <x v="2748"/>
    <n v="1470243802"/>
    <b v="0"/>
    <n v="4"/>
    <b v="0"/>
    <s v="publishing/children's books"/>
    <n v="1"/>
    <n v="1325"/>
    <x v="3"/>
    <s v="children's books"/>
  </r>
  <r>
    <n v="2749"/>
    <s v="A Tree is a Tree, no matter what you see.  CHILDREN'S BOOK"/>
    <s v="Self-publishing my children's book."/>
    <n v="10000"/>
    <n v="110"/>
    <x v="2"/>
    <s v="US"/>
    <x v="0"/>
    <d v="2015-04-04T18:10:37"/>
    <n v="1428171037"/>
    <x v="2749"/>
    <n v="1425582637"/>
    <b v="0"/>
    <n v="2"/>
    <b v="0"/>
    <s v="publishing/children's books"/>
    <n v="1"/>
    <n v="55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x v="0"/>
    <d v="2012-06-30T20:00:00"/>
    <n v="1341086400"/>
    <x v="275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d v="2014-06-17T21:17:22"/>
    <n v="1403039842"/>
    <x v="2751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d v="2011-12-18T18:21:44"/>
    <n v="1324232504"/>
    <x v="2752"/>
    <n v="1320776504"/>
    <b v="0"/>
    <n v="14"/>
    <b v="0"/>
    <s v="publishing/children's books"/>
    <n v="11"/>
    <n v="3928.57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d v="2012-08-26T21:37:03"/>
    <n v="1346017023"/>
    <x v="2753"/>
    <n v="1343425023"/>
    <b v="0"/>
    <n v="8"/>
    <b v="0"/>
    <s v="publishing/children's books"/>
    <n v="19"/>
    <n v="47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d v="2014-09-11T15:15:51"/>
    <n v="1410448551"/>
    <x v="2754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d v="2015-04-08T18:58:47"/>
    <n v="1428519527"/>
    <x v="2755"/>
    <n v="1425927527"/>
    <b v="0"/>
    <n v="15"/>
    <b v="0"/>
    <s v="publishing/children's books"/>
    <n v="52"/>
    <n v="1733.33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d v="2014-01-11T21:36:41"/>
    <n v="1389476201"/>
    <x v="2756"/>
    <n v="1386884201"/>
    <b v="0"/>
    <n v="33"/>
    <b v="0"/>
    <s v="publishing/children's books"/>
    <n v="10"/>
    <n v="3175.76"/>
    <x v="3"/>
    <s v="children's books"/>
  </r>
  <r>
    <n v="2757"/>
    <s v="C is for Crooked"/>
    <s v="A children's letter book that Lampoons Hillary Clinton"/>
    <n v="1500"/>
    <n v="10"/>
    <x v="2"/>
    <s v="US"/>
    <x v="0"/>
    <d v="2016-08-06T15:45:32"/>
    <n v="1470498332"/>
    <x v="2757"/>
    <n v="1469202332"/>
    <b v="0"/>
    <n v="2"/>
    <b v="0"/>
    <s v="publishing/children's books"/>
    <n v="1"/>
    <n v="50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d v="2016-10-10T10:36:23"/>
    <n v="1476095783"/>
    <x v="2758"/>
    <n v="1474886183"/>
    <b v="0"/>
    <n v="6"/>
    <b v="0"/>
    <s v="publishing/children's books"/>
    <n v="12"/>
    <n v="390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d v="2016-07-16T08:47:46"/>
    <n v="1468658866"/>
    <x v="2759"/>
    <n v="1464943666"/>
    <b v="0"/>
    <n v="2"/>
    <b v="0"/>
    <s v="publishing/children's books"/>
    <n v="11"/>
    <n v="525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d v="2013-06-20T11:04:18"/>
    <n v="1371726258"/>
    <x v="2760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d v="2013-01-03T01:31:33"/>
    <n v="1357176693"/>
    <x v="2761"/>
    <n v="1354584693"/>
    <b v="0"/>
    <n v="4"/>
    <b v="0"/>
    <s v="publishing/children's books"/>
    <n v="1"/>
    <n v="90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d v="2012-03-18T23:53:15"/>
    <n v="1332114795"/>
    <x v="2762"/>
    <n v="1326934395"/>
    <b v="0"/>
    <n v="1"/>
    <b v="0"/>
    <s v="publishing/children's books"/>
    <n v="1"/>
    <n v="2500"/>
    <x v="3"/>
    <s v="children's books"/>
  </r>
  <r>
    <n v="2763"/>
    <s v="My Christmas Star"/>
    <s v="How Santa finds childrens homes without getting lost by following certain stars."/>
    <n v="39400"/>
    <n v="90"/>
    <x v="2"/>
    <s v="US"/>
    <x v="0"/>
    <d v="2013-05-24T13:54:44"/>
    <n v="1369403684"/>
    <x v="2763"/>
    <n v="1365515684"/>
    <b v="0"/>
    <n v="3"/>
    <b v="0"/>
    <s v="publishing/children's books"/>
    <n v="0"/>
    <n v="300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d v="2012-05-30T19:00:00"/>
    <n v="1338404400"/>
    <x v="2764"/>
    <n v="1335855631"/>
    <b v="0"/>
    <n v="4"/>
    <b v="0"/>
    <s v="publishing/children's books"/>
    <n v="1"/>
    <n v="11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d v="2012-10-28T13:53:48"/>
    <n v="1351432428"/>
    <x v="2765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d v="2011-08-11T16:01:58"/>
    <n v="1313078518"/>
    <x v="2766"/>
    <n v="1310486518"/>
    <b v="0"/>
    <n v="4"/>
    <b v="0"/>
    <s v="publishing/children's books"/>
    <n v="2"/>
    <n v="250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x v="5"/>
    <d v="2015-08-16T23:00:50"/>
    <n v="1439766050"/>
    <x v="2767"/>
    <n v="1434582050"/>
    <b v="0"/>
    <n v="3"/>
    <b v="0"/>
    <s v="publishing/children's books"/>
    <n v="1"/>
    <n v="1133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d v="2012-03-29T13:45:23"/>
    <n v="1333028723"/>
    <x v="2768"/>
    <n v="1330440323"/>
    <b v="0"/>
    <n v="34"/>
    <b v="0"/>
    <s v="publishing/children's books"/>
    <n v="14"/>
    <n v="2947.0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d v="2014-06-05T19:49:50"/>
    <n v="1401997790"/>
    <x v="2769"/>
    <n v="1397677790"/>
    <b v="0"/>
    <n v="2"/>
    <b v="0"/>
    <s v="publishing/children's books"/>
    <n v="0"/>
    <n v="1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d v="2014-03-18T15:55:30"/>
    <n v="1395158130"/>
    <x v="2770"/>
    <n v="1392569730"/>
    <b v="0"/>
    <n v="33"/>
    <b v="0"/>
    <s v="publishing/children's books"/>
    <n v="10"/>
    <n v="6309.8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d v="2013-02-01T17:00:00"/>
    <n v="1359738000"/>
    <x v="2771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d v="2013-10-05T20:51:34"/>
    <n v="1381006294"/>
    <x v="2772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x v="5"/>
    <d v="2016-04-24T20:45:21"/>
    <n v="1461530721"/>
    <x v="2773"/>
    <n v="1460666721"/>
    <b v="0"/>
    <n v="1"/>
    <b v="0"/>
    <s v="publishing/children's books"/>
    <n v="0"/>
    <n v="10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d v="2013-03-08T03:02:08"/>
    <n v="1362711728"/>
    <x v="2774"/>
    <n v="1360119728"/>
    <b v="0"/>
    <n v="13"/>
    <b v="0"/>
    <s v="publishing/children's books"/>
    <n v="14"/>
    <n v="4384.6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d v="2011-12-16T00:19:14"/>
    <n v="1323994754"/>
    <x v="2775"/>
    <n v="1321402754"/>
    <b v="0"/>
    <n v="2"/>
    <b v="0"/>
    <s v="publishing/children's books"/>
    <n v="3"/>
    <n v="7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d v="2015-06-12T07:07:56"/>
    <n v="1434092876"/>
    <x v="2776"/>
    <n v="1431414476"/>
    <b v="0"/>
    <n v="36"/>
    <b v="0"/>
    <s v="publishing/children's books"/>
    <n v="8"/>
    <n v="4597.2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d v="2015-07-17T16:03:24"/>
    <n v="1437149004"/>
    <x v="2777"/>
    <n v="1434557004"/>
    <b v="0"/>
    <n v="1"/>
    <b v="0"/>
    <s v="publishing/children's books"/>
    <n v="0"/>
    <n v="1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d v="2014-08-25T23:28:26"/>
    <n v="1409009306"/>
    <x v="2778"/>
    <n v="1406417306"/>
    <b v="0"/>
    <n v="15"/>
    <b v="0"/>
    <s v="publishing/children's books"/>
    <n v="26"/>
    <n v="9366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d v="2015-11-22T15:03:41"/>
    <n v="1448204621"/>
    <x v="2779"/>
    <n v="1445609021"/>
    <b v="0"/>
    <n v="1"/>
    <b v="0"/>
    <s v="publishing/children's books"/>
    <n v="2"/>
    <n v="53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x v="3"/>
    <d v="2017-03-10T10:44:48"/>
    <n v="1489142688"/>
    <x v="2780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d v="2015-02-12T07:00:00"/>
    <n v="1423724400"/>
    <x v="2781"/>
    <n v="1421274954"/>
    <b v="0"/>
    <n v="28"/>
    <b v="1"/>
    <s v="theater/plays"/>
    <n v="105"/>
    <n v="47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d v="2015-02-17T04:59:00"/>
    <n v="1424149140"/>
    <x v="2782"/>
    <n v="1421964718"/>
    <b v="0"/>
    <n v="18"/>
    <b v="1"/>
    <s v="theater/plays"/>
    <n v="120"/>
    <n v="66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d v="2015-04-23T12:50:46"/>
    <n v="1429793446"/>
    <x v="2783"/>
    <n v="1428583846"/>
    <b v="0"/>
    <n v="61"/>
    <b v="1"/>
    <s v="theater/plays"/>
    <n v="115"/>
    <n v="1877.0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d v="2014-10-29T18:54:03"/>
    <n v="1414608843"/>
    <x v="2784"/>
    <n v="1412794443"/>
    <b v="0"/>
    <n v="108"/>
    <b v="1"/>
    <s v="theater/plays"/>
    <n v="119"/>
    <n v="6611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d v="2016-08-05T21:00:00"/>
    <n v="1470430800"/>
    <x v="2785"/>
    <n v="1467865967"/>
    <b v="0"/>
    <n v="142"/>
    <b v="1"/>
    <s v="theater/plays"/>
    <n v="105"/>
    <n v="3685.92"/>
    <x v="1"/>
    <s v="plays"/>
  </r>
  <r>
    <n v="2786"/>
    <s v="Fierce"/>
    <s v="A heart-melting farce about sex, art and the lovelorn lay-abouts of London-town."/>
    <n v="2500"/>
    <n v="2946"/>
    <x v="0"/>
    <s v="GB"/>
    <x v="1"/>
    <d v="2014-07-09T13:39:40"/>
    <n v="1404913180"/>
    <x v="2786"/>
    <n v="1403703580"/>
    <b v="0"/>
    <n v="74"/>
    <b v="1"/>
    <s v="theater/plays"/>
    <n v="118"/>
    <n v="3981.0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d v="2014-07-18T04:45:52"/>
    <n v="1405658752"/>
    <x v="2787"/>
    <n v="1403066752"/>
    <b v="0"/>
    <n v="38"/>
    <b v="1"/>
    <s v="theater/plays"/>
    <n v="120"/>
    <n v="3150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x v="0"/>
    <d v="2016-07-29T16:50:43"/>
    <n v="1469811043"/>
    <x v="2788"/>
    <n v="1467219043"/>
    <b v="0"/>
    <n v="20"/>
    <b v="1"/>
    <s v="theater/plays"/>
    <n v="103"/>
    <n v="10250"/>
    <x v="1"/>
    <s v="plays"/>
  </r>
  <r>
    <n v="2789"/>
    <s v="The Adventurers Club"/>
    <s v="BNT's Biggest Adventure So Far: Our 2015 full length production!"/>
    <n v="3000"/>
    <n v="3035"/>
    <x v="0"/>
    <s v="US"/>
    <x v="0"/>
    <d v="2015-03-12T04:00:00"/>
    <n v="1426132800"/>
    <x v="2789"/>
    <n v="1424477934"/>
    <b v="0"/>
    <n v="24"/>
    <b v="1"/>
    <s v="theater/plays"/>
    <n v="101"/>
    <n v="12645.8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d v="2015-02-11T22:31:43"/>
    <n v="1423693903"/>
    <x v="2790"/>
    <n v="1421101903"/>
    <b v="0"/>
    <n v="66"/>
    <b v="1"/>
    <s v="theater/plays"/>
    <n v="105"/>
    <n v="478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d v="2016-09-09T04:00:00"/>
    <n v="1473393600"/>
    <x v="2791"/>
    <n v="1470778559"/>
    <b v="0"/>
    <n v="28"/>
    <b v="1"/>
    <s v="theater/plays"/>
    <n v="103"/>
    <n v="7321.4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d v="2015-08-12T05:32:39"/>
    <n v="1439357559"/>
    <x v="2792"/>
    <n v="1435469559"/>
    <b v="0"/>
    <n v="24"/>
    <b v="1"/>
    <s v="theater/plays"/>
    <n v="108"/>
    <n v="8966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d v="2015-07-21T10:03:25"/>
    <n v="1437473005"/>
    <x v="2793"/>
    <n v="1434881005"/>
    <b v="0"/>
    <n v="73"/>
    <b v="1"/>
    <s v="theater/plays"/>
    <n v="111"/>
    <n v="15146.2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d v="2016-03-03T19:00:00"/>
    <n v="1457031600"/>
    <x v="2794"/>
    <n v="1455640559"/>
    <b v="0"/>
    <n v="3"/>
    <b v="1"/>
    <s v="theater/plays"/>
    <n v="150"/>
    <n v="25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d v="2014-06-06T23:00:00"/>
    <n v="1402095600"/>
    <x v="2795"/>
    <n v="1400675841"/>
    <b v="0"/>
    <n v="20"/>
    <b v="1"/>
    <s v="theater/plays"/>
    <n v="104"/>
    <n v="365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d v="2014-07-05T12:40:28"/>
    <n v="1404564028"/>
    <x v="2796"/>
    <n v="1401972028"/>
    <b v="0"/>
    <n v="21"/>
    <b v="1"/>
    <s v="theater/plays"/>
    <n v="116"/>
    <n v="440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d v="2014-07-08T22:34:00"/>
    <n v="1404858840"/>
    <x v="2797"/>
    <n v="1402266840"/>
    <b v="0"/>
    <n v="94"/>
    <b v="1"/>
    <s v="theater/plays"/>
    <n v="103"/>
    <n v="8735.7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d v="2015-07-31T16:00:00"/>
    <n v="1438358400"/>
    <x v="2798"/>
    <n v="1437063121"/>
    <b v="0"/>
    <n v="139"/>
    <b v="1"/>
    <s v="theater/plays"/>
    <n v="101"/>
    <n v="3647.4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d v="2016-06-17T16:00:00"/>
    <n v="1466179200"/>
    <x v="2799"/>
    <n v="1463466070"/>
    <b v="0"/>
    <n v="130"/>
    <b v="1"/>
    <s v="theater/plays"/>
    <n v="117"/>
    <n v="4485.9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d v="2015-01-04T13:16:06"/>
    <n v="1420377366"/>
    <x v="2800"/>
    <n v="1415193366"/>
    <b v="0"/>
    <n v="31"/>
    <b v="1"/>
    <s v="theater/plays"/>
    <n v="133"/>
    <n v="4290.32"/>
    <x v="1"/>
    <s v="plays"/>
  </r>
  <r>
    <n v="2801"/>
    <s v="A Dream Play"/>
    <s v="Arise Theatre Company's production of August Strindberg's expressionist masterpiece 'A Dream Play'."/>
    <n v="500"/>
    <n v="666"/>
    <x v="0"/>
    <s v="AU"/>
    <x v="2"/>
    <d v="2014-10-10T11:00:00"/>
    <n v="1412938800"/>
    <x v="2801"/>
    <n v="1411019409"/>
    <b v="0"/>
    <n v="13"/>
    <b v="1"/>
    <s v="theater/plays"/>
    <n v="133"/>
    <n v="5123.0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d v="2015-08-06T15:31:47"/>
    <n v="1438875107"/>
    <x v="2802"/>
    <n v="1436283107"/>
    <b v="0"/>
    <n v="90"/>
    <b v="1"/>
    <s v="theater/plays"/>
    <n v="102"/>
    <n v="3394.4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d v="2015-07-16T00:00:00"/>
    <n v="1437004800"/>
    <x v="2803"/>
    <n v="1433295276"/>
    <b v="0"/>
    <n v="141"/>
    <b v="1"/>
    <s v="theater/plays"/>
    <n v="128"/>
    <n v="9074.469999999999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d v="2014-09-29T10:53:10"/>
    <n v="1411987990"/>
    <x v="2804"/>
    <n v="1409395990"/>
    <b v="0"/>
    <n v="23"/>
    <b v="1"/>
    <s v="theater/plays"/>
    <n v="115"/>
    <n v="500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d v="2015-08-22T12:07:53"/>
    <n v="1440245273"/>
    <x v="2805"/>
    <n v="1438085273"/>
    <b v="0"/>
    <n v="18"/>
    <b v="1"/>
    <s v="theater/plays"/>
    <n v="110"/>
    <n v="244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d v="2015-08-05T11:00:00"/>
    <n v="1438772400"/>
    <x v="2806"/>
    <n v="1435645490"/>
    <b v="0"/>
    <n v="76"/>
    <b v="1"/>
    <s v="theater/plays"/>
    <n v="112"/>
    <n v="4425"/>
    <x v="1"/>
    <s v="plays"/>
  </r>
  <r>
    <n v="2807"/>
    <s v="The Commission Theatre Co."/>
    <s v="Bringing Shakespeare back to the Playwrights"/>
    <n v="5000"/>
    <n v="6300"/>
    <x v="0"/>
    <s v="US"/>
    <x v="0"/>
    <d v="2015-06-29T20:57:18"/>
    <n v="1435611438"/>
    <x v="2807"/>
    <n v="1433019438"/>
    <b v="0"/>
    <n v="93"/>
    <b v="1"/>
    <s v="theater/plays"/>
    <n v="126"/>
    <n v="6774.19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d v="2015-08-22T20:18:55"/>
    <n v="1440274735"/>
    <x v="2808"/>
    <n v="1437682735"/>
    <b v="0"/>
    <n v="69"/>
    <b v="1"/>
    <s v="theater/plays"/>
    <n v="100"/>
    <n v="6537.6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d v="2016-03-30T14:39:00"/>
    <n v="1459348740"/>
    <x v="2809"/>
    <n v="1458647725"/>
    <b v="0"/>
    <n v="21"/>
    <b v="1"/>
    <s v="theater/plays"/>
    <n v="102"/>
    <n v="12190.48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d v="2014-06-01T03:59:00"/>
    <n v="1401595140"/>
    <x v="2810"/>
    <n v="1398828064"/>
    <b v="0"/>
    <n v="57"/>
    <b v="1"/>
    <s v="theater/plays"/>
    <n v="108"/>
    <n v="4745.609999999999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d v="2015-02-23T11:55:03"/>
    <n v="1424692503"/>
    <x v="2811"/>
    <n v="1422100503"/>
    <b v="0"/>
    <n v="108"/>
    <b v="1"/>
    <s v="theater/plays"/>
    <n v="100"/>
    <n v="9284.26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d v="2015-04-06T04:00:00"/>
    <n v="1428292800"/>
    <x v="2812"/>
    <n v="1424368298"/>
    <b v="0"/>
    <n v="83"/>
    <b v="1"/>
    <s v="theater/plays"/>
    <n v="113"/>
    <n v="6825.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d v="2016-12-14T17:49:21"/>
    <n v="1481737761"/>
    <x v="2813"/>
    <n v="1479577761"/>
    <b v="0"/>
    <n v="96"/>
    <b v="1"/>
    <s v="theater/plays"/>
    <n v="128"/>
    <n v="3720.9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d v="2015-05-09T09:35:15"/>
    <n v="1431164115"/>
    <x v="2814"/>
    <n v="1428572115"/>
    <b v="0"/>
    <n v="64"/>
    <b v="1"/>
    <s v="theater/plays"/>
    <n v="108"/>
    <n v="25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d v="2016-08-07T18:38:29"/>
    <n v="1470595109"/>
    <x v="2815"/>
    <n v="1468003109"/>
    <b v="0"/>
    <n v="14"/>
    <b v="1"/>
    <s v="theater/plays"/>
    <n v="242"/>
    <n v="4321.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d v="2015-08-02T16:00:00"/>
    <n v="1438531200"/>
    <x v="2816"/>
    <n v="1435921992"/>
    <b v="0"/>
    <n v="169"/>
    <b v="1"/>
    <s v="theater/plays"/>
    <n v="142"/>
    <n v="2513.0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d v="2015-02-28T15:14:22"/>
    <n v="1425136462"/>
    <x v="2817"/>
    <n v="1421680462"/>
    <b v="0"/>
    <n v="33"/>
    <b v="1"/>
    <s v="theater/plays"/>
    <n v="130"/>
    <n v="236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d v="2015-09-23T14:21:26"/>
    <n v="1443018086"/>
    <x v="2818"/>
    <n v="1441290086"/>
    <b v="0"/>
    <n v="102"/>
    <b v="1"/>
    <s v="theater/plays"/>
    <n v="106"/>
    <n v="10395.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d v="2015-06-14T12:36:49"/>
    <n v="1434285409"/>
    <x v="2819"/>
    <n v="1431693409"/>
    <b v="0"/>
    <n v="104"/>
    <b v="1"/>
    <s v="theater/plays"/>
    <n v="105"/>
    <n v="5038.4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d v="2016-02-26T00:00:00"/>
    <n v="1456444800"/>
    <x v="2820"/>
    <n v="1454337589"/>
    <b v="0"/>
    <n v="20"/>
    <b v="1"/>
    <s v="theater/plays"/>
    <n v="136"/>
    <n v="136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d v="2014-09-23T22:08:55"/>
    <n v="1411510135"/>
    <x v="2821"/>
    <n v="1408918135"/>
    <b v="0"/>
    <n v="35"/>
    <b v="1"/>
    <s v="theater/plays"/>
    <n v="100"/>
    <n v="2857.1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d v="2015-03-27T15:24:52"/>
    <n v="1427469892"/>
    <x v="2822"/>
    <n v="1424881492"/>
    <b v="0"/>
    <n v="94"/>
    <b v="1"/>
    <s v="theater/plays"/>
    <n v="100"/>
    <n v="6382.98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d v="2015-03-31T22:59:00"/>
    <n v="1427842740"/>
    <x v="2823"/>
    <n v="1425428206"/>
    <b v="0"/>
    <n v="14"/>
    <b v="1"/>
    <s v="theater/plays"/>
    <n v="124"/>
    <n v="885.7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x v="0"/>
    <d v="2015-06-13T01:43:00"/>
    <n v="1434159780"/>
    <x v="2824"/>
    <n v="1431412196"/>
    <b v="0"/>
    <n v="15"/>
    <b v="1"/>
    <s v="theater/plays"/>
    <n v="117"/>
    <n v="5066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d v="2015-12-04T19:01:26"/>
    <n v="1449255686"/>
    <x v="2825"/>
    <n v="1446663686"/>
    <b v="0"/>
    <n v="51"/>
    <b v="1"/>
    <s v="theater/plays"/>
    <n v="103"/>
    <n v="6078.4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d v="2015-07-10T07:00:00"/>
    <n v="1436511600"/>
    <x v="2826"/>
    <n v="1434415812"/>
    <b v="0"/>
    <n v="19"/>
    <b v="1"/>
    <s v="theater/plays"/>
    <n v="108"/>
    <n v="11342.1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d v="2016-06-03T16:30:00"/>
    <n v="1464971400"/>
    <x v="2827"/>
    <n v="1462379066"/>
    <b v="0"/>
    <n v="23"/>
    <b v="1"/>
    <s v="theater/plays"/>
    <n v="120"/>
    <n v="10456.5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d v="2015-10-02T23:00:00"/>
    <n v="1443826800"/>
    <x v="2828"/>
    <n v="1441606869"/>
    <b v="0"/>
    <n v="97"/>
    <b v="1"/>
    <s v="theater/plays"/>
    <n v="100"/>
    <n v="9830.9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d v="2016-06-02T10:25:18"/>
    <n v="1464863118"/>
    <x v="2829"/>
    <n v="1462443918"/>
    <b v="0"/>
    <n v="76"/>
    <b v="1"/>
    <s v="theater/plays"/>
    <n v="107"/>
    <n v="3503.95"/>
    <x v="1"/>
    <s v="plays"/>
  </r>
  <r>
    <n v="2830"/>
    <s v="Nakhtik and Avalon"/>
    <s v="Avalon is a new South African Township play and Nakhtik is a  danced political lecture."/>
    <n v="3000"/>
    <n v="3000"/>
    <x v="0"/>
    <s v="US"/>
    <x v="0"/>
    <d v="2014-05-12T03:59:00"/>
    <n v="1399867140"/>
    <x v="2830"/>
    <n v="1398802148"/>
    <b v="0"/>
    <n v="11"/>
    <b v="1"/>
    <s v="theater/plays"/>
    <n v="100"/>
    <n v="27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x v="0"/>
    <d v="2015-07-16T19:47:50"/>
    <n v="1437076070"/>
    <x v="2831"/>
    <n v="1434484070"/>
    <b v="0"/>
    <n v="52"/>
    <b v="1"/>
    <s v="theater/plays"/>
    <n v="111"/>
    <n v="6384.6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d v="2014-11-23T22:00:00"/>
    <n v="1416780000"/>
    <x v="2832"/>
    <n v="1414342894"/>
    <b v="0"/>
    <n v="95"/>
    <b v="1"/>
    <s v="theater/plays"/>
    <n v="115"/>
    <n v="3018.94"/>
    <x v="1"/>
    <s v="plays"/>
  </r>
  <r>
    <n v="2833"/>
    <s v="Star Man Rocket Man"/>
    <s v="A new play about exploring outer space"/>
    <n v="2700"/>
    <n v="2923"/>
    <x v="0"/>
    <s v="US"/>
    <x v="0"/>
    <d v="2015-10-11T02:00:00"/>
    <n v="1444528800"/>
    <x v="2833"/>
    <n v="1442804633"/>
    <b v="0"/>
    <n v="35"/>
    <b v="1"/>
    <s v="theater/plays"/>
    <n v="108"/>
    <n v="8351.4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d v="2015-01-30T23:02:10"/>
    <n v="1422658930"/>
    <x v="2834"/>
    <n v="1421362930"/>
    <b v="0"/>
    <n v="21"/>
    <b v="1"/>
    <s v="theater/plays"/>
    <n v="170"/>
    <n v="6476.1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d v="2015-12-05T00:00:00"/>
    <n v="1449273600"/>
    <x v="2835"/>
    <n v="1446742417"/>
    <b v="0"/>
    <n v="93"/>
    <b v="1"/>
    <s v="theater/plays"/>
    <n v="187"/>
    <n v="2011.8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d v="2017-02-18T04:59:00"/>
    <n v="1487393940"/>
    <x v="2836"/>
    <n v="1484115418"/>
    <b v="0"/>
    <n v="11"/>
    <b v="1"/>
    <s v="theater/plays"/>
    <n v="108"/>
    <n v="4409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d v="2015-12-09T22:48:04"/>
    <n v="1449701284"/>
    <x v="2837"/>
    <n v="1446241684"/>
    <b v="0"/>
    <n v="21"/>
    <b v="1"/>
    <s v="theater/plays"/>
    <n v="100"/>
    <n v="4047.6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d v="2014-08-13T22:00:00"/>
    <n v="1407967200"/>
    <x v="2838"/>
    <n v="1406039696"/>
    <b v="0"/>
    <n v="54"/>
    <b v="1"/>
    <s v="theater/plays"/>
    <n v="120"/>
    <n v="4453.7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d v="2014-08-25T04:59:00"/>
    <n v="1408942740"/>
    <x v="2839"/>
    <n v="1406958354"/>
    <b v="0"/>
    <n v="31"/>
    <b v="1"/>
    <s v="theater/plays"/>
    <n v="111"/>
    <n v="12580.6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d v="2015-03-18T17:00:00"/>
    <n v="1426698000"/>
    <x v="2840"/>
    <n v="1424825479"/>
    <b v="0"/>
    <n v="132"/>
    <b v="1"/>
    <s v="theater/plays"/>
    <n v="104"/>
    <n v="196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d v="2015-12-13T18:44:57"/>
    <n v="1450032297"/>
    <x v="2841"/>
    <n v="1444844697"/>
    <b v="0"/>
    <n v="1"/>
    <b v="0"/>
    <s v="theater/plays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d v="2014-06-21T11:00:00"/>
    <n v="1403348400"/>
    <x v="2842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d v="2016-06-13T04:00:00"/>
    <n v="1465790400"/>
    <x v="2843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d v="2017-01-04T13:06:20"/>
    <n v="1483535180"/>
    <x v="2844"/>
    <n v="1480943180"/>
    <b v="0"/>
    <n v="1"/>
    <b v="0"/>
    <s v="theater/plays"/>
    <n v="5"/>
    <n v="30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d v="2015-06-08T00:23:53"/>
    <n v="1433723033"/>
    <x v="2845"/>
    <n v="1428539033"/>
    <b v="0"/>
    <n v="39"/>
    <b v="0"/>
    <s v="theater/plays"/>
    <n v="32"/>
    <n v="6066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d v="2015-05-29T16:36:34"/>
    <n v="1432917394"/>
    <x v="2846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d v="2016-05-23T19:21:05"/>
    <n v="1464031265"/>
    <x v="2847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d v="2015-05-29T15:34:19"/>
    <n v="1432913659"/>
    <x v="2848"/>
    <n v="1430321659"/>
    <b v="0"/>
    <n v="3"/>
    <b v="0"/>
    <s v="theater/plays"/>
    <n v="0"/>
    <n v="233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d v="2016-04-23T10:16:40"/>
    <n v="1461406600"/>
    <x v="2849"/>
    <n v="1458814600"/>
    <b v="0"/>
    <n v="1"/>
    <b v="0"/>
    <s v="theater/plays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d v="2014-09-06T00:10:11"/>
    <n v="1409962211"/>
    <x v="2850"/>
    <n v="1407370211"/>
    <b v="0"/>
    <n v="13"/>
    <b v="0"/>
    <s v="theater/plays"/>
    <n v="4"/>
    <n v="2392.3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d v="2016-01-29T23:17:00"/>
    <n v="1454109420"/>
    <x v="2851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x v="0"/>
    <d v="2014-06-21T01:05:03"/>
    <n v="1403312703"/>
    <x v="2852"/>
    <n v="1400720703"/>
    <b v="0"/>
    <n v="6"/>
    <b v="0"/>
    <s v="theater/plays"/>
    <n v="2"/>
    <n v="1583.3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d v="2014-09-14T04:34:57"/>
    <n v="1410669297"/>
    <x v="2853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x v="1"/>
    <d v="2015-05-07T17:11:59"/>
    <n v="1431018719"/>
    <x v="2854"/>
    <n v="1429290719"/>
    <b v="0"/>
    <n v="14"/>
    <b v="0"/>
    <s v="theater/plays"/>
    <n v="42"/>
    <n v="2978.5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d v="2016-01-29T23:34:00"/>
    <n v="1454110440"/>
    <x v="2855"/>
    <n v="1451607071"/>
    <b v="0"/>
    <n v="5"/>
    <b v="0"/>
    <s v="theater/plays"/>
    <n v="50"/>
    <n v="60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d v="2015-08-08T21:34:00"/>
    <n v="1439069640"/>
    <x v="2856"/>
    <n v="1433897647"/>
    <b v="0"/>
    <n v="6"/>
    <b v="0"/>
    <s v="theater/plays"/>
    <n v="5"/>
    <n v="2433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d v="2017-02-20T18:00:00"/>
    <n v="1487613600"/>
    <x v="2857"/>
    <n v="1482444295"/>
    <b v="0"/>
    <n v="15"/>
    <b v="0"/>
    <s v="theater/plays"/>
    <n v="20"/>
    <n v="500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d v="2014-12-05T11:28:00"/>
    <n v="1417778880"/>
    <x v="2858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x v="2"/>
    <d v="2015-10-16T08:41:44"/>
    <n v="1444984904"/>
    <x v="2859"/>
    <n v="1439800904"/>
    <b v="0"/>
    <n v="1"/>
    <b v="0"/>
    <s v="theater/plays"/>
    <n v="2"/>
    <n v="35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d v="2016-06-19T19:12:56"/>
    <n v="1466363576"/>
    <x v="2860"/>
    <n v="1461179576"/>
    <b v="0"/>
    <n v="9"/>
    <b v="0"/>
    <s v="theater/plays"/>
    <n v="7"/>
    <n v="2955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x v="2"/>
    <d v="2015-09-24T14:10:48"/>
    <n v="1443103848"/>
    <x v="2861"/>
    <n v="1441894248"/>
    <b v="0"/>
    <n v="3"/>
    <b v="0"/>
    <s v="theater/plays"/>
    <n v="32"/>
    <n v="266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d v="2014-06-24T18:57:09"/>
    <n v="1403636229"/>
    <x v="2862"/>
    <n v="1401044229"/>
    <b v="0"/>
    <n v="3"/>
    <b v="0"/>
    <s v="theater/plays"/>
    <n v="0"/>
    <n v="1833.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d v="2014-09-09T16:12:03"/>
    <n v="1410279123"/>
    <x v="2863"/>
    <n v="1405095123"/>
    <b v="0"/>
    <n v="1"/>
    <b v="0"/>
    <s v="theater/plays"/>
    <n v="0"/>
    <n v="2000"/>
    <x v="1"/>
    <s v="plays"/>
  </r>
  <r>
    <n v="2864"/>
    <s v="'Haunting Julia' by Alan Ayckbourn"/>
    <s v="Accessible, original theatre for all!"/>
    <n v="2500"/>
    <n v="40"/>
    <x v="2"/>
    <s v="GB"/>
    <x v="1"/>
    <d v="2015-07-17T13:18:00"/>
    <n v="1437139080"/>
    <x v="2864"/>
    <n v="1434552207"/>
    <b v="0"/>
    <n v="3"/>
    <b v="0"/>
    <s v="theater/plays"/>
    <n v="2"/>
    <n v="133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d v="2015-01-06T02:44:19"/>
    <n v="1420512259"/>
    <x v="2865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d v="2016-10-14T22:00:00"/>
    <n v="1476482400"/>
    <x v="2866"/>
    <n v="1473893721"/>
    <b v="0"/>
    <n v="2"/>
    <b v="0"/>
    <s v="theater/plays"/>
    <n v="1"/>
    <n v="225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d v="2016-07-04T04:00:00"/>
    <n v="1467604800"/>
    <x v="2867"/>
    <n v="1465533672"/>
    <b v="0"/>
    <n v="10"/>
    <b v="0"/>
    <s v="theater/plays"/>
    <n v="20"/>
    <n v="504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d v="2016-10-05T19:50:54"/>
    <n v="1475697054"/>
    <x v="2868"/>
    <n v="1473105054"/>
    <b v="0"/>
    <n v="60"/>
    <b v="0"/>
    <s v="theater/plays"/>
    <n v="42"/>
    <n v="10502.9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d v="2016-07-19T14:14:41"/>
    <n v="1468937681"/>
    <x v="2869"/>
    <n v="1466345681"/>
    <b v="0"/>
    <n v="5"/>
    <b v="0"/>
    <s v="theater/plays"/>
    <n v="1"/>
    <n v="354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d v="2014-05-17T04:32:45"/>
    <n v="1400301165"/>
    <x v="2870"/>
    <n v="1397709165"/>
    <b v="0"/>
    <n v="9"/>
    <b v="0"/>
    <s v="theater/plays"/>
    <n v="15"/>
    <n v="833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d v="2014-12-21T17:43:33"/>
    <n v="1419183813"/>
    <x v="2871"/>
    <n v="1417455813"/>
    <b v="0"/>
    <n v="13"/>
    <b v="0"/>
    <s v="theater/plays"/>
    <n v="5"/>
    <n v="3592.31"/>
    <x v="1"/>
    <s v="plays"/>
  </r>
  <r>
    <n v="2872"/>
    <s v="Loud Arts"/>
    <s v="Local Theatre group in Loudoun County, Virginia. Looking for funds to start producing shows!"/>
    <n v="3000"/>
    <n v="0"/>
    <x v="2"/>
    <s v="US"/>
    <x v="0"/>
    <d v="2015-06-20T02:47:18"/>
    <n v="1434768438"/>
    <x v="2872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d v="2015-01-28T19:37:11"/>
    <n v="1422473831"/>
    <x v="2873"/>
    <n v="1419881831"/>
    <b v="0"/>
    <n v="8"/>
    <b v="0"/>
    <s v="theater/plays"/>
    <n v="38"/>
    <n v="119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d v="2017-01-17T20:16:26"/>
    <n v="1484684186"/>
    <x v="2874"/>
    <n v="1482092186"/>
    <b v="0"/>
    <n v="3"/>
    <b v="0"/>
    <s v="theater/plays"/>
    <n v="5"/>
    <n v="9033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d v="2016-05-05T03:04:53"/>
    <n v="1462417493"/>
    <x v="2875"/>
    <n v="1459825493"/>
    <b v="0"/>
    <n v="3"/>
    <b v="0"/>
    <s v="theater/plays"/>
    <n v="0"/>
    <n v="233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d v="2015-07-16T17:51:19"/>
    <n v="1437069079"/>
    <x v="2876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d v="2016-11-30T17:00:00"/>
    <n v="1480525200"/>
    <x v="2877"/>
    <n v="1477781724"/>
    <b v="0"/>
    <n v="6"/>
    <b v="0"/>
    <s v="theater/plays"/>
    <n v="11"/>
    <n v="10833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d v="2015-07-03T14:46:35"/>
    <n v="1435934795"/>
    <x v="2878"/>
    <n v="1430750795"/>
    <b v="0"/>
    <n v="4"/>
    <b v="0"/>
    <s v="theater/plays"/>
    <n v="2"/>
    <n v="15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d v="2016-01-20T17:24:21"/>
    <n v="1453310661"/>
    <x v="2879"/>
    <n v="1450718661"/>
    <b v="0"/>
    <n v="1"/>
    <b v="0"/>
    <s v="theater/plays"/>
    <n v="0"/>
    <n v="29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d v="2015-08-20T17:05:00"/>
    <n v="1440090300"/>
    <x v="2880"/>
    <n v="1436305452"/>
    <b v="0"/>
    <n v="29"/>
    <b v="0"/>
    <s v="theater/plays"/>
    <n v="23"/>
    <n v="9655.1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d v="2014-12-03T15:20:36"/>
    <n v="1417620036"/>
    <x v="2881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d v="2016-05-01T14:18:38"/>
    <n v="1462112318"/>
    <x v="2882"/>
    <n v="1459520318"/>
    <b v="0"/>
    <n v="4"/>
    <b v="0"/>
    <s v="theater/plays"/>
    <n v="34"/>
    <n v="630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d v="2016-02-06T04:59:00"/>
    <n v="1454734740"/>
    <x v="2883"/>
    <n v="1451684437"/>
    <b v="0"/>
    <n v="5"/>
    <b v="0"/>
    <s v="theater/plays"/>
    <n v="19"/>
    <n v="3816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x v="0"/>
    <d v="2014-12-05T17:27:15"/>
    <n v="1417800435"/>
    <x v="2884"/>
    <n v="1415208435"/>
    <b v="0"/>
    <n v="4"/>
    <b v="0"/>
    <s v="theater/plays"/>
    <n v="0"/>
    <n v="4625"/>
    <x v="1"/>
    <s v="plays"/>
  </r>
  <r>
    <n v="2885"/>
    <s v="The Wedding"/>
    <s v="An historic and proud work of Polish nationalistic literature performed on stage."/>
    <n v="400"/>
    <n v="130"/>
    <x v="2"/>
    <s v="US"/>
    <x v="0"/>
    <d v="2015-03-14T00:50:01"/>
    <n v="1426294201"/>
    <x v="2885"/>
    <n v="1423705801"/>
    <b v="0"/>
    <n v="5"/>
    <b v="0"/>
    <s v="theater/plays"/>
    <n v="33"/>
    <n v="260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d v="2015-09-19T03:59:00"/>
    <n v="1442635140"/>
    <x v="2886"/>
    <n v="1442243484"/>
    <b v="0"/>
    <n v="1"/>
    <b v="0"/>
    <s v="theater/plays"/>
    <n v="5"/>
    <n v="10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d v="2015-01-11T10:15:24"/>
    <n v="1420971324"/>
    <x v="2887"/>
    <n v="1418379324"/>
    <b v="0"/>
    <n v="1"/>
    <b v="0"/>
    <s v="theater/plays"/>
    <n v="0"/>
    <n v="5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d v="2014-10-18T04:59:00"/>
    <n v="1413608340"/>
    <x v="2888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d v="2014-08-29T20:43:05"/>
    <n v="1409344985"/>
    <x v="2889"/>
    <n v="1406752985"/>
    <b v="0"/>
    <n v="14"/>
    <b v="0"/>
    <s v="theater/plays"/>
    <n v="38"/>
    <n v="8157.14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d v="2014-08-09T03:00:00"/>
    <n v="1407553200"/>
    <x v="2890"/>
    <n v="1405100992"/>
    <b v="0"/>
    <n v="3"/>
    <b v="0"/>
    <s v="theater/plays"/>
    <n v="1"/>
    <n v="7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d v="2016-04-15T20:12:08"/>
    <n v="1460751128"/>
    <x v="2891"/>
    <n v="1455570728"/>
    <b v="0"/>
    <n v="10"/>
    <b v="0"/>
    <s v="theater/plays"/>
    <n v="3"/>
    <n v="273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d v="2014-08-25T21:00:00"/>
    <n v="1409000400"/>
    <x v="2892"/>
    <n v="1408381704"/>
    <b v="0"/>
    <n v="17"/>
    <b v="0"/>
    <s v="theater/plays"/>
    <n v="9"/>
    <n v="2941.18"/>
    <x v="1"/>
    <s v="plays"/>
  </r>
  <r>
    <n v="2893"/>
    <s v="REDISCOVERING KIA THE PLAY"/>
    <s v="Fundraising for REDISCOVERING KIA THE PLAY"/>
    <n v="5000"/>
    <n v="25"/>
    <x v="2"/>
    <s v="US"/>
    <x v="0"/>
    <d v="2015-01-09T02:00:00"/>
    <n v="1420768800"/>
    <x v="2893"/>
    <n v="1415644395"/>
    <b v="0"/>
    <n v="2"/>
    <b v="0"/>
    <s v="theater/plays"/>
    <n v="1"/>
    <n v="1250"/>
    <x v="1"/>
    <s v="plays"/>
  </r>
  <r>
    <n v="2894"/>
    <s v="How Could You Do This To Me (The Stage Play)"/>
    <s v="This Is A Story About A Woman A Man And A Woman"/>
    <n v="50000"/>
    <n v="0"/>
    <x v="2"/>
    <s v="US"/>
    <x v="0"/>
    <d v="2015-04-03T22:40:15"/>
    <n v="1428100815"/>
    <x v="2894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d v="2014-06-22T21:00:00"/>
    <n v="1403470800"/>
    <x v="2895"/>
    <n v="1403356792"/>
    <b v="0"/>
    <n v="4"/>
    <b v="0"/>
    <s v="theater/plays"/>
    <n v="5"/>
    <n v="5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d v="2016-12-12T06:00:00"/>
    <n v="1481522400"/>
    <x v="2896"/>
    <n v="1480283321"/>
    <b v="0"/>
    <n v="12"/>
    <b v="0"/>
    <s v="theater/plays"/>
    <n v="21"/>
    <n v="5208.3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d v="2015-10-11T15:29:05"/>
    <n v="1444577345"/>
    <x v="2897"/>
    <n v="1441985458"/>
    <b v="0"/>
    <n v="3"/>
    <b v="0"/>
    <s v="theater/plays"/>
    <n v="5"/>
    <n v="18333.33000000000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d v="2015-10-31T15:57:33"/>
    <n v="1446307053"/>
    <x v="2898"/>
    <n v="1443715053"/>
    <b v="0"/>
    <n v="12"/>
    <b v="0"/>
    <s v="theater/plays"/>
    <n v="4"/>
    <n v="2633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d v="2016-07-24T01:52:38"/>
    <n v="1469325158"/>
    <x v="2899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d v="2014-08-09T05:37:12"/>
    <n v="1407562632"/>
    <x v="2900"/>
    <n v="1404970632"/>
    <b v="0"/>
    <n v="7"/>
    <b v="0"/>
    <s v="theater/plays"/>
    <n v="62"/>
    <n v="48642.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d v="2015-02-07T21:42:19"/>
    <n v="1423345339"/>
    <x v="2901"/>
    <n v="1418161339"/>
    <b v="0"/>
    <n v="2"/>
    <b v="0"/>
    <s v="theater/plays"/>
    <n v="1"/>
    <n v="30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d v="2015-08-24T10:33:16"/>
    <n v="1440412396"/>
    <x v="2902"/>
    <n v="1437820396"/>
    <b v="0"/>
    <n v="1"/>
    <b v="0"/>
    <s v="theater/plays"/>
    <n v="0"/>
    <n v="25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d v="2015-09-09T04:00:18"/>
    <n v="1441771218"/>
    <x v="2903"/>
    <n v="1436587218"/>
    <b v="0"/>
    <n v="4"/>
    <b v="0"/>
    <s v="theater/plays"/>
    <n v="1"/>
    <n v="9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d v="2014-11-09T12:00:00"/>
    <n v="1415534400"/>
    <x v="2904"/>
    <n v="1414538031"/>
    <b v="0"/>
    <n v="4"/>
    <b v="0"/>
    <s v="theater/plays"/>
    <n v="5"/>
    <n v="18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d v="2016-09-07T01:21:53"/>
    <n v="1473211313"/>
    <x v="2905"/>
    <n v="1472001713"/>
    <b v="0"/>
    <n v="17"/>
    <b v="0"/>
    <s v="theater/plays"/>
    <n v="18"/>
    <n v="3658.8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d v="2015-08-01T01:00:00"/>
    <n v="1438390800"/>
    <x v="2906"/>
    <n v="1436888066"/>
    <b v="0"/>
    <n v="7"/>
    <b v="0"/>
    <s v="theater/plays"/>
    <n v="9"/>
    <n v="8071.4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d v="2016-05-14T21:03:57"/>
    <n v="1463259837"/>
    <x v="2907"/>
    <n v="1458075837"/>
    <b v="0"/>
    <n v="2"/>
    <b v="0"/>
    <s v="theater/plays"/>
    <n v="0"/>
    <n v="10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d v="2016-06-08T17:33:39"/>
    <n v="1465407219"/>
    <x v="2908"/>
    <n v="1462815219"/>
    <b v="0"/>
    <n v="5"/>
    <b v="0"/>
    <s v="theater/plays"/>
    <n v="3"/>
    <n v="528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d v="2014-11-25T19:46:00"/>
    <n v="1416944760"/>
    <x v="2909"/>
    <n v="1413527001"/>
    <b v="0"/>
    <n v="1"/>
    <b v="0"/>
    <s v="theater/plays"/>
    <n v="0"/>
    <n v="2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x v="1"/>
    <d v="2015-06-12T20:11:27"/>
    <n v="1434139887"/>
    <x v="2910"/>
    <n v="1428955887"/>
    <b v="0"/>
    <n v="1"/>
    <b v="0"/>
    <s v="theater/plays"/>
    <n v="0"/>
    <n v="1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d v="2015-06-27T18:27:06"/>
    <n v="1435429626"/>
    <x v="2911"/>
    <n v="1431973626"/>
    <b v="0"/>
    <n v="14"/>
    <b v="0"/>
    <s v="theater/plays"/>
    <n v="37"/>
    <n v="4692.859999999999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d v="2016-01-15T03:09:34"/>
    <n v="1452827374"/>
    <x v="2912"/>
    <n v="1450235374"/>
    <b v="0"/>
    <n v="26"/>
    <b v="0"/>
    <s v="theater/plays"/>
    <n v="14"/>
    <n v="7807.69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d v="2014-09-06T22:08:59"/>
    <n v="1410041339"/>
    <x v="2913"/>
    <n v="1404857339"/>
    <b v="0"/>
    <n v="2"/>
    <b v="0"/>
    <s v="theater/plays"/>
    <n v="0"/>
    <n v="100"/>
    <x v="1"/>
    <s v="plays"/>
  </r>
  <r>
    <n v="2914"/>
    <s v="Hercules the Panto"/>
    <s v="Hercules must complete four challenges in order to meet the father he never knew"/>
    <n v="25000"/>
    <n v="1"/>
    <x v="2"/>
    <s v="GB"/>
    <x v="1"/>
    <d v="2015-03-14T20:46:34"/>
    <n v="1426365994"/>
    <x v="2914"/>
    <n v="1421185594"/>
    <b v="0"/>
    <n v="1"/>
    <b v="0"/>
    <s v="theater/plays"/>
    <n v="0"/>
    <n v="1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d v="2016-03-16T08:33:10"/>
    <n v="1458117190"/>
    <x v="2915"/>
    <n v="1455528790"/>
    <b v="0"/>
    <n v="3"/>
    <b v="0"/>
    <s v="theater/plays"/>
    <n v="61"/>
    <n v="20366.669999999998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d v="2014-05-19T11:26:29"/>
    <n v="1400498789"/>
    <x v="2916"/>
    <n v="1398511589"/>
    <b v="0"/>
    <n v="7"/>
    <b v="0"/>
    <s v="theater/plays"/>
    <n v="8"/>
    <n v="2071.429999999999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d v="2015-09-16T05:37:27"/>
    <n v="1442381847"/>
    <x v="2917"/>
    <n v="1440826647"/>
    <b v="0"/>
    <n v="9"/>
    <b v="0"/>
    <s v="theater/plays"/>
    <n v="22"/>
    <n v="4855.5600000000004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d v="2015-10-29T15:06:47"/>
    <n v="1446131207"/>
    <x v="2918"/>
    <n v="1443712007"/>
    <b v="0"/>
    <n v="20"/>
    <b v="0"/>
    <s v="theater/plays"/>
    <n v="27"/>
    <n v="681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x v="0"/>
    <d v="2014-08-05T14:52:09"/>
    <n v="1407250329"/>
    <x v="2919"/>
    <n v="1404658329"/>
    <b v="0"/>
    <n v="6"/>
    <b v="0"/>
    <s v="theater/plays"/>
    <n v="9"/>
    <n v="85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d v="2015-03-25T18:01:10"/>
    <n v="1427306470"/>
    <x v="2920"/>
    <n v="1424718070"/>
    <b v="0"/>
    <n v="13"/>
    <b v="0"/>
    <s v="theater/plays"/>
    <n v="27"/>
    <n v="5161.54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d v="2014-09-25T21:16:44"/>
    <n v="1411679804"/>
    <x v="2921"/>
    <n v="1409087804"/>
    <b v="0"/>
    <n v="3"/>
    <b v="1"/>
    <s v="theater/musical"/>
    <n v="129"/>
    <n v="430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d v="2015-05-18T20:58:47"/>
    <n v="1431982727"/>
    <x v="2922"/>
    <n v="1428094727"/>
    <b v="0"/>
    <n v="6"/>
    <b v="1"/>
    <s v="theater/musical"/>
    <n v="100"/>
    <n v="833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d v="2015-01-24T03:00:00"/>
    <n v="1422068400"/>
    <x v="2923"/>
    <n v="1420774779"/>
    <b v="0"/>
    <n v="10"/>
    <b v="1"/>
    <s v="theater/musical"/>
    <n v="100"/>
    <n v="30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d v="2015-05-09T03:59:00"/>
    <n v="1431143940"/>
    <x v="2924"/>
    <n v="1428585710"/>
    <b v="0"/>
    <n v="147"/>
    <b v="1"/>
    <s v="theater/musical"/>
    <n v="103"/>
    <n v="17551.0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d v="2014-09-11T14:01:08"/>
    <n v="1410444068"/>
    <x v="2925"/>
    <n v="1407852068"/>
    <b v="0"/>
    <n v="199"/>
    <b v="1"/>
    <s v="theater/musical"/>
    <n v="102"/>
    <n v="23166.1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d v="2015-02-23T18:22:59"/>
    <n v="1424715779"/>
    <x v="2926"/>
    <n v="1423506179"/>
    <b v="0"/>
    <n v="50"/>
    <b v="1"/>
    <s v="theater/musical"/>
    <n v="125"/>
    <n v="75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d v="2014-07-15T05:00:00"/>
    <n v="1405400400"/>
    <x v="2927"/>
    <n v="1402934629"/>
    <b v="0"/>
    <n v="21"/>
    <b v="1"/>
    <s v="theater/musical"/>
    <n v="131"/>
    <n v="11214.2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x v="0"/>
    <d v="2016-03-04T23:57:26"/>
    <n v="1457135846"/>
    <x v="2928"/>
    <n v="1454543846"/>
    <b v="0"/>
    <n v="24"/>
    <b v="1"/>
    <s v="theater/musical"/>
    <n v="100"/>
    <n v="4166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d v="2014-05-25T13:32:38"/>
    <n v="1401024758"/>
    <x v="2929"/>
    <n v="1398432758"/>
    <b v="0"/>
    <n v="32"/>
    <b v="1"/>
    <s v="theater/musical"/>
    <n v="102"/>
    <n v="25517.34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d v="2015-05-07T14:01:04"/>
    <n v="1431007264"/>
    <x v="2930"/>
    <n v="1428415264"/>
    <b v="0"/>
    <n v="62"/>
    <b v="1"/>
    <s v="theater/musical"/>
    <n v="101"/>
    <n v="16277.42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d v="2014-09-15T06:08:00"/>
    <n v="1410761280"/>
    <x v="2931"/>
    <n v="1408604363"/>
    <b v="0"/>
    <n v="9"/>
    <b v="1"/>
    <s v="theater/musical"/>
    <n v="106"/>
    <n v="8833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d v="2015-02-21T11:00:00"/>
    <n v="1424516400"/>
    <x v="2932"/>
    <n v="1421812637"/>
    <b v="0"/>
    <n v="38"/>
    <b v="1"/>
    <s v="theater/musical"/>
    <n v="105"/>
    <n v="8573.6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d v="2016-06-04T22:57:33"/>
    <n v="1465081053"/>
    <x v="2933"/>
    <n v="1462489053"/>
    <b v="0"/>
    <n v="54"/>
    <b v="1"/>
    <s v="theater/musical"/>
    <n v="103"/>
    <n v="4757.4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d v="2014-06-15T15:16:04"/>
    <n v="1402845364"/>
    <x v="2934"/>
    <n v="1400253364"/>
    <b v="0"/>
    <n v="37"/>
    <b v="1"/>
    <s v="theater/musical"/>
    <n v="108"/>
    <n v="7297.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d v="2016-08-29T17:00:00"/>
    <n v="1472490000"/>
    <x v="2935"/>
    <n v="1467468008"/>
    <b v="0"/>
    <n v="39"/>
    <b v="1"/>
    <s v="theater/musical"/>
    <n v="101"/>
    <n v="9053.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d v="2014-10-13T04:59:00"/>
    <n v="1413176340"/>
    <x v="2936"/>
    <n v="1412091423"/>
    <b v="0"/>
    <n v="34"/>
    <b v="1"/>
    <s v="theater/musical"/>
    <n v="128"/>
    <n v="3764.71"/>
    <x v="1"/>
    <s v="musical"/>
  </r>
  <r>
    <n v="2937"/>
    <s v="UCAS"/>
    <s v="UCAS is a new British musical premiering at the Edinburgh Fringe Festival 2014."/>
    <n v="1500"/>
    <n v="2000"/>
    <x v="0"/>
    <s v="GB"/>
    <x v="1"/>
    <d v="2014-07-13T10:58:33"/>
    <n v="1405249113"/>
    <x v="2937"/>
    <n v="1402657113"/>
    <b v="0"/>
    <n v="55"/>
    <b v="1"/>
    <s v="theater/musical"/>
    <n v="133"/>
    <n v="36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d v="2015-01-30T16:53:34"/>
    <n v="1422636814"/>
    <x v="2938"/>
    <n v="1420044814"/>
    <b v="0"/>
    <n v="32"/>
    <b v="1"/>
    <s v="theater/musical"/>
    <n v="101"/>
    <n v="12671.8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d v="2014-08-28T01:00:00"/>
    <n v="1409187600"/>
    <x v="2939"/>
    <n v="1406316312"/>
    <b v="0"/>
    <n v="25"/>
    <b v="1"/>
    <s v="theater/musical"/>
    <n v="103"/>
    <n v="329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d v="2015-01-18T18:33:38"/>
    <n v="1421606018"/>
    <x v="2940"/>
    <n v="1418150018"/>
    <b v="0"/>
    <n v="33"/>
    <b v="1"/>
    <s v="theater/musical"/>
    <n v="107"/>
    <n v="8124.2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d v="2015-03-01T23:02:35"/>
    <n v="1425250955"/>
    <x v="2941"/>
    <n v="1422658955"/>
    <b v="0"/>
    <n v="1"/>
    <b v="0"/>
    <s v="theater/spaces"/>
    <n v="0"/>
    <n v="1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d v="2015-12-16T20:18:00"/>
    <n v="1450297080"/>
    <x v="2942"/>
    <n v="1448565459"/>
    <b v="0"/>
    <n v="202"/>
    <b v="0"/>
    <s v="theater/spaces"/>
    <n v="20"/>
    <n v="20222.7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d v="2015-04-13T03:06:20"/>
    <n v="1428894380"/>
    <x v="2943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d v="2015-06-07T21:56:38"/>
    <n v="1433714198"/>
    <x v="2944"/>
    <n v="1431122198"/>
    <b v="0"/>
    <n v="1"/>
    <b v="0"/>
    <s v="theater/spaces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d v="2015-05-24T03:21:00"/>
    <n v="1432437660"/>
    <x v="2945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d v="2016-08-15T12:44:52"/>
    <n v="1471265092"/>
    <x v="2946"/>
    <n v="1468673092"/>
    <b v="0"/>
    <n v="2"/>
    <b v="0"/>
    <s v="theater/spaces"/>
    <n v="0"/>
    <n v="1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d v="2016-11-24T17:11:00"/>
    <n v="1480007460"/>
    <x v="2947"/>
    <n v="1475760567"/>
    <b v="0"/>
    <n v="13"/>
    <b v="0"/>
    <s v="theater/spaces"/>
    <n v="4"/>
    <n v="8246.1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d v="2015-06-02T15:34:53"/>
    <n v="1433259293"/>
    <x v="2948"/>
    <n v="1428075293"/>
    <b v="0"/>
    <n v="9"/>
    <b v="0"/>
    <s v="theater/spaces"/>
    <n v="0"/>
    <n v="266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d v="2015-11-19T20:45:17"/>
    <n v="1447965917"/>
    <x v="2949"/>
    <n v="1445370317"/>
    <b v="0"/>
    <n v="2"/>
    <b v="0"/>
    <s v="theater/spaces"/>
    <n v="3"/>
    <n v="125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d v="2016-01-23T08:45:52"/>
    <n v="1453538752"/>
    <x v="2950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d v="2014-10-05T19:16:13"/>
    <n v="1412536573"/>
    <x v="2951"/>
    <n v="1408648573"/>
    <b v="0"/>
    <n v="58"/>
    <b v="0"/>
    <s v="theater/spaces"/>
    <n v="2"/>
    <n v="1889.66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d v="2016-10-17T04:00:00"/>
    <n v="1476676800"/>
    <x v="2952"/>
    <n v="1473957239"/>
    <b v="0"/>
    <n v="8"/>
    <b v="0"/>
    <s v="theater/spaces"/>
    <n v="8"/>
    <n v="20062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d v="2015-10-08T19:00:21"/>
    <n v="1444330821"/>
    <x v="2953"/>
    <n v="1441738821"/>
    <b v="0"/>
    <n v="3"/>
    <b v="0"/>
    <s v="theater/spaces"/>
    <n v="0"/>
    <n v="20166.66999999999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d v="2017-03-16T13:00:03"/>
    <n v="1489669203"/>
    <x v="2954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d v="2015-06-16T17:47:29"/>
    <n v="1434476849"/>
    <x v="2955"/>
    <n v="1431884849"/>
    <b v="0"/>
    <n v="11"/>
    <b v="0"/>
    <s v="theater/spaces"/>
    <n v="60"/>
    <n v="650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d v="2016-05-04T23:00:50"/>
    <n v="1462402850"/>
    <x v="2956"/>
    <n v="1459810850"/>
    <b v="0"/>
    <n v="20"/>
    <b v="0"/>
    <s v="theater/spaces"/>
    <n v="17"/>
    <n v="661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d v="2015-03-27T23:16:12"/>
    <n v="1427498172"/>
    <x v="2957"/>
    <n v="1422317772"/>
    <b v="0"/>
    <n v="3"/>
    <b v="0"/>
    <s v="theater/spaces"/>
    <n v="2"/>
    <n v="933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d v="2016-05-08T17:41:57"/>
    <n v="1462729317"/>
    <x v="2958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d v="2016-06-07T00:12:05"/>
    <n v="1465258325"/>
    <x v="2959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d v="2014-09-11T18:10:23"/>
    <n v="1410459023"/>
    <x v="2960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d v="2015-03-26T04:00:00"/>
    <n v="1427342400"/>
    <x v="2961"/>
    <n v="1424927159"/>
    <b v="0"/>
    <n v="108"/>
    <b v="1"/>
    <s v="theater/plays"/>
    <n v="110"/>
    <n v="50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d v="2015-03-01T06:59:00"/>
    <n v="1425193140"/>
    <x v="2962"/>
    <n v="1422769906"/>
    <b v="0"/>
    <n v="20"/>
    <b v="1"/>
    <s v="theater/plays"/>
    <n v="122"/>
    <n v="609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d v="2015-07-02T11:17:04"/>
    <n v="1435835824"/>
    <x v="2963"/>
    <n v="1433243824"/>
    <b v="0"/>
    <n v="98"/>
    <b v="1"/>
    <s v="theater/plays"/>
    <n v="107"/>
    <n v="10903.06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d v="2014-08-06T21:32:00"/>
    <n v="1407360720"/>
    <x v="2964"/>
    <n v="1404769819"/>
    <b v="0"/>
    <n v="196"/>
    <b v="1"/>
    <s v="theater/plays"/>
    <n v="101"/>
    <n v="2569.2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d v="2015-07-07T17:30:33"/>
    <n v="1436290233"/>
    <x v="2965"/>
    <n v="1433698233"/>
    <b v="0"/>
    <n v="39"/>
    <b v="1"/>
    <s v="theater/plays"/>
    <n v="109"/>
    <n v="4192.310000000000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d v="2015-09-16T17:43:32"/>
    <n v="1442425412"/>
    <x v="2966"/>
    <n v="1439833412"/>
    <b v="0"/>
    <n v="128"/>
    <b v="1"/>
    <s v="theater/plays"/>
    <n v="114"/>
    <n v="8877.3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d v="2015-03-09T03:44:52"/>
    <n v="1425872692"/>
    <x v="2967"/>
    <n v="1423284292"/>
    <b v="0"/>
    <n v="71"/>
    <b v="1"/>
    <s v="theater/plays"/>
    <n v="114"/>
    <n v="8022.54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x v="0"/>
    <d v="2016-08-17T03:59:00"/>
    <n v="1471406340"/>
    <x v="2968"/>
    <n v="1470227660"/>
    <b v="0"/>
    <n v="47"/>
    <b v="1"/>
    <s v="theater/plays"/>
    <n v="106"/>
    <n v="7893.6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d v="2015-05-03T22:51:00"/>
    <n v="1430693460"/>
    <x v="2969"/>
    <n v="1428087153"/>
    <b v="0"/>
    <n v="17"/>
    <b v="1"/>
    <s v="theater/plays"/>
    <n v="163"/>
    <n v="9558.8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d v="2014-07-18T16:04:11"/>
    <n v="1405699451"/>
    <x v="2970"/>
    <n v="1403107451"/>
    <b v="0"/>
    <n v="91"/>
    <b v="1"/>
    <s v="theater/plays"/>
    <n v="106"/>
    <n v="6989.0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d v="2014-08-31T15:47:58"/>
    <n v="1409500078"/>
    <x v="2971"/>
    <n v="1406908078"/>
    <b v="0"/>
    <n v="43"/>
    <b v="1"/>
    <s v="theater/plays"/>
    <n v="100"/>
    <n v="7453.49"/>
    <x v="1"/>
    <s v="plays"/>
  </r>
  <r>
    <n v="2972"/>
    <s v="A Bad Plan"/>
    <s v="A group of artists. A mythical art piece. A harrowing quest. And some margaritas."/>
    <n v="2000"/>
    <n v="2107"/>
    <x v="0"/>
    <s v="US"/>
    <x v="0"/>
    <d v="2016-12-05T01:00:00"/>
    <n v="1480899600"/>
    <x v="2972"/>
    <n v="1479609520"/>
    <b v="0"/>
    <n v="17"/>
    <b v="1"/>
    <s v="theater/plays"/>
    <n v="105"/>
    <n v="12394.1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d v="2016-01-01T04:00:00"/>
    <n v="1451620800"/>
    <x v="2973"/>
    <n v="1449171508"/>
    <b v="0"/>
    <n v="33"/>
    <b v="1"/>
    <s v="theater/plays"/>
    <n v="175"/>
    <n v="26484.8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d v="2014-09-26T01:35:00"/>
    <n v="1411695300"/>
    <x v="2974"/>
    <n v="1409275671"/>
    <b v="0"/>
    <n v="87"/>
    <b v="1"/>
    <s v="theater/plays"/>
    <n v="102"/>
    <n v="5862.07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d v="2014-11-27T03:00:00"/>
    <n v="1417057200"/>
    <x v="2975"/>
    <n v="1414599886"/>
    <b v="0"/>
    <n v="113"/>
    <b v="1"/>
    <s v="theater/plays"/>
    <n v="100"/>
    <n v="7088.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x v="1"/>
    <d v="2016-03-13T12:00:00"/>
    <n v="1457870400"/>
    <x v="2976"/>
    <n v="1456421530"/>
    <b v="0"/>
    <n v="14"/>
    <b v="1"/>
    <s v="theater/plays"/>
    <n v="171"/>
    <n v="857.14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d v="2015-03-23T02:14:00"/>
    <n v="1427076840"/>
    <x v="2977"/>
    <n v="1421960934"/>
    <b v="0"/>
    <n v="30"/>
    <b v="1"/>
    <s v="theater/plays"/>
    <n v="114"/>
    <n v="11356.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d v="2014-10-20T05:59:00"/>
    <n v="1413784740"/>
    <x v="2978"/>
    <n v="1412954547"/>
    <b v="0"/>
    <n v="16"/>
    <b v="1"/>
    <s v="theater/plays"/>
    <n v="129"/>
    <n v="6068.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d v="2015-01-06T06:00:00"/>
    <n v="1420524000"/>
    <x v="2979"/>
    <n v="1419104823"/>
    <b v="0"/>
    <n v="46"/>
    <b v="1"/>
    <s v="theater/plays"/>
    <n v="101"/>
    <n v="11021.7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x v="0"/>
    <d v="2015-08-24T02:00:00"/>
    <n v="1440381600"/>
    <x v="2980"/>
    <n v="1438639130"/>
    <b v="0"/>
    <n v="24"/>
    <b v="1"/>
    <s v="theater/plays"/>
    <n v="109"/>
    <n v="13645.8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d v="2015-09-23T13:25:56"/>
    <n v="1443014756"/>
    <x v="2981"/>
    <n v="1439126756"/>
    <b v="1"/>
    <n v="97"/>
    <b v="1"/>
    <s v="theater/spaces"/>
    <n v="129"/>
    <n v="5316.49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d v="2016-02-11T16:29:03"/>
    <n v="1455208143"/>
    <x v="2982"/>
    <n v="1452616143"/>
    <b v="1"/>
    <n v="59"/>
    <b v="1"/>
    <s v="theater/spaces"/>
    <n v="102"/>
    <n v="8649.15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d v="2014-11-11T16:10:36"/>
    <n v="1415722236"/>
    <x v="2983"/>
    <n v="1410534636"/>
    <b v="1"/>
    <n v="1095"/>
    <b v="1"/>
    <s v="theater/spaces"/>
    <n v="147"/>
    <n v="15523.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d v="2016-08-24T06:41:21"/>
    <n v="1472020881"/>
    <x v="2984"/>
    <n v="1469428881"/>
    <b v="1"/>
    <n v="218"/>
    <b v="1"/>
    <s v="theater/spaces"/>
    <n v="100"/>
    <n v="11508.2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d v="2016-10-31T04:00:00"/>
    <n v="1477886400"/>
    <x v="2985"/>
    <n v="1476228128"/>
    <b v="0"/>
    <n v="111"/>
    <b v="1"/>
    <s v="theater/spaces"/>
    <n v="122"/>
    <n v="10959.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d v="2016-05-01T11:00:06"/>
    <n v="1462100406"/>
    <x v="2986"/>
    <n v="1456920006"/>
    <b v="0"/>
    <n v="56"/>
    <b v="1"/>
    <s v="theater/spaces"/>
    <n v="106"/>
    <n v="4521.43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d v="2016-10-13T00:00:00"/>
    <n v="1476316800"/>
    <x v="2987"/>
    <n v="1473837751"/>
    <b v="0"/>
    <n v="265"/>
    <b v="1"/>
    <s v="theater/spaces"/>
    <n v="110"/>
    <n v="10415.1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d v="2016-06-20T08:41:21"/>
    <n v="1466412081"/>
    <x v="2988"/>
    <n v="1463820081"/>
    <b v="0"/>
    <n v="28"/>
    <b v="1"/>
    <s v="theater/spaces"/>
    <n v="100"/>
    <n v="3571.43"/>
    <x v="1"/>
    <s v="spaces"/>
  </r>
  <r>
    <n v="2989"/>
    <s v="Let's Light Up The Gem!"/>
    <s v="Bring the movies back to Bethel, Maine."/>
    <n v="20000"/>
    <n v="35307"/>
    <x v="0"/>
    <s v="US"/>
    <x v="0"/>
    <d v="2015-12-21T04:59:00"/>
    <n v="1450673940"/>
    <x v="2989"/>
    <n v="1448756962"/>
    <b v="0"/>
    <n v="364"/>
    <b v="1"/>
    <s v="theater/spaces"/>
    <n v="177"/>
    <n v="9699.73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d v="2016-01-07T13:47:00"/>
    <n v="1452174420"/>
    <x v="2990"/>
    <n v="1449150420"/>
    <b v="0"/>
    <n v="27"/>
    <b v="1"/>
    <s v="theater/spaces"/>
    <n v="100"/>
    <n v="37037.04000000000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d v="2017-01-27T20:05:30"/>
    <n v="1485547530"/>
    <x v="2991"/>
    <n v="1483646730"/>
    <b v="0"/>
    <n v="93"/>
    <b v="1"/>
    <s v="theater/spaces"/>
    <n v="103"/>
    <n v="9440.86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d v="2016-10-09T18:25:10"/>
    <n v="1476037510"/>
    <x v="2992"/>
    <n v="1473445510"/>
    <b v="0"/>
    <n v="64"/>
    <b v="1"/>
    <s v="theater/spaces"/>
    <n v="105"/>
    <n v="4898.4399999999996"/>
    <x v="1"/>
    <s v="spaces"/>
  </r>
  <r>
    <n v="2993"/>
    <s v="TRUE WEST: Think, Dog! Productions"/>
    <s v="Help us build the Kitchen from Hell!"/>
    <n v="1000"/>
    <n v="1003"/>
    <x v="0"/>
    <s v="US"/>
    <x v="0"/>
    <d v="2016-02-20T20:07:47"/>
    <n v="1455998867"/>
    <x v="2993"/>
    <n v="1453406867"/>
    <b v="0"/>
    <n v="22"/>
    <b v="1"/>
    <s v="theater/spaces"/>
    <n v="100"/>
    <n v="4559.0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d v="2014-10-03T11:29:32"/>
    <n v="1412335772"/>
    <x v="2994"/>
    <n v="1409743772"/>
    <b v="0"/>
    <n v="59"/>
    <b v="1"/>
    <s v="theater/spaces"/>
    <n v="458"/>
    <n v="2327.530000000000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d v="2017-01-19T15:57:51"/>
    <n v="1484841471"/>
    <x v="2995"/>
    <n v="1482249471"/>
    <b v="0"/>
    <n v="249"/>
    <b v="1"/>
    <s v="theater/spaces"/>
    <n v="105"/>
    <n v="6322.8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x v="0"/>
    <d v="2015-05-26T21:54:00"/>
    <n v="1432677240"/>
    <x v="2996"/>
    <n v="1427493240"/>
    <b v="0"/>
    <n v="392"/>
    <b v="1"/>
    <s v="theater/spaces"/>
    <n v="172"/>
    <n v="15352.0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d v="2017-02-27T04:59:00"/>
    <n v="1488171540"/>
    <x v="2997"/>
    <n v="1486661793"/>
    <b v="0"/>
    <n v="115"/>
    <b v="1"/>
    <s v="theater/spaces"/>
    <n v="104"/>
    <n v="902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d v="2014-06-16T04:25:00"/>
    <n v="1402892700"/>
    <x v="2998"/>
    <n v="1400474329"/>
    <b v="0"/>
    <n v="433"/>
    <b v="1"/>
    <s v="theater/spaces"/>
    <n v="103"/>
    <n v="11897.1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d v="2017-03-01T02:00:00"/>
    <n v="1488333600"/>
    <x v="2999"/>
    <n v="1487094360"/>
    <b v="0"/>
    <n v="20"/>
    <b v="1"/>
    <s v="theater/spaces"/>
    <n v="119"/>
    <n v="80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d v="2017-01-31T18:00:00"/>
    <n v="1485885600"/>
    <x v="3000"/>
    <n v="1484682670"/>
    <b v="0"/>
    <n v="8"/>
    <b v="1"/>
    <s v="theater/spaces"/>
    <n v="100"/>
    <n v="625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d v="2016-07-13T21:29:42"/>
    <n v="1468445382"/>
    <x v="3001"/>
    <n v="1465853382"/>
    <b v="0"/>
    <n v="175"/>
    <b v="1"/>
    <s v="theater/spaces"/>
    <n v="319"/>
    <n v="13137.7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d v="2012-12-26T20:04:12"/>
    <n v="1356552252"/>
    <x v="3002"/>
    <n v="1353960252"/>
    <b v="0"/>
    <n v="104"/>
    <b v="1"/>
    <s v="theater/spaces"/>
    <n v="109"/>
    <n v="7303.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d v="2016-03-01T05:59:00"/>
    <n v="1456811940"/>
    <x v="3003"/>
    <n v="1454098976"/>
    <b v="0"/>
    <n v="17"/>
    <b v="1"/>
    <s v="theater/spaces"/>
    <n v="101"/>
    <n v="17852.93999999999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d v="2014-11-15T22:08:44"/>
    <n v="1416089324"/>
    <x v="3004"/>
    <n v="1413493724"/>
    <b v="0"/>
    <n v="277"/>
    <b v="1"/>
    <s v="theater/spaces"/>
    <n v="113"/>
    <n v="16290.97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d v="2014-10-06T16:11:45"/>
    <n v="1412611905"/>
    <x v="3005"/>
    <n v="1410019905"/>
    <b v="0"/>
    <n v="118"/>
    <b v="1"/>
    <s v="theater/spaces"/>
    <n v="120"/>
    <n v="10824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x v="5"/>
    <d v="2014-12-14T18:09:51"/>
    <n v="1418580591"/>
    <x v="3006"/>
    <n v="1415988591"/>
    <b v="0"/>
    <n v="97"/>
    <b v="1"/>
    <s v="theater/spaces"/>
    <n v="108"/>
    <n v="8886.6"/>
    <x v="1"/>
    <s v="spaces"/>
  </r>
  <r>
    <n v="3007"/>
    <s v="Bethlem"/>
    <s v="Consuite for 2015 CoreCon.  An adventure into insanity."/>
    <n v="600"/>
    <n v="1080"/>
    <x v="0"/>
    <s v="US"/>
    <x v="0"/>
    <d v="2015-04-25T05:11:23"/>
    <n v="1429938683"/>
    <x v="3007"/>
    <n v="1428124283"/>
    <b v="0"/>
    <n v="20"/>
    <b v="1"/>
    <s v="theater/spaces"/>
    <n v="180"/>
    <n v="540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d v="2016-01-21T05:05:19"/>
    <n v="1453352719"/>
    <x v="3008"/>
    <n v="1450760719"/>
    <b v="0"/>
    <n v="26"/>
    <b v="1"/>
    <s v="theater/spaces"/>
    <n v="101"/>
    <n v="11673.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d v="2014-11-26T14:40:40"/>
    <n v="1417012840"/>
    <x v="3009"/>
    <n v="1414417240"/>
    <b v="0"/>
    <n v="128"/>
    <b v="1"/>
    <s v="theater/spaces"/>
    <n v="120"/>
    <n v="23389.8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d v="2015-02-21T19:58:39"/>
    <n v="1424548719"/>
    <x v="3010"/>
    <n v="1419364719"/>
    <b v="0"/>
    <n v="15"/>
    <b v="1"/>
    <s v="theater/spaces"/>
    <n v="158"/>
    <n v="158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d v="2015-12-23T22:59:00"/>
    <n v="1450911540"/>
    <x v="3011"/>
    <n v="1448536516"/>
    <b v="0"/>
    <n v="25"/>
    <b v="1"/>
    <s v="theater/spaces"/>
    <n v="124"/>
    <n v="14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d v="2015-02-10T16:52:10"/>
    <n v="1423587130"/>
    <x v="3012"/>
    <n v="1421772730"/>
    <b v="0"/>
    <n v="55"/>
    <b v="1"/>
    <s v="theater/spaces"/>
    <n v="117"/>
    <n v="8518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d v="2015-06-21T20:04:09"/>
    <n v="1434917049"/>
    <x v="3013"/>
    <n v="1432325049"/>
    <b v="0"/>
    <n v="107"/>
    <b v="1"/>
    <s v="theater/spaces"/>
    <n v="157"/>
    <n v="14669.1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d v="2014-11-05T05:00:00"/>
    <n v="1415163600"/>
    <x v="3014"/>
    <n v="1412737080"/>
    <b v="0"/>
    <n v="557"/>
    <b v="1"/>
    <s v="theater/spaces"/>
    <n v="113"/>
    <n v="5076.479999999999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x v="0"/>
    <d v="2014-06-11T04:00:00"/>
    <n v="1402459200"/>
    <x v="3015"/>
    <n v="1401125238"/>
    <b v="0"/>
    <n v="40"/>
    <b v="1"/>
    <s v="theater/spaces"/>
    <n v="103"/>
    <n v="877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d v="2014-07-18T13:09:12"/>
    <n v="1405688952"/>
    <x v="3016"/>
    <n v="1400504952"/>
    <b v="0"/>
    <n v="36"/>
    <b v="1"/>
    <s v="theater/spaces"/>
    <n v="103"/>
    <n v="24227.7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d v="2014-08-20T20:24:03"/>
    <n v="1408566243"/>
    <x v="3017"/>
    <n v="1405974243"/>
    <b v="0"/>
    <n v="159"/>
    <b v="1"/>
    <s v="theater/spaces"/>
    <n v="106"/>
    <n v="14644.65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d v="2015-07-20T22:00:00"/>
    <n v="1437429600"/>
    <x v="3018"/>
    <n v="1433747376"/>
    <b v="0"/>
    <n v="41"/>
    <b v="1"/>
    <s v="theater/spaces"/>
    <n v="101"/>
    <n v="10317.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d v="2014-05-27T03:00:00"/>
    <n v="1401159600"/>
    <x v="3019"/>
    <n v="1398801620"/>
    <b v="0"/>
    <n v="226"/>
    <b v="1"/>
    <s v="theater/spaces"/>
    <n v="121"/>
    <n v="8046.4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d v="2015-08-14T20:18:53"/>
    <n v="1439583533"/>
    <x v="3020"/>
    <n v="1434399533"/>
    <b v="0"/>
    <n v="30"/>
    <b v="1"/>
    <s v="theater/spaces"/>
    <n v="101"/>
    <n v="23466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d v="2016-11-22T05:59:00"/>
    <n v="1479794340"/>
    <x v="3021"/>
    <n v="1476715869"/>
    <b v="0"/>
    <n v="103"/>
    <b v="1"/>
    <s v="theater/spaces"/>
    <n v="116"/>
    <n v="5068.9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d v="2016-08-27T22:53:29"/>
    <n v="1472338409"/>
    <x v="3022"/>
    <n v="1468450409"/>
    <b v="0"/>
    <n v="62"/>
    <b v="1"/>
    <s v="theater/spaces"/>
    <n v="101"/>
    <n v="16270.97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d v="2015-06-11T16:13:06"/>
    <n v="1434039186"/>
    <x v="3023"/>
    <n v="1430151186"/>
    <b v="0"/>
    <n v="6"/>
    <b v="1"/>
    <s v="theater/spaces"/>
    <n v="103"/>
    <n v="12016.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d v="2012-10-06T23:51:15"/>
    <n v="1349567475"/>
    <x v="3024"/>
    <n v="1346975475"/>
    <b v="0"/>
    <n v="182"/>
    <b v="1"/>
    <s v="theater/spaces"/>
    <n v="246"/>
    <n v="6769.7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d v="2014-05-30T16:00:00"/>
    <n v="1401465600"/>
    <x v="3025"/>
    <n v="1399032813"/>
    <b v="0"/>
    <n v="145"/>
    <b v="1"/>
    <s v="theater/spaces"/>
    <n v="302"/>
    <n v="5210.34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d v="2017-03-03T11:01:32"/>
    <n v="1488538892"/>
    <x v="3026"/>
    <n v="1487329292"/>
    <b v="0"/>
    <n v="25"/>
    <b v="1"/>
    <s v="theater/spaces"/>
    <n v="143"/>
    <n v="5160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d v="2015-03-20T15:54:11"/>
    <n v="1426866851"/>
    <x v="3027"/>
    <n v="1424278451"/>
    <b v="0"/>
    <n v="320"/>
    <b v="1"/>
    <s v="theater/spaces"/>
    <n v="131"/>
    <n v="1643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x v="0"/>
    <d v="2016-08-15T06:20:25"/>
    <n v="1471242025"/>
    <x v="3028"/>
    <n v="1468650025"/>
    <b v="0"/>
    <n v="99"/>
    <b v="1"/>
    <s v="theater/spaces"/>
    <n v="168"/>
    <n v="8485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d v="2014-11-18T04:35:00"/>
    <n v="1416285300"/>
    <x v="3029"/>
    <n v="1413824447"/>
    <b v="0"/>
    <n v="348"/>
    <b v="1"/>
    <s v="theater/spaces"/>
    <n v="110"/>
    <n v="9454.8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d v="2015-09-16T17:56:11"/>
    <n v="1442426171"/>
    <x v="3030"/>
    <n v="1439834171"/>
    <b v="0"/>
    <n v="41"/>
    <b v="1"/>
    <s v="theater/spaces"/>
    <n v="107"/>
    <n v="4553.6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d v="2016-10-14T21:10:47"/>
    <n v="1476479447"/>
    <x v="3031"/>
    <n v="1471295447"/>
    <b v="0"/>
    <n v="29"/>
    <b v="1"/>
    <s v="theater/spaces"/>
    <n v="100"/>
    <n v="5172.4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d v="2015-09-11T01:04:19"/>
    <n v="1441933459"/>
    <x v="3032"/>
    <n v="1439341459"/>
    <b v="0"/>
    <n v="25"/>
    <b v="1"/>
    <s v="theater/spaces"/>
    <n v="127"/>
    <n v="50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d v="2016-08-18T02:38:45"/>
    <n v="1471487925"/>
    <x v="3033"/>
    <n v="1468895925"/>
    <b v="0"/>
    <n v="23"/>
    <b v="1"/>
    <s v="theater/spaces"/>
    <n v="147"/>
    <n v="19113.0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d v="2016-11-01T03:59:00"/>
    <n v="1477972740"/>
    <x v="3034"/>
    <n v="1475326255"/>
    <b v="0"/>
    <n v="1260"/>
    <b v="1"/>
    <s v="theater/spaces"/>
    <n v="113"/>
    <n v="8931.43"/>
    <x v="1"/>
    <s v="spaces"/>
  </r>
  <r>
    <n v="3035"/>
    <s v="The Coalition Theater"/>
    <s v="Help create a permanent home for live comedy shows and classes in Downtown RVA."/>
    <n v="25000"/>
    <n v="27196.71"/>
    <x v="0"/>
    <s v="US"/>
    <x v="0"/>
    <d v="2013-05-04T13:26:49"/>
    <n v="1367674009"/>
    <x v="3035"/>
    <n v="1365082009"/>
    <b v="0"/>
    <n v="307"/>
    <b v="1"/>
    <s v="theater/spaces"/>
    <n v="109"/>
    <n v="8858.8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d v="2013-08-16T11:59:00"/>
    <n v="1376654340"/>
    <x v="3036"/>
    <n v="1373568644"/>
    <b v="0"/>
    <n v="329"/>
    <b v="1"/>
    <s v="theater/spaces"/>
    <n v="127"/>
    <n v="9630.0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d v="2010-10-02T04:59:00"/>
    <n v="1285995540"/>
    <x v="3037"/>
    <n v="1279574773"/>
    <b v="0"/>
    <n v="32"/>
    <b v="1"/>
    <s v="theater/spaces"/>
    <n v="213"/>
    <n v="3331.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d v="2016-03-04T06:03:17"/>
    <n v="1457071397"/>
    <x v="3038"/>
    <n v="1451887397"/>
    <b v="0"/>
    <n v="27"/>
    <b v="1"/>
    <s v="theater/spaces"/>
    <n v="101"/>
    <n v="3722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d v="2013-12-29T07:59:00"/>
    <n v="1388303940"/>
    <x v="3039"/>
    <n v="1386011038"/>
    <b v="0"/>
    <n v="236"/>
    <b v="1"/>
    <s v="theater/spaces"/>
    <n v="109"/>
    <n v="9213.0400000000009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x v="0"/>
    <d v="2015-06-26T23:00:00"/>
    <n v="1435359600"/>
    <x v="3040"/>
    <n v="1434999621"/>
    <b v="0"/>
    <n v="42"/>
    <b v="1"/>
    <s v="theater/spaces"/>
    <n v="108"/>
    <n v="7678.57"/>
    <x v="1"/>
    <s v="spaces"/>
  </r>
  <r>
    <n v="3041"/>
    <s v="Lend a Hand in Our Home"/>
    <s v="Privet! Hello! Bon Jour! We are the Arlekin Players Theatre and we need a home."/>
    <n v="8300"/>
    <n v="9170"/>
    <x v="0"/>
    <s v="US"/>
    <x v="0"/>
    <d v="2016-01-20T20:50:48"/>
    <n v="1453323048"/>
    <x v="3041"/>
    <n v="1450731048"/>
    <b v="0"/>
    <n v="95"/>
    <b v="1"/>
    <s v="theater/spaces"/>
    <n v="110"/>
    <n v="9652.629999999999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d v="2015-10-06T16:30:47"/>
    <n v="1444149047"/>
    <x v="3042"/>
    <n v="1441557047"/>
    <b v="0"/>
    <n v="37"/>
    <b v="1"/>
    <s v="theater/spaces"/>
    <n v="128"/>
    <n v="5189.1899999999996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d v="2015-04-16T02:50:00"/>
    <n v="1429152600"/>
    <x v="3043"/>
    <n v="1426815699"/>
    <b v="0"/>
    <n v="128"/>
    <b v="1"/>
    <s v="theater/spaces"/>
    <n v="110"/>
    <n v="12891.4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d v="2016-02-02T17:26:38"/>
    <n v="1454433998"/>
    <x v="3044"/>
    <n v="1453137998"/>
    <b v="0"/>
    <n v="156"/>
    <b v="1"/>
    <s v="theater/spaces"/>
    <n v="109"/>
    <n v="8410.9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d v="2014-08-22T03:44:15"/>
    <n v="1408679055"/>
    <x v="3045"/>
    <n v="1406087055"/>
    <b v="0"/>
    <n v="64"/>
    <b v="1"/>
    <s v="theater/spaces"/>
    <n v="133"/>
    <n v="8294.1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d v="2014-09-10T04:52:00"/>
    <n v="1410324720"/>
    <x v="3046"/>
    <n v="1407784586"/>
    <b v="0"/>
    <n v="58"/>
    <b v="1"/>
    <s v="theater/spaces"/>
    <n v="191"/>
    <n v="25994.8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x v="0"/>
    <d v="2016-04-27T13:16:00"/>
    <n v="1461762960"/>
    <x v="3047"/>
    <n v="1457999054"/>
    <b v="0"/>
    <n v="20"/>
    <b v="1"/>
    <s v="theater/spaces"/>
    <n v="149"/>
    <n v="37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d v="2014-12-31T21:22:00"/>
    <n v="1420060920"/>
    <x v="3048"/>
    <n v="1417556262"/>
    <b v="0"/>
    <n v="47"/>
    <b v="1"/>
    <s v="theater/spaces"/>
    <n v="166"/>
    <n v="17702.1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d v="2015-06-14T00:20:55"/>
    <n v="1434241255"/>
    <x v="3049"/>
    <n v="1431649255"/>
    <b v="0"/>
    <n v="54"/>
    <b v="1"/>
    <s v="theater/spaces"/>
    <n v="107"/>
    <n v="7407.4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x v="0"/>
    <d v="2016-05-05T04:02:40"/>
    <n v="1462420960"/>
    <x v="3050"/>
    <n v="1459828960"/>
    <b v="0"/>
    <n v="9"/>
    <b v="1"/>
    <s v="theater/spaces"/>
    <n v="106"/>
    <n v="7066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d v="2017-02-08T09:59:05"/>
    <n v="1486547945"/>
    <x v="3051"/>
    <n v="1483955945"/>
    <b v="1"/>
    <n v="35"/>
    <b v="0"/>
    <s v="theater/spaces"/>
    <n v="24"/>
    <n v="2362.86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d v="2015-05-28T15:59:00"/>
    <n v="1432828740"/>
    <x v="3052"/>
    <n v="1430237094"/>
    <b v="0"/>
    <n v="2"/>
    <b v="0"/>
    <s v="theater/spaces"/>
    <n v="0"/>
    <n v="375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d v="2014-10-02T03:59:00"/>
    <n v="1412222340"/>
    <x v="3053"/>
    <n v="1407781013"/>
    <b v="0"/>
    <n v="3"/>
    <b v="0"/>
    <s v="theater/spaces"/>
    <n v="0"/>
    <n v="133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d v="2015-03-02T01:04:00"/>
    <n v="1425258240"/>
    <x v="3054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d v="2015-01-09T22:59:50"/>
    <n v="1420844390"/>
    <x v="3055"/>
    <n v="1415660390"/>
    <b v="0"/>
    <n v="1"/>
    <b v="0"/>
    <s v="theater/spaces"/>
    <n v="0"/>
    <n v="1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d v="2014-09-29T15:16:24"/>
    <n v="1412003784"/>
    <x v="3056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d v="2016-04-03T14:36:51"/>
    <n v="1459694211"/>
    <x v="3057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d v="2016-05-20T08:59:00"/>
    <n v="1463734740"/>
    <x v="3058"/>
    <n v="1459414740"/>
    <b v="0"/>
    <n v="3"/>
    <b v="0"/>
    <s v="theater/spaces"/>
    <n v="0"/>
    <n v="1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d v="2014-08-08T22:27:26"/>
    <n v="1407536846"/>
    <x v="3059"/>
    <n v="1404944846"/>
    <b v="0"/>
    <n v="11"/>
    <b v="0"/>
    <s v="theater/spaces"/>
    <n v="3"/>
    <n v="410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x v="0"/>
    <d v="2015-09-28T06:35:34"/>
    <n v="1443422134"/>
    <x v="3060"/>
    <n v="1440830134"/>
    <b v="0"/>
    <n v="6"/>
    <b v="0"/>
    <s v="theater/spaces"/>
    <n v="0"/>
    <n v="5583.33"/>
    <x v="1"/>
    <s v="spaces"/>
  </r>
  <r>
    <n v="3061"/>
    <s v="Help Save Parkway Cinemas!"/>
    <s v="Save a historic Local theater."/>
    <n v="1000000"/>
    <n v="0"/>
    <x v="2"/>
    <s v="US"/>
    <x v="0"/>
    <d v="2014-08-13T18:49:08"/>
    <n v="1407955748"/>
    <x v="3061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d v="2015-09-30T18:00:00"/>
    <n v="1443636000"/>
    <x v="3062"/>
    <n v="1441111892"/>
    <b v="0"/>
    <n v="67"/>
    <b v="0"/>
    <s v="theater/spaces"/>
    <n v="67"/>
    <n v="9976.1200000000008"/>
    <x v="1"/>
    <s v="spaces"/>
  </r>
  <r>
    <n v="3063"/>
    <s v="Spec Haus"/>
    <s v="Members of the local Miami music scene are putting together a venue/creative space in Kendall!"/>
    <n v="3000"/>
    <n v="587"/>
    <x v="2"/>
    <s v="US"/>
    <x v="0"/>
    <d v="2016-10-22T22:08:58"/>
    <n v="1477174138"/>
    <x v="3063"/>
    <n v="1474150138"/>
    <b v="0"/>
    <n v="23"/>
    <b v="0"/>
    <s v="theater/spaces"/>
    <n v="20"/>
    <n v="2552.17"/>
    <x v="1"/>
    <s v="spaces"/>
  </r>
  <r>
    <n v="3064"/>
    <s v="Kickstart the Crossroads Community"/>
    <s v="An epicenter for connection, creation and expression of the community."/>
    <n v="75000"/>
    <n v="8471"/>
    <x v="2"/>
    <s v="US"/>
    <x v="0"/>
    <d v="2015-11-22T06:59:00"/>
    <n v="1448175540"/>
    <x v="3064"/>
    <n v="1445483246"/>
    <b v="0"/>
    <n v="72"/>
    <b v="0"/>
    <s v="theater/spaces"/>
    <n v="11"/>
    <n v="11765.2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d v="2014-07-30T01:19:32"/>
    <n v="1406683172"/>
    <x v="3065"/>
    <n v="1404523172"/>
    <b v="0"/>
    <n v="2"/>
    <b v="0"/>
    <s v="theater/spaces"/>
    <n v="0"/>
    <n v="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d v="2016-07-10T05:28:57"/>
    <n v="1468128537"/>
    <x v="3066"/>
    <n v="1465536537"/>
    <b v="0"/>
    <n v="15"/>
    <b v="0"/>
    <s v="theater/spaces"/>
    <n v="12"/>
    <n v="27966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d v="2015-09-09T22:31:19"/>
    <n v="1441837879"/>
    <x v="3067"/>
    <n v="1439245879"/>
    <b v="0"/>
    <n v="1"/>
    <b v="0"/>
    <s v="theater/spaces"/>
    <n v="3"/>
    <n v="20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d v="2015-10-16T16:35:52"/>
    <n v="1445013352"/>
    <x v="3068"/>
    <n v="1442421352"/>
    <b v="0"/>
    <n v="2"/>
    <b v="0"/>
    <s v="theater/spaces"/>
    <n v="0"/>
    <n v="875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d v="2014-12-14T20:00:34"/>
    <n v="1418587234"/>
    <x v="3069"/>
    <n v="1415995234"/>
    <b v="0"/>
    <n v="7"/>
    <b v="0"/>
    <s v="theater/spaces"/>
    <n v="14"/>
    <n v="2014.2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d v="2016-12-07T17:36:09"/>
    <n v="1481132169"/>
    <x v="3070"/>
    <n v="1479317769"/>
    <b v="0"/>
    <n v="16"/>
    <b v="0"/>
    <s v="theater/spaces"/>
    <n v="3"/>
    <n v="2087.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d v="2015-04-21T05:59:00"/>
    <n v="1429595940"/>
    <x v="3071"/>
    <n v="1428082481"/>
    <b v="0"/>
    <n v="117"/>
    <b v="0"/>
    <s v="theater/spaces"/>
    <n v="60"/>
    <n v="6130.7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d v="2016-10-30T01:46:00"/>
    <n v="1477791960"/>
    <x v="3072"/>
    <n v="1476549262"/>
    <b v="0"/>
    <n v="2"/>
    <b v="0"/>
    <s v="theater/spaces"/>
    <n v="0"/>
    <n v="1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d v="2015-06-14T19:19:00"/>
    <n v="1434309540"/>
    <x v="3073"/>
    <n v="1429287900"/>
    <b v="0"/>
    <n v="7"/>
    <b v="0"/>
    <s v="theater/spaces"/>
    <n v="0"/>
    <n v="9214.290000000000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d v="2016-03-10T13:42:39"/>
    <n v="1457617359"/>
    <x v="3074"/>
    <n v="1455025359"/>
    <b v="0"/>
    <n v="3"/>
    <b v="0"/>
    <s v="theater/spaces"/>
    <n v="0"/>
    <n v="733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d v="2016-08-19T02:27:20"/>
    <n v="1471573640"/>
    <x v="3075"/>
    <n v="1467253640"/>
    <b v="0"/>
    <n v="20"/>
    <b v="0"/>
    <s v="theater/spaces"/>
    <n v="9"/>
    <n v="6480"/>
    <x v="1"/>
    <s v="spaces"/>
  </r>
  <r>
    <n v="3076"/>
    <s v="10,000 Hours"/>
    <s v="Helping female comedians get in their 10,000 Hours of practice!"/>
    <n v="10000"/>
    <n v="1506"/>
    <x v="2"/>
    <s v="US"/>
    <x v="0"/>
    <d v="2015-10-09T15:38:43"/>
    <n v="1444405123"/>
    <x v="3076"/>
    <n v="1439221123"/>
    <b v="0"/>
    <n v="50"/>
    <b v="0"/>
    <s v="theater/spaces"/>
    <n v="15"/>
    <n v="30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d v="2017-03-02T22:57:58"/>
    <n v="1488495478"/>
    <x v="3077"/>
    <n v="1485903478"/>
    <b v="0"/>
    <n v="2"/>
    <b v="0"/>
    <s v="theater/spaces"/>
    <n v="0"/>
    <n v="525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d v="2015-02-26T03:19:55"/>
    <n v="1424920795"/>
    <x v="3078"/>
    <n v="1422328795"/>
    <b v="0"/>
    <n v="3"/>
    <b v="0"/>
    <s v="theater/spaces"/>
    <n v="0"/>
    <n v="2366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d v="2015-03-22T16:07:15"/>
    <n v="1427040435"/>
    <x v="3079"/>
    <n v="1424452035"/>
    <b v="0"/>
    <n v="27"/>
    <b v="0"/>
    <s v="theater/spaces"/>
    <n v="1"/>
    <n v="41577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d v="2014-12-27T01:40:44"/>
    <n v="1419644444"/>
    <x v="3080"/>
    <n v="1414456844"/>
    <b v="0"/>
    <n v="7"/>
    <b v="0"/>
    <s v="theater/spaces"/>
    <n v="0"/>
    <n v="5371.4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d v="2015-09-20T04:21:31"/>
    <n v="1442722891"/>
    <x v="3081"/>
    <n v="1440130891"/>
    <b v="0"/>
    <n v="5"/>
    <b v="0"/>
    <s v="theater/spaces"/>
    <n v="0"/>
    <n v="4206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d v="2015-11-15T23:09:06"/>
    <n v="1447628946"/>
    <x v="3082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d v="2014-09-01T05:00:00"/>
    <n v="1409547600"/>
    <x v="3083"/>
    <n v="1406986278"/>
    <b v="0"/>
    <n v="3"/>
    <b v="0"/>
    <s v="theater/spaces"/>
    <n v="0"/>
    <n v="1866.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d v="2015-05-05T18:48:00"/>
    <n v="1430851680"/>
    <x v="3084"/>
    <n v="1428340931"/>
    <b v="0"/>
    <n v="6"/>
    <b v="0"/>
    <s v="theater/spaces"/>
    <n v="12"/>
    <n v="7833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d v="2015-09-29T21:12:39"/>
    <n v="1443561159"/>
    <x v="3085"/>
    <n v="1440969159"/>
    <b v="0"/>
    <n v="9"/>
    <b v="0"/>
    <s v="theater/spaces"/>
    <n v="2"/>
    <n v="677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d v="2015-08-17T16:05:59"/>
    <n v="1439827559"/>
    <x v="3086"/>
    <n v="1434643559"/>
    <b v="0"/>
    <n v="3"/>
    <b v="0"/>
    <s v="theater/spaces"/>
    <n v="0"/>
    <n v="1666.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d v="2016-12-21T04:36:30"/>
    <n v="1482294990"/>
    <x v="3087"/>
    <n v="1477107390"/>
    <b v="0"/>
    <n v="2"/>
    <b v="0"/>
    <s v="theater/spaces"/>
    <n v="1"/>
    <n v="625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d v="2015-01-08T13:41:00"/>
    <n v="1420724460"/>
    <x v="3088"/>
    <n v="1418046247"/>
    <b v="0"/>
    <n v="3"/>
    <b v="0"/>
    <s v="theater/spaces"/>
    <n v="0"/>
    <n v="42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d v="2016-07-09T01:59:00"/>
    <n v="1468029540"/>
    <x v="3089"/>
    <n v="1465304483"/>
    <b v="0"/>
    <n v="45"/>
    <b v="0"/>
    <s v="theater/spaces"/>
    <n v="23"/>
    <n v="13008.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d v="2015-05-01T18:39:05"/>
    <n v="1430505545"/>
    <x v="3090"/>
    <n v="1425325145"/>
    <b v="0"/>
    <n v="9"/>
    <b v="0"/>
    <s v="theater/spaces"/>
    <n v="5"/>
    <n v="127022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d v="2016-08-14T22:45:43"/>
    <n v="1471214743"/>
    <x v="3091"/>
    <n v="1468622743"/>
    <b v="0"/>
    <n v="9"/>
    <b v="0"/>
    <s v="theater/spaces"/>
    <n v="16"/>
    <n v="8844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d v="2015-10-15T22:00:00"/>
    <n v="1444946400"/>
    <x v="3092"/>
    <n v="1441723912"/>
    <b v="0"/>
    <n v="21"/>
    <b v="0"/>
    <s v="theater/spaces"/>
    <n v="1"/>
    <n v="5634.2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d v="2014-06-01T03:59:00"/>
    <n v="1401595140"/>
    <x v="3093"/>
    <n v="1398980941"/>
    <b v="0"/>
    <n v="17"/>
    <b v="0"/>
    <s v="theater/spaces"/>
    <n v="23"/>
    <n v="5352.9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d v="2015-09-20T19:05:56"/>
    <n v="1442775956"/>
    <x v="3094"/>
    <n v="1437591956"/>
    <b v="0"/>
    <n v="1"/>
    <b v="0"/>
    <s v="theater/spaces"/>
    <n v="0"/>
    <n v="25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d v="2016-08-01T00:36:20"/>
    <n v="1470011780"/>
    <x v="3095"/>
    <n v="1464827780"/>
    <b v="0"/>
    <n v="1"/>
    <b v="0"/>
    <s v="theater/spaces"/>
    <n v="0"/>
    <n v="500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d v="2015-05-20T19:48:46"/>
    <n v="1432151326"/>
    <x v="3096"/>
    <n v="1429559326"/>
    <b v="0"/>
    <n v="14"/>
    <b v="0"/>
    <s v="theater/spaces"/>
    <n v="4"/>
    <n v="5678.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d v="2016-10-07T14:00:00"/>
    <n v="1475848800"/>
    <x v="3097"/>
    <n v="1474027501"/>
    <b v="0"/>
    <n v="42"/>
    <b v="0"/>
    <s v="theater/spaces"/>
    <n v="17"/>
    <n v="4083.3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d v="2016-02-08T00:17:00"/>
    <n v="1454890620"/>
    <x v="3098"/>
    <n v="1450724449"/>
    <b v="0"/>
    <n v="27"/>
    <b v="0"/>
    <s v="theater/spaces"/>
    <n v="4"/>
    <n v="6511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d v="2016-02-12T04:33:11"/>
    <n v="1455251591"/>
    <x v="3099"/>
    <n v="1452659591"/>
    <b v="0"/>
    <n v="5"/>
    <b v="0"/>
    <s v="theater/spaces"/>
    <n v="14"/>
    <n v="556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d v="2014-10-20T14:56:15"/>
    <n v="1413816975"/>
    <x v="3100"/>
    <n v="1411224975"/>
    <b v="0"/>
    <n v="13"/>
    <b v="0"/>
    <s v="theater/spaces"/>
    <n v="15"/>
    <n v="14053.8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d v="2015-07-16T07:56:00"/>
    <n v="1437033360"/>
    <x v="3101"/>
    <n v="1434445937"/>
    <b v="0"/>
    <n v="12"/>
    <b v="0"/>
    <s v="theater/spaces"/>
    <n v="12"/>
    <n v="25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d v="2016-08-23T08:10:18"/>
    <n v="1471939818"/>
    <x v="3102"/>
    <n v="1467619818"/>
    <b v="0"/>
    <n v="90"/>
    <b v="0"/>
    <s v="theater/spaces"/>
    <n v="39"/>
    <n v="6953.3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x v="0"/>
    <d v="2015-06-12T03:45:06"/>
    <n v="1434080706"/>
    <x v="3103"/>
    <n v="1428896706"/>
    <b v="0"/>
    <n v="2"/>
    <b v="0"/>
    <s v="theater/spaces"/>
    <n v="0"/>
    <n v="5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d v="2015-02-03T02:00:00"/>
    <n v="1422928800"/>
    <x v="3104"/>
    <n v="1420235311"/>
    <b v="0"/>
    <n v="5"/>
    <b v="0"/>
    <s v="theater/spaces"/>
    <n v="30"/>
    <n v="237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d v="2014-10-19T05:00:00"/>
    <n v="1413694800"/>
    <x v="3105"/>
    <n v="1408986916"/>
    <b v="0"/>
    <n v="31"/>
    <b v="0"/>
    <s v="theater/spaces"/>
    <n v="42"/>
    <n v="7987.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d v="2015-09-16T22:00:00"/>
    <n v="1442440800"/>
    <x v="3106"/>
    <n v="1440497876"/>
    <b v="0"/>
    <n v="4"/>
    <b v="0"/>
    <s v="theater/spaces"/>
    <n v="4"/>
    <n v="10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d v="2015-05-11T19:32:31"/>
    <n v="1431372751"/>
    <x v="3107"/>
    <n v="1430767951"/>
    <b v="0"/>
    <n v="29"/>
    <b v="0"/>
    <s v="theater/spaces"/>
    <n v="20"/>
    <n v="27258.62"/>
    <x v="1"/>
    <s v="spaces"/>
  </r>
  <r>
    <n v="3108"/>
    <s v="Funding a home for our Children's Theater"/>
    <s v="We need a permanent home for the theater!"/>
    <n v="50000"/>
    <n v="26"/>
    <x v="2"/>
    <s v="US"/>
    <x v="0"/>
    <d v="2015-04-28T15:19:54"/>
    <n v="1430234394"/>
    <x v="3108"/>
    <n v="1425053994"/>
    <b v="0"/>
    <n v="2"/>
    <b v="0"/>
    <s v="theater/spaces"/>
    <n v="0"/>
    <n v="13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d v="2014-08-28T03:00:10"/>
    <n v="1409194810"/>
    <x v="3109"/>
    <n v="1406170810"/>
    <b v="0"/>
    <n v="114"/>
    <b v="0"/>
    <s v="theater/spaces"/>
    <n v="25"/>
    <n v="5818.4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d v="2017-02-19T00:45:19"/>
    <n v="1487465119"/>
    <x v="3110"/>
    <n v="1484009119"/>
    <b v="0"/>
    <n v="1"/>
    <b v="0"/>
    <s v="theater/spaces"/>
    <n v="0"/>
    <n v="1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d v="2014-10-04T14:17:00"/>
    <n v="1412432220"/>
    <x v="3111"/>
    <n v="1409753820"/>
    <b v="0"/>
    <n v="76"/>
    <b v="0"/>
    <s v="theater/spaces"/>
    <n v="27"/>
    <n v="7010.5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d v="2016-11-01T02:55:34"/>
    <n v="1477968934"/>
    <x v="3112"/>
    <n v="1472784934"/>
    <b v="0"/>
    <n v="9"/>
    <b v="0"/>
    <s v="theater/spaces"/>
    <n v="5"/>
    <n v="5788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d v="2015-04-17T17:33:02"/>
    <n v="1429291982"/>
    <x v="3113"/>
    <n v="1426699982"/>
    <b v="0"/>
    <n v="37"/>
    <b v="0"/>
    <s v="theater/spaces"/>
    <n v="4"/>
    <n v="12527.0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d v="2014-09-21T15:10:50"/>
    <n v="1411312250"/>
    <x v="3114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d v="2016-06-05T10:43:47"/>
    <n v="1465123427"/>
    <x v="3115"/>
    <n v="1462531427"/>
    <b v="0"/>
    <n v="1"/>
    <b v="0"/>
    <s v="theater/spaces"/>
    <n v="3"/>
    <n v="300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x v="0"/>
    <d v="2015-04-01T12:22:05"/>
    <n v="1427890925"/>
    <x v="3116"/>
    <n v="1426681325"/>
    <b v="0"/>
    <n v="10"/>
    <b v="0"/>
    <s v="theater/spaces"/>
    <n v="57"/>
    <n v="430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x v="1"/>
    <d v="2016-05-27T13:12:00"/>
    <n v="1464354720"/>
    <x v="3117"/>
    <n v="1463648360"/>
    <b v="0"/>
    <n v="1"/>
    <b v="0"/>
    <s v="theater/spaces"/>
    <n v="0"/>
    <n v="1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x v="9"/>
    <d v="2016-07-02T15:35:23"/>
    <n v="1467473723"/>
    <x v="3118"/>
    <n v="1465832123"/>
    <b v="0"/>
    <n v="2"/>
    <b v="0"/>
    <s v="theater/spaces"/>
    <n v="0"/>
    <n v="775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d v="2015-03-27T00:05:32"/>
    <n v="1427414732"/>
    <x v="3119"/>
    <n v="1424826332"/>
    <b v="0"/>
    <n v="1"/>
    <b v="0"/>
    <s v="theater/spaces"/>
    <n v="0"/>
    <n v="5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d v="2016-05-05T21:36:36"/>
    <n v="1462484196"/>
    <x v="3120"/>
    <n v="1457303796"/>
    <b v="0"/>
    <n v="10"/>
    <b v="0"/>
    <s v="theater/spaces"/>
    <n v="0"/>
    <n v="128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d v="2014-09-26T16:18:55"/>
    <n v="1411748335"/>
    <x v="3121"/>
    <n v="1406564335"/>
    <b v="0"/>
    <n v="1"/>
    <b v="0"/>
    <s v="theater/spaces"/>
    <n v="1"/>
    <n v="1000"/>
    <x v="1"/>
    <s v="spaces"/>
  </r>
  <r>
    <n v="3122"/>
    <s v="be back soon (Canceled)"/>
    <s v="cancelled until further notice"/>
    <n v="199"/>
    <n v="116"/>
    <x v="1"/>
    <s v="US"/>
    <x v="0"/>
    <d v="2016-11-09T23:22:12"/>
    <n v="1478733732"/>
    <x v="3122"/>
    <n v="1478298132"/>
    <b v="0"/>
    <n v="2"/>
    <b v="0"/>
    <s v="theater/spaces"/>
    <n v="58"/>
    <n v="580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d v="2016-07-09T23:49:58"/>
    <n v="1468108198"/>
    <x v="3123"/>
    <n v="1465516198"/>
    <b v="0"/>
    <n v="348"/>
    <b v="0"/>
    <s v="theater/spaces"/>
    <n v="68"/>
    <n v="24480.4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d v="2015-02-02T18:43:21"/>
    <n v="1422902601"/>
    <x v="3124"/>
    <n v="1417718601"/>
    <b v="0"/>
    <n v="4"/>
    <b v="0"/>
    <s v="theater/spaces"/>
    <n v="0"/>
    <n v="650"/>
    <x v="1"/>
    <s v="spaces"/>
  </r>
  <r>
    <n v="3125"/>
    <s v="N/A (Canceled)"/>
    <s v="N/A"/>
    <n v="1500000"/>
    <n v="0"/>
    <x v="1"/>
    <s v="US"/>
    <x v="0"/>
    <d v="2016-01-07T04:57:52"/>
    <n v="1452142672"/>
    <x v="3125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d v="2016-03-27T23:26:02"/>
    <n v="1459121162"/>
    <x v="3126"/>
    <n v="1456532762"/>
    <b v="0"/>
    <n v="17"/>
    <b v="0"/>
    <s v="theater/spaces"/>
    <n v="4"/>
    <n v="6117.6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d v="2015-03-01T20:33:49"/>
    <n v="1425242029"/>
    <x v="3127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d v="2017-03-16T18:49:01"/>
    <n v="1489690141"/>
    <x v="3128"/>
    <n v="1487101741"/>
    <b v="0"/>
    <n v="117"/>
    <b v="0"/>
    <s v="theater/plays"/>
    <n v="109"/>
    <n v="13923.9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d v="2017-04-18T19:13:39"/>
    <n v="1492542819"/>
    <x v="3129"/>
    <n v="1489090419"/>
    <b v="0"/>
    <n v="1"/>
    <b v="0"/>
    <s v="theater/plays"/>
    <n v="1"/>
    <n v="100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x v="0"/>
    <d v="2017-04-14T04:59:00"/>
    <n v="1492145940"/>
    <x v="3130"/>
    <n v="1489504916"/>
    <b v="0"/>
    <n v="4"/>
    <b v="0"/>
    <s v="theater/plays"/>
    <n v="4"/>
    <n v="9375"/>
    <x v="1"/>
    <s v="plays"/>
  </r>
  <r>
    <n v="3131"/>
    <s v="SNAKE EYES"/>
    <s v="A Staged Reading of &quot;Snake Eyes,&quot; a new play by Alex Rafala"/>
    <n v="4100"/>
    <n v="645"/>
    <x v="3"/>
    <s v="US"/>
    <x v="0"/>
    <d v="2017-04-08T12:54:05"/>
    <n v="1491656045"/>
    <x v="3131"/>
    <n v="1489067645"/>
    <b v="0"/>
    <n v="12"/>
    <b v="0"/>
    <s v="theater/plays"/>
    <n v="16"/>
    <n v="5375"/>
    <x v="1"/>
    <s v="plays"/>
  </r>
  <r>
    <n v="3132"/>
    <s v="A Bite of a Snake Play"/>
    <s v="Smells Like Money, Drips Like Honey, Taste Like Mocha, Better Run AWAY"/>
    <n v="30000"/>
    <n v="10"/>
    <x v="3"/>
    <s v="US"/>
    <x v="0"/>
    <d v="2017-04-21T07:24:20"/>
    <n v="1492759460"/>
    <x v="3132"/>
    <n v="1487579060"/>
    <b v="0"/>
    <n v="1"/>
    <b v="0"/>
    <s v="theater/plays"/>
    <n v="0"/>
    <n v="1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d v="2017-03-24T12:33:54"/>
    <n v="1490358834"/>
    <x v="3133"/>
    <n v="1487770434"/>
    <b v="0"/>
    <n v="16"/>
    <b v="0"/>
    <s v="theater/plays"/>
    <n v="108"/>
    <n v="33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d v="2017-03-27T16:16:59"/>
    <n v="1490631419"/>
    <x v="3134"/>
    <n v="1488820619"/>
    <b v="0"/>
    <n v="12"/>
    <b v="0"/>
    <s v="theater/plays"/>
    <n v="23"/>
    <n v="18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d v="2017-04-04T03:38:41"/>
    <n v="1491277121"/>
    <x v="3135"/>
    <n v="1489376321"/>
    <b v="0"/>
    <n v="7"/>
    <b v="0"/>
    <s v="theater/plays"/>
    <n v="21"/>
    <n v="2314.29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d v="2017-03-31T22:59:00"/>
    <n v="1491001140"/>
    <x v="3136"/>
    <n v="1487847954"/>
    <b v="0"/>
    <n v="22"/>
    <b v="0"/>
    <s v="theater/plays"/>
    <n v="128"/>
    <n v="2904.5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d v="2017-05-03T19:12:00"/>
    <n v="1493838720"/>
    <x v="3137"/>
    <n v="1489439669"/>
    <b v="0"/>
    <n v="1"/>
    <b v="0"/>
    <s v="theater/plays"/>
    <n v="3"/>
    <n v="50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d v="2017-04-03T15:30:07"/>
    <n v="1491233407"/>
    <x v="3138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d v="2017-03-25T04:33:00"/>
    <n v="1490416380"/>
    <x v="3139"/>
    <n v="1487485760"/>
    <b v="0"/>
    <n v="6"/>
    <b v="0"/>
    <s v="theater/plays"/>
    <n v="5"/>
    <n v="450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d v="2017-04-07T16:15:03"/>
    <n v="1491581703"/>
    <x v="3140"/>
    <n v="1488993303"/>
    <b v="0"/>
    <n v="4"/>
    <b v="0"/>
    <s v="theater/plays"/>
    <n v="1"/>
    <n v="24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d v="2017-04-16T20:00:00"/>
    <n v="1492372800"/>
    <x v="3141"/>
    <n v="1488823488"/>
    <b v="0"/>
    <n v="8"/>
    <b v="0"/>
    <s v="theater/plays"/>
    <n v="52"/>
    <n v="32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d v="2017-03-19T11:18:59"/>
    <n v="1489922339"/>
    <x v="3142"/>
    <n v="1487333939"/>
    <b v="0"/>
    <n v="3"/>
    <b v="0"/>
    <s v="theater/plays"/>
    <n v="2"/>
    <n v="150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d v="2017-04-09T08:35:56"/>
    <n v="1491726956"/>
    <x v="3143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d v="2017-03-19T06:00:00"/>
    <n v="1489903200"/>
    <x v="3144"/>
    <n v="1488459307"/>
    <b v="0"/>
    <n v="30"/>
    <b v="0"/>
    <s v="theater/plays"/>
    <n v="75"/>
    <n v="25133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x v="0"/>
    <d v="2017-03-27T23:58:54"/>
    <n v="1490659134"/>
    <x v="3145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x v="10"/>
    <d v="2017-04-16T15:22:46"/>
    <n v="1492356166"/>
    <x v="3146"/>
    <n v="1488471766"/>
    <b v="0"/>
    <n v="12"/>
    <b v="0"/>
    <s v="theater/plays"/>
    <n v="11"/>
    <n v="4375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d v="2014-11-07T00:15:55"/>
    <n v="1415319355"/>
    <x v="3147"/>
    <n v="1411859755"/>
    <b v="1"/>
    <n v="213"/>
    <b v="1"/>
    <s v="theater/plays"/>
    <n v="118"/>
    <n v="11035.2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x v="0"/>
    <d v="2014-10-01T04:00:00"/>
    <n v="1412136000"/>
    <x v="3148"/>
    <n v="1410278284"/>
    <b v="1"/>
    <n v="57"/>
    <b v="1"/>
    <s v="theater/plays"/>
    <n v="131"/>
    <n v="4142.109999999999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d v="2012-12-07T02:00:00"/>
    <n v="1354845600"/>
    <x v="3149"/>
    <n v="1352766300"/>
    <b v="1"/>
    <n v="25"/>
    <b v="1"/>
    <s v="theater/plays"/>
    <n v="104"/>
    <n v="52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d v="2011-01-25T04:00:00"/>
    <n v="1295928000"/>
    <x v="3150"/>
    <n v="1288160403"/>
    <b v="1"/>
    <n v="104"/>
    <b v="1"/>
    <s v="theater/plays"/>
    <n v="101"/>
    <n v="3399.0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d v="2014-09-10T20:09:34"/>
    <n v="1410379774"/>
    <x v="3151"/>
    <n v="1407787774"/>
    <b v="1"/>
    <n v="34"/>
    <b v="1"/>
    <s v="theater/plays"/>
    <n v="100"/>
    <n v="10335.29000000000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d v="2013-11-02T20:49:27"/>
    <n v="1383425367"/>
    <x v="3152"/>
    <n v="1380833367"/>
    <b v="1"/>
    <n v="67"/>
    <b v="1"/>
    <s v="theater/plays"/>
    <n v="106"/>
    <n v="3479.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x v="0"/>
    <d v="2011-05-01T04:59:00"/>
    <n v="1304225940"/>
    <x v="3153"/>
    <n v="1301542937"/>
    <b v="1"/>
    <n v="241"/>
    <b v="1"/>
    <s v="theater/plays"/>
    <n v="336"/>
    <n v="4177.390000000000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d v="2012-04-01T20:00:58"/>
    <n v="1333310458"/>
    <x v="3154"/>
    <n v="1330722058"/>
    <b v="1"/>
    <n v="123"/>
    <b v="1"/>
    <s v="theater/plays"/>
    <n v="113"/>
    <n v="6426.8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d v="2012-12-20T11:58:45"/>
    <n v="1356004725"/>
    <x v="3155"/>
    <n v="1353412725"/>
    <b v="1"/>
    <n v="302"/>
    <b v="1"/>
    <s v="theater/plays"/>
    <n v="189"/>
    <n v="3120.9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d v="2012-06-01T22:52:24"/>
    <n v="1338591144"/>
    <x v="3156"/>
    <n v="1335567144"/>
    <b v="1"/>
    <n v="89"/>
    <b v="1"/>
    <s v="theater/plays"/>
    <n v="102"/>
    <n v="6292.13"/>
    <x v="1"/>
    <s v="plays"/>
  </r>
  <r>
    <n v="3157"/>
    <s v="Summer FourPlay"/>
    <s v="Four Directors.  Four One Acts.  Four Genres.  For You."/>
    <n v="4000"/>
    <n v="4040"/>
    <x v="0"/>
    <s v="US"/>
    <x v="0"/>
    <d v="2014-07-19T05:00:00"/>
    <n v="1405746000"/>
    <x v="3157"/>
    <n v="1404932105"/>
    <b v="1"/>
    <n v="41"/>
    <b v="1"/>
    <s v="theater/plays"/>
    <n v="101"/>
    <n v="9853.66"/>
    <x v="1"/>
    <s v="plays"/>
  </r>
  <r>
    <n v="3158"/>
    <s v="Nursery Crimes"/>
    <s v="A 40s crime-noir play using nursery rhyme characters."/>
    <n v="5000"/>
    <n v="5700"/>
    <x v="0"/>
    <s v="US"/>
    <x v="0"/>
    <d v="2013-07-22T20:09:12"/>
    <n v="1374523752"/>
    <x v="3158"/>
    <n v="1371931752"/>
    <b v="1"/>
    <n v="69"/>
    <b v="1"/>
    <s v="theater/plays"/>
    <n v="114"/>
    <n v="8260.8700000000008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x v="0"/>
    <d v="2012-01-18T23:00:00"/>
    <n v="1326927600"/>
    <x v="3159"/>
    <n v="1323221761"/>
    <b v="1"/>
    <n v="52"/>
    <b v="1"/>
    <s v="theater/plays"/>
    <n v="133"/>
    <n v="3850.4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d v="2014-08-13T04:59:00"/>
    <n v="1407905940"/>
    <x v="3160"/>
    <n v="1405923687"/>
    <b v="1"/>
    <n v="57"/>
    <b v="1"/>
    <s v="theater/plays"/>
    <n v="102"/>
    <n v="8015.79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d v="2014-10-15T12:52:02"/>
    <n v="1413377522"/>
    <x v="3161"/>
    <n v="1410785522"/>
    <b v="1"/>
    <n v="74"/>
    <b v="1"/>
    <s v="theater/plays"/>
    <n v="105"/>
    <n v="2840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d v="2014-07-07T02:00:00"/>
    <n v="1404698400"/>
    <x v="3162"/>
    <n v="1402331262"/>
    <b v="1"/>
    <n v="63"/>
    <b v="1"/>
    <s v="theater/plays"/>
    <n v="127"/>
    <n v="8073.0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d v="2014-06-15T18:05:25"/>
    <n v="1402855525"/>
    <x v="3163"/>
    <n v="1400263525"/>
    <b v="1"/>
    <n v="72"/>
    <b v="1"/>
    <s v="theater/plays"/>
    <n v="111"/>
    <n v="20069.43999999999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d v="2014-06-09T19:20:15"/>
    <n v="1402341615"/>
    <x v="3164"/>
    <n v="1399490415"/>
    <b v="1"/>
    <n v="71"/>
    <b v="1"/>
    <s v="theater/plays"/>
    <n v="107"/>
    <n v="3759.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d v="2011-05-03T03:59:00"/>
    <n v="1304395140"/>
    <x v="3165"/>
    <n v="1302493760"/>
    <b v="1"/>
    <n v="21"/>
    <b v="1"/>
    <s v="theater/plays"/>
    <n v="163"/>
    <n v="5809.5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d v="2014-11-26T07:59:00"/>
    <n v="1416988740"/>
    <x v="3166"/>
    <n v="1414514153"/>
    <b v="1"/>
    <n v="930"/>
    <b v="1"/>
    <s v="theater/plays"/>
    <n v="160"/>
    <n v="6030.09"/>
    <x v="1"/>
    <s v="plays"/>
  </r>
  <r>
    <n v="3167"/>
    <s v="Destiny is Judd Nelson: a new play at FringeNYC"/>
    <s v="What is destiny? Explore it with us this August at FringeNYC."/>
    <n v="3000"/>
    <n v="3485"/>
    <x v="0"/>
    <s v="US"/>
    <x v="0"/>
    <d v="2014-08-02T04:13:01"/>
    <n v="1406952781"/>
    <x v="3167"/>
    <n v="1405743181"/>
    <b v="1"/>
    <n v="55"/>
    <b v="1"/>
    <s v="theater/plays"/>
    <n v="116"/>
    <n v="6336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d v="2014-06-13T22:00:00"/>
    <n v="1402696800"/>
    <x v="3168"/>
    <n v="1399948353"/>
    <b v="1"/>
    <n v="61"/>
    <b v="1"/>
    <s v="theater/plays"/>
    <n v="124"/>
    <n v="5090.16"/>
    <x v="1"/>
    <s v="plays"/>
  </r>
  <r>
    <n v="3169"/>
    <s v="The Window"/>
    <s v="We're bringing The Window to the Cherry Lane Theater in January 2014."/>
    <n v="8000"/>
    <n v="8241"/>
    <x v="0"/>
    <s v="US"/>
    <x v="0"/>
    <d v="2013-12-13T04:59:00"/>
    <n v="1386910740"/>
    <x v="3169"/>
    <n v="1384364561"/>
    <b v="1"/>
    <n v="82"/>
    <b v="1"/>
    <s v="theater/plays"/>
    <n v="103"/>
    <n v="1005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d v="2014-07-02T04:00:00"/>
    <n v="1404273600"/>
    <x v="3170"/>
    <n v="1401414944"/>
    <b v="1"/>
    <n v="71"/>
    <b v="1"/>
    <s v="theater/plays"/>
    <n v="112"/>
    <n v="3161.9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d v="2016-05-06T14:35:58"/>
    <n v="1462545358"/>
    <x v="3171"/>
    <n v="1459953358"/>
    <b v="1"/>
    <n v="117"/>
    <b v="1"/>
    <s v="theater/plays"/>
    <n v="109"/>
    <n v="6510.2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d v="2012-02-14T17:31:08"/>
    <n v="1329240668"/>
    <x v="3172"/>
    <n v="1326648668"/>
    <b v="1"/>
    <n v="29"/>
    <b v="1"/>
    <s v="theater/plays"/>
    <n v="115"/>
    <n v="7931.0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d v="2014-09-26T21:04:52"/>
    <n v="1411765492"/>
    <x v="3173"/>
    <n v="1409173492"/>
    <b v="1"/>
    <n v="74"/>
    <b v="1"/>
    <s v="theater/plays"/>
    <n v="103"/>
    <n v="13918.9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d v="2014-08-25T20:45:08"/>
    <n v="1408999508"/>
    <x v="3174"/>
    <n v="1407789908"/>
    <b v="1"/>
    <n v="23"/>
    <b v="1"/>
    <s v="theater/plays"/>
    <n v="101"/>
    <n v="13191.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d v="2011-02-17T21:17:07"/>
    <n v="1297977427"/>
    <x v="3175"/>
    <n v="1292793427"/>
    <b v="1"/>
    <n v="60"/>
    <b v="1"/>
    <s v="theater/plays"/>
    <n v="110"/>
    <n v="913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d v="2013-08-18T15:00:00"/>
    <n v="1376838000"/>
    <x v="3176"/>
    <n v="1374531631"/>
    <b v="1"/>
    <n v="55"/>
    <b v="1"/>
    <s v="theater/plays"/>
    <n v="115"/>
    <n v="3967.2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d v="2014-06-21T16:00:09"/>
    <n v="1403366409"/>
    <x v="3177"/>
    <n v="1400774409"/>
    <b v="1"/>
    <n v="51"/>
    <b v="1"/>
    <s v="theater/plays"/>
    <n v="117"/>
    <n v="5754.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d v="2014-07-16T14:31:15"/>
    <n v="1405521075"/>
    <x v="3178"/>
    <n v="1402929075"/>
    <b v="1"/>
    <n v="78"/>
    <b v="1"/>
    <s v="theater/plays"/>
    <n v="172"/>
    <n v="3302.56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x v="0"/>
    <d v="2013-05-06T16:51:11"/>
    <n v="1367859071"/>
    <x v="3179"/>
    <n v="1365699071"/>
    <b v="1"/>
    <n v="62"/>
    <b v="1"/>
    <s v="theater/plays"/>
    <n v="114"/>
    <n v="7733.58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d v="2014-06-20T09:54:09"/>
    <n v="1403258049"/>
    <x v="3180"/>
    <n v="1400666049"/>
    <b v="1"/>
    <n v="45"/>
    <b v="1"/>
    <s v="theater/plays"/>
    <n v="120"/>
    <n v="3193.3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d v="2014-06-15T16:00:00"/>
    <n v="1402848000"/>
    <x v="3181"/>
    <n v="1400570787"/>
    <b v="1"/>
    <n v="15"/>
    <b v="1"/>
    <s v="theater/plays"/>
    <n v="109"/>
    <n v="3633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d v="2012-01-31T17:00:00"/>
    <n v="1328029200"/>
    <x v="3182"/>
    <n v="1323211621"/>
    <b v="1"/>
    <n v="151"/>
    <b v="1"/>
    <s v="theater/plays"/>
    <n v="101"/>
    <n v="4676.8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x v="0"/>
    <d v="2013-08-23T19:04:29"/>
    <n v="1377284669"/>
    <x v="3183"/>
    <n v="1375729469"/>
    <b v="1"/>
    <n v="68"/>
    <b v="1"/>
    <s v="theater/plays"/>
    <n v="109"/>
    <n v="4007.3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x v="0"/>
    <d v="2014-07-01T23:50:31"/>
    <n v="1404258631"/>
    <x v="3184"/>
    <n v="1401666631"/>
    <b v="1"/>
    <n v="46"/>
    <b v="1"/>
    <s v="theater/plays"/>
    <n v="107"/>
    <n v="10021.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d v="2014-07-16T23:27:21"/>
    <n v="1405553241"/>
    <x v="3185"/>
    <n v="1404948441"/>
    <b v="1"/>
    <n v="24"/>
    <b v="1"/>
    <s v="theater/plays"/>
    <n v="100"/>
    <n v="4166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d v="2014-09-16T21:00:00"/>
    <n v="1410901200"/>
    <x v="3186"/>
    <n v="1408313438"/>
    <b v="1"/>
    <n v="70"/>
    <b v="1"/>
    <s v="theater/plays"/>
    <n v="102"/>
    <n v="4671.4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d v="2014-08-04T15:59:33"/>
    <n v="1407167973"/>
    <x v="3187"/>
    <n v="1405439973"/>
    <b v="1"/>
    <n v="244"/>
    <b v="1"/>
    <s v="theater/plays"/>
    <n v="116"/>
    <n v="7149.1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d v="2015-06-10T09:58:22"/>
    <n v="1433930302"/>
    <x v="3188"/>
    <n v="1432115902"/>
    <b v="0"/>
    <n v="9"/>
    <b v="0"/>
    <s v="theater/musical"/>
    <n v="65"/>
    <n v="144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d v="2015-05-24T08:18:52"/>
    <n v="1432455532"/>
    <x v="3189"/>
    <n v="1429863532"/>
    <b v="0"/>
    <n v="19"/>
    <b v="0"/>
    <s v="theater/musical"/>
    <n v="12"/>
    <n v="35684.2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d v="2016-12-09T04:37:55"/>
    <n v="1481258275"/>
    <x v="3190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d v="2016-08-16T18:07:49"/>
    <n v="1471370869"/>
    <x v="3191"/>
    <n v="1466186869"/>
    <b v="0"/>
    <n v="4"/>
    <b v="0"/>
    <s v="theater/musical"/>
    <n v="4"/>
    <n v="37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d v="2015-02-28T22:00:00"/>
    <n v="1425160800"/>
    <x v="3192"/>
    <n v="1421274859"/>
    <b v="0"/>
    <n v="8"/>
    <b v="0"/>
    <s v="theater/musical"/>
    <n v="1"/>
    <n v="12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d v="2015-02-20T23:14:16"/>
    <n v="1424474056"/>
    <x v="3193"/>
    <n v="1420586056"/>
    <b v="0"/>
    <n v="24"/>
    <b v="0"/>
    <s v="theater/musical"/>
    <n v="12"/>
    <n v="2445.8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d v="2015-07-27T01:29:58"/>
    <n v="1437960598"/>
    <x v="3194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d v="2015-02-12T14:15:42"/>
    <n v="1423750542"/>
    <x v="3195"/>
    <n v="1421158542"/>
    <b v="0"/>
    <n v="39"/>
    <b v="0"/>
    <s v="theater/musical"/>
    <n v="59"/>
    <n v="5307.6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d v="2015-08-01T14:00:00"/>
    <n v="1438437600"/>
    <x v="3196"/>
    <n v="1433254875"/>
    <b v="0"/>
    <n v="6"/>
    <b v="0"/>
    <s v="theater/musical"/>
    <n v="0"/>
    <n v="300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x v="8"/>
    <d v="2015-02-04T11:50:18"/>
    <n v="1423050618"/>
    <x v="3197"/>
    <n v="1420458618"/>
    <b v="0"/>
    <n v="4"/>
    <b v="0"/>
    <s v="theater/musical"/>
    <n v="11"/>
    <n v="286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d v="2015-02-16T10:11:17"/>
    <n v="1424081477"/>
    <x v="3198"/>
    <n v="1420798277"/>
    <b v="0"/>
    <n v="3"/>
    <b v="0"/>
    <s v="theater/musical"/>
    <n v="0"/>
    <n v="366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d v="2014-09-06T21:00:00"/>
    <n v="1410037200"/>
    <x v="3199"/>
    <n v="1407435418"/>
    <b v="0"/>
    <n v="53"/>
    <b v="0"/>
    <s v="theater/musical"/>
    <n v="52"/>
    <n v="4920.7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d v="2016-04-30T05:34:00"/>
    <n v="1461994440"/>
    <x v="3200"/>
    <n v="1459410101"/>
    <b v="0"/>
    <n v="1"/>
    <b v="0"/>
    <s v="theater/musical"/>
    <n v="0"/>
    <n v="1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d v="2014-08-31T18:24:37"/>
    <n v="1409509477"/>
    <x v="3201"/>
    <n v="1407695077"/>
    <b v="0"/>
    <n v="2"/>
    <b v="0"/>
    <s v="theater/musical"/>
    <n v="1"/>
    <n v="125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d v="2015-12-14T05:59:00"/>
    <n v="1450072740"/>
    <x v="3202"/>
    <n v="1445027346"/>
    <b v="0"/>
    <n v="25"/>
    <b v="0"/>
    <s v="theater/musical"/>
    <n v="55"/>
    <n v="109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d v="2015-09-25T23:43:42"/>
    <n v="1443224622"/>
    <x v="3203"/>
    <n v="1440632622"/>
    <b v="0"/>
    <n v="6"/>
    <b v="0"/>
    <s v="theater/musical"/>
    <n v="25"/>
    <n v="4166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d v="2015-07-17T16:14:00"/>
    <n v="1437149640"/>
    <x v="3204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d v="2015-05-01T08:59:32"/>
    <n v="1430470772"/>
    <x v="3205"/>
    <n v="1427878772"/>
    <b v="0"/>
    <n v="12"/>
    <b v="0"/>
    <s v="theater/musical"/>
    <n v="3"/>
    <n v="22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d v="2015-09-19T06:37:31"/>
    <n v="1442644651"/>
    <x v="3206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d v="2015-04-23T05:40:07"/>
    <n v="1429767607"/>
    <x v="3207"/>
    <n v="1424587207"/>
    <b v="0"/>
    <n v="36"/>
    <b v="0"/>
    <s v="theater/musical"/>
    <n v="46"/>
    <n v="7083.3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d v="2014-07-28T14:31:17"/>
    <n v="1406557877"/>
    <x v="3208"/>
    <n v="1404743477"/>
    <b v="1"/>
    <n v="82"/>
    <b v="1"/>
    <s v="theater/plays"/>
    <n v="104"/>
    <n v="6310.9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d v="2014-06-20T23:00:00"/>
    <n v="1403305200"/>
    <x v="3209"/>
    <n v="1400512658"/>
    <b v="1"/>
    <n v="226"/>
    <b v="1"/>
    <s v="theater/plays"/>
    <n v="119"/>
    <n v="5015.8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d v="2012-06-01T03:59:00"/>
    <n v="1338523140"/>
    <x v="3210"/>
    <n v="1334442519"/>
    <b v="1"/>
    <n v="60"/>
    <b v="1"/>
    <s v="theater/plays"/>
    <n v="126"/>
    <n v="6288.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d v="2014-08-15T02:00:00"/>
    <n v="1408068000"/>
    <x v="3211"/>
    <n v="1405346680"/>
    <b v="1"/>
    <n v="322"/>
    <b v="1"/>
    <s v="theater/plays"/>
    <n v="120"/>
    <n v="8553.11"/>
    <x v="1"/>
    <s v="plays"/>
  </r>
  <r>
    <n v="3212"/>
    <s v="Campo Maldito"/>
    <s v="Help us bring our production of Campo Maldito to New York AND San Francisco!"/>
    <n v="4000"/>
    <n v="5050"/>
    <x v="0"/>
    <s v="US"/>
    <x v="0"/>
    <d v="2014-08-08T19:05:51"/>
    <n v="1407524751"/>
    <x v="3212"/>
    <n v="1404932751"/>
    <b v="1"/>
    <n v="94"/>
    <b v="1"/>
    <s v="theater/plays"/>
    <n v="126"/>
    <n v="5372.3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d v="2015-07-26T18:19:19"/>
    <n v="1437934759"/>
    <x v="3213"/>
    <n v="1434478759"/>
    <b v="1"/>
    <n v="47"/>
    <b v="1"/>
    <s v="theater/plays"/>
    <n v="100"/>
    <n v="12780.8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d v="2016-01-05T23:55:00"/>
    <n v="1452038100"/>
    <x v="3214"/>
    <n v="1448823673"/>
    <b v="1"/>
    <n v="115"/>
    <b v="1"/>
    <s v="theater/plays"/>
    <n v="102"/>
    <n v="10657.3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d v="2015-09-10T03:59:00"/>
    <n v="1441857540"/>
    <x v="3215"/>
    <n v="1438617471"/>
    <b v="1"/>
    <n v="134"/>
    <b v="1"/>
    <s v="theater/plays"/>
    <n v="100"/>
    <n v="26211.1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d v="2015-07-11T14:30:00"/>
    <n v="1436625000"/>
    <x v="3216"/>
    <n v="1433934371"/>
    <b v="1"/>
    <n v="35"/>
    <b v="1"/>
    <s v="theater/plays"/>
    <n v="100"/>
    <n v="5717.14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x v="0"/>
    <d v="2016-11-04T13:06:24"/>
    <n v="1478264784"/>
    <x v="3217"/>
    <n v="1475672784"/>
    <b v="1"/>
    <n v="104"/>
    <b v="1"/>
    <s v="theater/plays"/>
    <n v="116"/>
    <n v="5020.189999999999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d v="2014-12-31T00:00:00"/>
    <n v="1419984000"/>
    <x v="3218"/>
    <n v="1417132986"/>
    <b v="1"/>
    <n v="184"/>
    <b v="1"/>
    <s v="theater/plays"/>
    <n v="102"/>
    <n v="6658.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d v="2015-03-22T22:35:47"/>
    <n v="1427063747"/>
    <x v="3219"/>
    <n v="1424043347"/>
    <b v="1"/>
    <n v="119"/>
    <b v="1"/>
    <s v="theater/plays"/>
    <n v="100"/>
    <n v="16825.21"/>
    <x v="1"/>
    <s v="plays"/>
  </r>
  <r>
    <n v="3220"/>
    <s v="Burners"/>
    <s v="A sci-fi thriller for the stage opening March 10 in Los Angeles."/>
    <n v="15000"/>
    <n v="15126"/>
    <x v="0"/>
    <s v="US"/>
    <x v="0"/>
    <d v="2017-03-12T21:00:00"/>
    <n v="1489352400"/>
    <x v="3220"/>
    <n v="1486411204"/>
    <b v="1"/>
    <n v="59"/>
    <b v="1"/>
    <s v="theater/plays"/>
    <n v="101"/>
    <n v="25637.29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d v="2015-07-05T16:43:23"/>
    <n v="1436114603"/>
    <x v="3221"/>
    <n v="1433090603"/>
    <b v="1"/>
    <n v="113"/>
    <b v="1"/>
    <s v="theater/plays"/>
    <n v="103"/>
    <n v="3661.06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d v="2015-10-24T21:29:00"/>
    <n v="1445722140"/>
    <x v="3222"/>
    <n v="1443016697"/>
    <b v="1"/>
    <n v="84"/>
    <b v="1"/>
    <s v="theater/plays"/>
    <n v="125"/>
    <n v="3714.29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d v="2015-08-20T20:02:56"/>
    <n v="1440100976"/>
    <x v="3223"/>
    <n v="1437508976"/>
    <b v="1"/>
    <n v="74"/>
    <b v="1"/>
    <s v="theater/plays"/>
    <n v="110"/>
    <n v="4587.84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d v="2017-01-10T05:00:00"/>
    <n v="1484024400"/>
    <x v="3224"/>
    <n v="1479932713"/>
    <b v="1"/>
    <n v="216"/>
    <b v="1"/>
    <s v="theater/plays"/>
    <n v="102"/>
    <n v="14171.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d v="2016-06-03T21:00:00"/>
    <n v="1464987600"/>
    <x v="3225"/>
    <n v="1463145938"/>
    <b v="1"/>
    <n v="39"/>
    <b v="1"/>
    <s v="theater/plays"/>
    <n v="102"/>
    <n v="5248.7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d v="2015-10-30T14:00:12"/>
    <n v="1446213612"/>
    <x v="3226"/>
    <n v="1443621612"/>
    <b v="1"/>
    <n v="21"/>
    <b v="1"/>
    <s v="theater/plays"/>
    <n v="104"/>
    <n v="5952.3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d v="2017-01-17T21:10:36"/>
    <n v="1484687436"/>
    <x v="3227"/>
    <n v="1482095436"/>
    <b v="0"/>
    <n v="30"/>
    <b v="1"/>
    <s v="theater/plays"/>
    <n v="125"/>
    <n v="5000"/>
    <x v="1"/>
    <s v="plays"/>
  </r>
  <r>
    <n v="3228"/>
    <s v="Hear Me Roar: A Season of Powerful Women"/>
    <s v="A Season of Powerful Women. A Season of Defiance."/>
    <n v="7000"/>
    <n v="7164"/>
    <x v="0"/>
    <s v="US"/>
    <x v="0"/>
    <d v="2015-12-17T04:59:00"/>
    <n v="1450328340"/>
    <x v="3228"/>
    <n v="1447606884"/>
    <b v="1"/>
    <n v="37"/>
    <b v="1"/>
    <s v="theater/plays"/>
    <n v="102"/>
    <n v="19362.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d v="2014-11-20T07:59:58"/>
    <n v="1416470398"/>
    <x v="3229"/>
    <n v="1413874798"/>
    <b v="1"/>
    <n v="202"/>
    <b v="1"/>
    <s v="theater/plays"/>
    <n v="108"/>
    <n v="10679.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d v="2014-10-01T03:59:00"/>
    <n v="1412135940"/>
    <x v="3230"/>
    <n v="1410840126"/>
    <b v="1"/>
    <n v="37"/>
    <b v="1"/>
    <s v="theater/plays"/>
    <n v="110"/>
    <n v="7721.6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d v="2016-04-16T22:39:07"/>
    <n v="1460846347"/>
    <x v="3231"/>
    <n v="1458254347"/>
    <b v="0"/>
    <n v="28"/>
    <b v="1"/>
    <s v="theater/plays"/>
    <n v="161"/>
    <n v="575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d v="2016-05-04T03:59:00"/>
    <n v="1462334340"/>
    <x v="3232"/>
    <n v="1459711917"/>
    <b v="1"/>
    <n v="26"/>
    <b v="1"/>
    <s v="theater/plays"/>
    <n v="131"/>
    <n v="5046.149999999999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x v="0"/>
    <d v="2017-03-02T19:19:15"/>
    <n v="1488482355"/>
    <x v="3233"/>
    <n v="1485890355"/>
    <b v="0"/>
    <n v="61"/>
    <b v="1"/>
    <s v="theater/plays"/>
    <n v="119"/>
    <n v="9737.700000000000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d v="2017-02-01T23:31:00"/>
    <n v="1485991860"/>
    <x v="3234"/>
    <n v="1483124208"/>
    <b v="0"/>
    <n v="115"/>
    <b v="1"/>
    <s v="theater/plays"/>
    <n v="100"/>
    <n v="3491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d v="2016-07-01T08:20:51"/>
    <n v="1467361251"/>
    <x v="3235"/>
    <n v="1464769251"/>
    <b v="1"/>
    <n v="181"/>
    <b v="1"/>
    <s v="theater/plays"/>
    <n v="103"/>
    <n v="8553.0400000000009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d v="2016-12-28T22:00:33"/>
    <n v="1482962433"/>
    <x v="3236"/>
    <n v="1480370433"/>
    <b v="0"/>
    <n v="110"/>
    <b v="1"/>
    <s v="theater/plays"/>
    <n v="101"/>
    <n v="18290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d v="2015-09-29T03:59:00"/>
    <n v="1443499140"/>
    <x v="3237"/>
    <n v="1441452184"/>
    <b v="1"/>
    <n v="269"/>
    <b v="1"/>
    <s v="theater/plays"/>
    <n v="101"/>
    <n v="13113.6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d v="2015-07-01T12:14:58"/>
    <n v="1435752898"/>
    <x v="3238"/>
    <n v="1433160898"/>
    <b v="1"/>
    <n v="79"/>
    <b v="1"/>
    <s v="theater/plays"/>
    <n v="112"/>
    <n v="3981.0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d v="2015-10-25T23:59:00"/>
    <n v="1445817540"/>
    <x v="3239"/>
    <n v="1443665293"/>
    <b v="1"/>
    <n v="104"/>
    <b v="1"/>
    <s v="theater/plays"/>
    <n v="106"/>
    <n v="5970.1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d v="2017-02-16T23:00:00"/>
    <n v="1487286000"/>
    <x v="3240"/>
    <n v="1484843948"/>
    <b v="0"/>
    <n v="34"/>
    <b v="1"/>
    <s v="theater/plays"/>
    <n v="101"/>
    <n v="8873.530000000000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d v="2014-10-14T06:59:00"/>
    <n v="1413269940"/>
    <x v="3241"/>
    <n v="1410421670"/>
    <b v="1"/>
    <n v="167"/>
    <b v="1"/>
    <s v="theater/plays"/>
    <n v="115"/>
    <n v="5868.86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d v="2014-09-19T18:08:12"/>
    <n v="1411150092"/>
    <x v="3242"/>
    <n v="1408558092"/>
    <b v="1"/>
    <n v="183"/>
    <b v="1"/>
    <s v="theater/plays"/>
    <n v="127"/>
    <n v="6956.5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d v="2015-10-09T00:00:00"/>
    <n v="1444348800"/>
    <x v="3243"/>
    <n v="1442283562"/>
    <b v="1"/>
    <n v="71"/>
    <b v="1"/>
    <s v="theater/plays"/>
    <n v="103"/>
    <n v="11587.3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d v="2016-12-01T17:39:42"/>
    <n v="1480613982"/>
    <x v="3244"/>
    <n v="1478018382"/>
    <b v="0"/>
    <n v="69"/>
    <b v="1"/>
    <s v="theater/plays"/>
    <n v="103"/>
    <n v="2386.9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d v="2015-06-12T02:00:00"/>
    <n v="1434074400"/>
    <x v="3245"/>
    <n v="1431354258"/>
    <b v="0"/>
    <n v="270"/>
    <b v="1"/>
    <s v="theater/plays"/>
    <n v="104"/>
    <n v="8112.5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d v="2015-09-12T03:59:00"/>
    <n v="1442030340"/>
    <x v="3246"/>
    <n v="1439551200"/>
    <b v="1"/>
    <n v="193"/>
    <b v="1"/>
    <s v="theater/plays"/>
    <n v="111"/>
    <n v="5762.69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d v="2015-07-12T10:25:12"/>
    <n v="1436696712"/>
    <x v="3247"/>
    <n v="1434104712"/>
    <b v="1"/>
    <n v="57"/>
    <b v="1"/>
    <s v="theater/plays"/>
    <n v="106"/>
    <n v="4642.9799999999996"/>
    <x v="1"/>
    <s v="plays"/>
  </r>
  <r>
    <n v="3248"/>
    <s v="Honest Accomplice Theatre 2015-16 Season"/>
    <s v="Honest Accomplice Theatre produces theatre for social change."/>
    <n v="12000"/>
    <n v="12095"/>
    <x v="0"/>
    <s v="US"/>
    <x v="0"/>
    <d v="2015-04-04T20:19:17"/>
    <n v="1428178757"/>
    <x v="3248"/>
    <n v="1425590357"/>
    <b v="1"/>
    <n v="200"/>
    <b v="1"/>
    <s v="theater/plays"/>
    <n v="101"/>
    <n v="60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d v="2015-06-20T17:55:14"/>
    <n v="1434822914"/>
    <x v="3249"/>
    <n v="1432230914"/>
    <b v="1"/>
    <n v="88"/>
    <b v="1"/>
    <s v="theater/plays"/>
    <n v="105"/>
    <n v="6557.9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d v="2014-11-05T18:48:44"/>
    <n v="1415213324"/>
    <x v="3250"/>
    <n v="1412617724"/>
    <b v="1"/>
    <n v="213"/>
    <b v="1"/>
    <s v="theater/plays"/>
    <n v="102"/>
    <n v="11919.2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d v="2015-06-21T17:32:46"/>
    <n v="1434907966"/>
    <x v="3251"/>
    <n v="1432315966"/>
    <b v="1"/>
    <n v="20"/>
    <b v="1"/>
    <s v="theater/plays"/>
    <n v="111"/>
    <n v="8305"/>
    <x v="1"/>
    <s v="plays"/>
  </r>
  <r>
    <n v="3252"/>
    <s v="Modern Love"/>
    <s v="How do we navigate the boundaries between friendship, sexual intimacy and obsessive desire?"/>
    <n v="2250"/>
    <n v="2876"/>
    <x v="0"/>
    <s v="GB"/>
    <x v="1"/>
    <d v="2016-09-07T11:20:40"/>
    <n v="1473247240"/>
    <x v="3252"/>
    <n v="1470655240"/>
    <b v="1"/>
    <n v="50"/>
    <b v="1"/>
    <s v="theater/plays"/>
    <n v="128"/>
    <n v="57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x v="0"/>
    <d v="2016-09-08T03:45:00"/>
    <n v="1473306300"/>
    <x v="3253"/>
    <n v="1471701028"/>
    <b v="1"/>
    <n v="115"/>
    <b v="1"/>
    <s v="theater/plays"/>
    <n v="102"/>
    <n v="17708.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d v="2015-03-26T01:03:29"/>
    <n v="1427331809"/>
    <x v="3254"/>
    <n v="1424743409"/>
    <b v="1"/>
    <n v="186"/>
    <b v="1"/>
    <s v="theater/plays"/>
    <n v="101"/>
    <n v="7077.1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d v="2014-10-07T18:26:15"/>
    <n v="1412706375"/>
    <x v="3255"/>
    <n v="1410114375"/>
    <b v="1"/>
    <n v="18"/>
    <b v="1"/>
    <s v="theater/plays"/>
    <n v="175"/>
    <n v="2916.6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d v="2015-06-11T03:59:00"/>
    <n v="1433995140"/>
    <x v="3256"/>
    <n v="1432129577"/>
    <b v="1"/>
    <n v="176"/>
    <b v="1"/>
    <s v="theater/plays"/>
    <n v="128"/>
    <n v="7276.1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d v="2017-02-22T13:25:52"/>
    <n v="1487769952"/>
    <x v="3257"/>
    <n v="1485177952"/>
    <b v="0"/>
    <n v="41"/>
    <b v="1"/>
    <s v="theater/plays"/>
    <n v="106"/>
    <n v="5185.34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x v="0"/>
    <d v="2015-01-08T21:17:41"/>
    <n v="1420751861"/>
    <x v="3258"/>
    <n v="1418159861"/>
    <b v="1"/>
    <n v="75"/>
    <b v="1"/>
    <s v="theater/plays"/>
    <n v="105"/>
    <n v="98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d v="2016-10-01T03:59:00"/>
    <n v="1475294340"/>
    <x v="3259"/>
    <n v="1472753745"/>
    <b v="1"/>
    <n v="97"/>
    <b v="1"/>
    <s v="theater/plays"/>
    <n v="106"/>
    <n v="25173.8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d v="2015-11-30T17:08:38"/>
    <n v="1448903318"/>
    <x v="3260"/>
    <n v="1445875718"/>
    <b v="1"/>
    <n v="73"/>
    <b v="1"/>
    <s v="theater/plays"/>
    <n v="109"/>
    <n v="7482.1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d v="2015-07-16T17:24:36"/>
    <n v="1437067476"/>
    <x v="3261"/>
    <n v="1434475476"/>
    <b v="1"/>
    <n v="49"/>
    <b v="1"/>
    <s v="theater/plays"/>
    <n v="100"/>
    <n v="6765.3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x v="0"/>
    <d v="2014-12-22T04:00:00"/>
    <n v="1419220800"/>
    <x v="3262"/>
    <n v="1416555262"/>
    <b v="1"/>
    <n v="134"/>
    <b v="1"/>
    <s v="theater/plays"/>
    <n v="103"/>
    <n v="9381.3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d v="2015-10-30T21:00:00"/>
    <n v="1446238800"/>
    <x v="3263"/>
    <n v="1444220588"/>
    <b v="1"/>
    <n v="68"/>
    <b v="1"/>
    <s v="theater/plays"/>
    <n v="112"/>
    <n v="4123.76"/>
    <x v="1"/>
    <s v="plays"/>
  </r>
  <r>
    <n v="3264"/>
    <s v="Kapow-i GoGo at The PIT"/>
    <s v="The three part comedic saga of Kapow-i GoGo, who saves the world.  Again.  And again."/>
    <n v="2500"/>
    <n v="2575"/>
    <x v="0"/>
    <s v="US"/>
    <x v="0"/>
    <d v="2015-01-28T22:00:00"/>
    <n v="1422482400"/>
    <x v="3264"/>
    <n v="1421089938"/>
    <b v="1"/>
    <n v="49"/>
    <b v="1"/>
    <s v="theater/plays"/>
    <n v="103"/>
    <n v="5255.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d v="2015-12-03T17:00:00"/>
    <n v="1449162000"/>
    <x v="3265"/>
    <n v="1446570315"/>
    <b v="1"/>
    <n v="63"/>
    <b v="1"/>
    <s v="theater/plays"/>
    <n v="164"/>
    <n v="7028.57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x v="0"/>
    <d v="2015-06-12T21:00:00"/>
    <n v="1434142800"/>
    <x v="3266"/>
    <n v="1431435122"/>
    <b v="1"/>
    <n v="163"/>
    <b v="1"/>
    <s v="theater/plays"/>
    <n v="131"/>
    <n v="4832.5200000000004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d v="2015-07-17T18:11:00"/>
    <n v="1437156660"/>
    <x v="3267"/>
    <n v="1434564660"/>
    <b v="1"/>
    <n v="288"/>
    <b v="1"/>
    <s v="theater/plays"/>
    <n v="102"/>
    <n v="5317.7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d v="2016-08-24T21:42:08"/>
    <n v="1472074928"/>
    <x v="3268"/>
    <n v="1470692528"/>
    <b v="1"/>
    <n v="42"/>
    <b v="1"/>
    <s v="theater/plays"/>
    <n v="128"/>
    <n v="6095.24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d v="2015-06-16T11:00:00"/>
    <n v="1434452400"/>
    <x v="3269"/>
    <n v="1431509397"/>
    <b v="1"/>
    <n v="70"/>
    <b v="1"/>
    <s v="theater/plays"/>
    <n v="102"/>
    <n v="116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d v="2015-07-12T12:47:45"/>
    <n v="1436705265"/>
    <x v="3270"/>
    <n v="1434113265"/>
    <b v="1"/>
    <n v="30"/>
    <b v="1"/>
    <s v="theater/plays"/>
    <n v="102"/>
    <n v="6100"/>
    <x v="1"/>
    <s v="plays"/>
  </r>
  <r>
    <n v="3271"/>
    <s v="Saxon Court at Southwark Playhouse"/>
    <s v="A razor sharp satire to darken your Christmas."/>
    <n v="1500"/>
    <n v="1950"/>
    <x v="0"/>
    <s v="GB"/>
    <x v="1"/>
    <d v="2014-11-02T11:29:35"/>
    <n v="1414927775"/>
    <x v="3271"/>
    <n v="1412332175"/>
    <b v="1"/>
    <n v="51"/>
    <b v="1"/>
    <s v="theater/plays"/>
    <n v="130"/>
    <n v="3823.5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d v="2015-11-06T13:00:09"/>
    <n v="1446814809"/>
    <x v="3272"/>
    <n v="1444219209"/>
    <b v="1"/>
    <n v="145"/>
    <b v="1"/>
    <s v="theater/plays"/>
    <n v="154"/>
    <n v="10650.3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d v="2016-09-14T19:00:00"/>
    <n v="1473879600"/>
    <x v="3273"/>
    <n v="1472498042"/>
    <b v="1"/>
    <n v="21"/>
    <b v="1"/>
    <s v="theater/plays"/>
    <n v="107"/>
    <n v="20457.14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d v="2016-03-15T21:00:00"/>
    <n v="1458075600"/>
    <x v="3274"/>
    <n v="1454259272"/>
    <b v="1"/>
    <n v="286"/>
    <b v="1"/>
    <s v="theater/plays"/>
    <n v="101"/>
    <n v="5491.26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d v="2015-02-09T04:30:00"/>
    <n v="1423456200"/>
    <x v="3275"/>
    <n v="1421183271"/>
    <b v="1"/>
    <n v="12"/>
    <b v="1"/>
    <s v="theater/plays"/>
    <n v="100"/>
    <n v="15041.6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d v="2016-04-01T03:59:00"/>
    <n v="1459483140"/>
    <x v="3276"/>
    <n v="1456526879"/>
    <b v="1"/>
    <n v="100"/>
    <b v="1"/>
    <s v="theater/plays"/>
    <n v="117"/>
    <n v="52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d v="2014-11-18T17:23:26"/>
    <n v="1416331406"/>
    <x v="3277"/>
    <n v="1413735806"/>
    <b v="1"/>
    <n v="100"/>
    <b v="1"/>
    <s v="theater/plays"/>
    <n v="109"/>
    <n v="543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d v="2015-05-30T20:21:43"/>
    <n v="1433017303"/>
    <x v="3278"/>
    <n v="1430425303"/>
    <b v="1"/>
    <n v="34"/>
    <b v="1"/>
    <s v="theater/plays"/>
    <n v="103"/>
    <n v="7602.9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d v="2016-04-01T01:27:39"/>
    <n v="1459474059"/>
    <x v="3279"/>
    <n v="1456885659"/>
    <b v="0"/>
    <n v="63"/>
    <b v="1"/>
    <s v="theater/plays"/>
    <n v="114"/>
    <n v="10520.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d v="2015-06-01T05:00:00"/>
    <n v="1433134800"/>
    <x v="3280"/>
    <n v="1430158198"/>
    <b v="0"/>
    <n v="30"/>
    <b v="1"/>
    <s v="theater/plays"/>
    <n v="103"/>
    <n v="6866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d v="2015-09-02T00:28:25"/>
    <n v="1441153705"/>
    <x v="3281"/>
    <n v="1438561705"/>
    <b v="0"/>
    <n v="47"/>
    <b v="1"/>
    <s v="theater/plays"/>
    <n v="122"/>
    <n v="12936.1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d v="2016-04-29T04:39:48"/>
    <n v="1461904788"/>
    <x v="3282"/>
    <n v="1458103188"/>
    <b v="0"/>
    <n v="237"/>
    <b v="1"/>
    <s v="theater/plays"/>
    <n v="103"/>
    <n v="13426.3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d v="2016-02-10T21:00:00"/>
    <n v="1455138000"/>
    <x v="3283"/>
    <n v="1452448298"/>
    <b v="0"/>
    <n v="47"/>
    <b v="1"/>
    <s v="theater/plays"/>
    <n v="105"/>
    <n v="1782.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d v="2016-01-29T05:59:00"/>
    <n v="1454047140"/>
    <x v="3284"/>
    <n v="1452546853"/>
    <b v="0"/>
    <n v="15"/>
    <b v="1"/>
    <s v="theater/plays"/>
    <n v="102"/>
    <n v="20320"/>
    <x v="1"/>
    <s v="plays"/>
  </r>
  <r>
    <n v="3285"/>
    <s v="By Morning"/>
    <s v="A new play by Matthew Gasda"/>
    <n v="4999"/>
    <n v="5604"/>
    <x v="0"/>
    <s v="US"/>
    <x v="0"/>
    <d v="2017-02-28T05:00:00"/>
    <n v="1488258000"/>
    <x v="3285"/>
    <n v="1485556626"/>
    <b v="0"/>
    <n v="81"/>
    <b v="1"/>
    <s v="theater/plays"/>
    <n v="112"/>
    <n v="6918.5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d v="2016-08-15T20:09:42"/>
    <n v="1471291782"/>
    <x v="3286"/>
    <n v="1468699782"/>
    <b v="0"/>
    <n v="122"/>
    <b v="1"/>
    <s v="theater/plays"/>
    <n v="102"/>
    <n v="12512.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x v="5"/>
    <d v="2015-11-28T18:00:28"/>
    <n v="1448733628"/>
    <x v="3287"/>
    <n v="1446573628"/>
    <b v="0"/>
    <n v="34"/>
    <b v="1"/>
    <s v="theater/plays"/>
    <n v="100"/>
    <n v="7352.9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d v="2016-06-20T23:00:00"/>
    <n v="1466463600"/>
    <x v="3288"/>
    <n v="1463337315"/>
    <b v="0"/>
    <n v="207"/>
    <b v="1"/>
    <s v="theater/plays"/>
    <n v="100"/>
    <n v="4843.7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d v="2017-02-20T08:50:02"/>
    <n v="1487580602"/>
    <x v="3289"/>
    <n v="1485161402"/>
    <b v="0"/>
    <n v="25"/>
    <b v="1"/>
    <s v="theater/plays"/>
    <n v="133"/>
    <n v="2660.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d v="2017-03-11T12:21:31"/>
    <n v="1489234891"/>
    <x v="3290"/>
    <n v="1486642891"/>
    <b v="0"/>
    <n v="72"/>
    <b v="1"/>
    <s v="theater/plays"/>
    <n v="121"/>
    <n v="3366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d v="2015-09-17T03:59:00"/>
    <n v="1442462340"/>
    <x v="3291"/>
    <n v="1439743900"/>
    <b v="0"/>
    <n v="14"/>
    <b v="1"/>
    <s v="theater/plays"/>
    <n v="114"/>
    <n v="4071.43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d v="2015-12-04T19:29:08"/>
    <n v="1449257348"/>
    <x v="3292"/>
    <n v="1444069748"/>
    <b v="0"/>
    <n v="15"/>
    <b v="1"/>
    <s v="theater/plays"/>
    <n v="286"/>
    <n v="1926.6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d v="2017-03-04T10:12:32"/>
    <n v="1488622352"/>
    <x v="3293"/>
    <n v="1486030352"/>
    <b v="0"/>
    <n v="91"/>
    <b v="1"/>
    <s v="theater/plays"/>
    <n v="170"/>
    <n v="8428.57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d v="2015-06-16T12:59:14"/>
    <n v="1434459554"/>
    <x v="3294"/>
    <n v="1431867554"/>
    <b v="0"/>
    <n v="24"/>
    <b v="1"/>
    <s v="theater/plays"/>
    <n v="118"/>
    <n v="2958.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d v="2016-09-26T10:37:09"/>
    <n v="1474886229"/>
    <x v="3295"/>
    <n v="1472294229"/>
    <b v="0"/>
    <n v="27"/>
    <b v="1"/>
    <s v="theater/plays"/>
    <n v="103"/>
    <n v="2666.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d v="2015-11-22T22:00:00"/>
    <n v="1448229600"/>
    <x v="3296"/>
    <n v="1446401372"/>
    <b v="0"/>
    <n v="47"/>
    <b v="1"/>
    <s v="theater/plays"/>
    <n v="144"/>
    <n v="4597.8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d v="2015-07-27T22:59:00"/>
    <n v="1438037940"/>
    <x v="3297"/>
    <n v="1436380256"/>
    <b v="0"/>
    <n v="44"/>
    <b v="1"/>
    <s v="theater/plays"/>
    <n v="100"/>
    <n v="12509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d v="2015-09-13T00:00:00"/>
    <n v="1442102400"/>
    <x v="3298"/>
    <n v="1440370768"/>
    <b v="0"/>
    <n v="72"/>
    <b v="1"/>
    <s v="theater/plays"/>
    <n v="102"/>
    <n v="14129.1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d v="2015-10-14T22:01:03"/>
    <n v="1444860063"/>
    <x v="3299"/>
    <n v="1442268063"/>
    <b v="0"/>
    <n v="63"/>
    <b v="1"/>
    <s v="theater/plays"/>
    <n v="116"/>
    <n v="5533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d v="2015-04-29T17:51:02"/>
    <n v="1430329862"/>
    <x v="3300"/>
    <n v="1428515462"/>
    <b v="0"/>
    <n v="88"/>
    <b v="1"/>
    <s v="theater/plays"/>
    <n v="136"/>
    <n v="4642.0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d v="2016-08-01T06:59:00"/>
    <n v="1470034740"/>
    <x v="3301"/>
    <n v="1466185176"/>
    <b v="0"/>
    <n v="70"/>
    <b v="1"/>
    <s v="theater/plays"/>
    <n v="133"/>
    <n v="5720"/>
    <x v="1"/>
    <s v="plays"/>
  </r>
  <r>
    <n v="3302"/>
    <s v="El muro de BorÃ­s KiÃ©n"/>
    <s v="FilosofÃ­a de los anÃ³nimos"/>
    <n v="8400"/>
    <n v="8685"/>
    <x v="0"/>
    <s v="ES"/>
    <x v="3"/>
    <d v="2016-12-07T08:26:16"/>
    <n v="1481099176"/>
    <x v="3302"/>
    <n v="1478507176"/>
    <b v="0"/>
    <n v="50"/>
    <b v="1"/>
    <s v="theater/plays"/>
    <n v="103"/>
    <n v="17370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d v="2015-03-28T14:38:04"/>
    <n v="1427553484"/>
    <x v="3303"/>
    <n v="1424533084"/>
    <b v="0"/>
    <n v="35"/>
    <b v="1"/>
    <s v="theater/plays"/>
    <n v="116"/>
    <n v="59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d v="2016-12-22T14:59:12"/>
    <n v="1482418752"/>
    <x v="3304"/>
    <n v="1479826752"/>
    <b v="0"/>
    <n v="175"/>
    <b v="1"/>
    <s v="theater/plays"/>
    <n v="105"/>
    <n v="8958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d v="2015-07-31T20:32:28"/>
    <n v="1438374748"/>
    <x v="3305"/>
    <n v="1435782748"/>
    <b v="0"/>
    <n v="20"/>
    <b v="1"/>
    <s v="theater/plays"/>
    <n v="102"/>
    <n v="204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d v="2016-06-10T03:00:00"/>
    <n v="1465527600"/>
    <x v="3306"/>
    <n v="1462252542"/>
    <b v="0"/>
    <n v="54"/>
    <b v="1"/>
    <s v="theater/plays"/>
    <n v="175"/>
    <n v="4870.3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d v="2016-05-15T01:22:19"/>
    <n v="1463275339"/>
    <x v="3307"/>
    <n v="1460683339"/>
    <b v="0"/>
    <n v="20"/>
    <b v="1"/>
    <s v="theater/plays"/>
    <n v="107"/>
    <n v="53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d v="2016-04-13T21:02:45"/>
    <n v="1460581365"/>
    <x v="3308"/>
    <n v="1458766965"/>
    <b v="0"/>
    <n v="57"/>
    <b v="1"/>
    <s v="theater/plays"/>
    <n v="122"/>
    <n v="7508.77"/>
    <x v="1"/>
    <s v="plays"/>
  </r>
  <r>
    <n v="3309"/>
    <s v="Collision Course"/>
    <s v="Two unlikely friends, a garage, tinned beans &amp; the end of the world."/>
    <n v="350"/>
    <n v="558"/>
    <x v="0"/>
    <s v="GB"/>
    <x v="1"/>
    <d v="2016-10-16T15:36:18"/>
    <n v="1476632178"/>
    <x v="3309"/>
    <n v="1473953778"/>
    <b v="0"/>
    <n v="31"/>
    <b v="1"/>
    <s v="theater/plays"/>
    <n v="159"/>
    <n v="1800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x v="0"/>
    <d v="2015-10-06T22:17:05"/>
    <n v="1444169825"/>
    <x v="3310"/>
    <n v="1441577825"/>
    <b v="0"/>
    <n v="31"/>
    <b v="1"/>
    <s v="theater/plays"/>
    <n v="100"/>
    <n v="20983.87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d v="2015-10-17T07:00:10"/>
    <n v="1445065210"/>
    <x v="3311"/>
    <n v="1442473210"/>
    <b v="0"/>
    <n v="45"/>
    <b v="1"/>
    <s v="theater/plays"/>
    <n v="110"/>
    <n v="6102.2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d v="2016-11-11T22:00:00"/>
    <n v="1478901600"/>
    <x v="3312"/>
    <n v="1477077946"/>
    <b v="0"/>
    <n v="41"/>
    <b v="1"/>
    <s v="theater/plays"/>
    <n v="100"/>
    <n v="61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d v="2016-01-27T01:00:00"/>
    <n v="1453856400"/>
    <x v="3313"/>
    <n v="1452664317"/>
    <b v="0"/>
    <n v="29"/>
    <b v="1"/>
    <s v="theater/plays"/>
    <n v="116"/>
    <n v="8003.4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d v="2015-05-08T20:05:00"/>
    <n v="1431115500"/>
    <x v="3314"/>
    <n v="1428733511"/>
    <b v="0"/>
    <n v="58"/>
    <b v="1"/>
    <s v="theater/plays"/>
    <n v="211"/>
    <n v="2906.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d v="2016-05-06T07:17:21"/>
    <n v="1462519041"/>
    <x v="3315"/>
    <n v="1459927041"/>
    <b v="0"/>
    <n v="89"/>
    <b v="1"/>
    <s v="theater/plays"/>
    <n v="110"/>
    <n v="4943.8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d v="2014-08-08T13:54:00"/>
    <n v="1407506040"/>
    <x v="3316"/>
    <n v="1404680075"/>
    <b v="0"/>
    <n v="125"/>
    <b v="1"/>
    <s v="theater/plays"/>
    <n v="100"/>
    <n v="9397.7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d v="2016-06-08T00:57:04"/>
    <n v="1465347424"/>
    <x v="3317"/>
    <n v="1462755424"/>
    <b v="0"/>
    <n v="18"/>
    <b v="1"/>
    <s v="theater/plays"/>
    <n v="106"/>
    <n v="6194.44"/>
    <x v="1"/>
    <s v="plays"/>
  </r>
  <r>
    <n v="3318"/>
    <s v="ROOMIES - Atlantic Canada Tour 2016-17"/>
    <s v="Help us strengthen and inspire disability arts in Atlantic Canada"/>
    <n v="2000"/>
    <n v="2512"/>
    <x v="0"/>
    <s v="CA"/>
    <x v="5"/>
    <d v="2016-04-11T02:30:00"/>
    <n v="1460341800"/>
    <x v="3318"/>
    <n v="1456902893"/>
    <b v="0"/>
    <n v="32"/>
    <b v="1"/>
    <s v="theater/plays"/>
    <n v="126"/>
    <n v="785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d v="2015-01-31T14:03:06"/>
    <n v="1422712986"/>
    <x v="3319"/>
    <n v="1418824986"/>
    <b v="0"/>
    <n v="16"/>
    <b v="1"/>
    <s v="theater/plays"/>
    <n v="108"/>
    <n v="33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d v="2016-06-22T01:05:57"/>
    <n v="1466557557"/>
    <x v="3320"/>
    <n v="1463965557"/>
    <b v="0"/>
    <n v="38"/>
    <b v="1"/>
    <s v="theater/plays"/>
    <n v="101"/>
    <n v="6644.74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d v="2014-10-16T03:59:00"/>
    <n v="1413431940"/>
    <x v="3321"/>
    <n v="1412216665"/>
    <b v="0"/>
    <n v="15"/>
    <b v="1"/>
    <s v="theater/plays"/>
    <n v="107"/>
    <n v="358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d v="2016-06-22T03:55:00"/>
    <n v="1466567700"/>
    <x v="3322"/>
    <n v="1464653696"/>
    <b v="0"/>
    <n v="23"/>
    <b v="1"/>
    <s v="theater/plays"/>
    <n v="102"/>
    <n v="14565.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d v="2016-09-25T08:46:48"/>
    <n v="1474793208"/>
    <x v="3323"/>
    <n v="1472201208"/>
    <b v="0"/>
    <n v="49"/>
    <b v="1"/>
    <s v="theater/plays"/>
    <n v="126"/>
    <n v="2569.3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x v="3"/>
    <d v="2016-06-05T13:59:50"/>
    <n v="1465135190"/>
    <x v="3324"/>
    <n v="1463925590"/>
    <b v="0"/>
    <n v="10"/>
    <b v="1"/>
    <s v="theater/plays"/>
    <n v="102"/>
    <n v="152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d v="2015-04-05T17:51:17"/>
    <n v="1428256277"/>
    <x v="3325"/>
    <n v="1425235877"/>
    <b v="0"/>
    <n v="15"/>
    <b v="1"/>
    <s v="theater/plays"/>
    <n v="113"/>
    <n v="300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d v="2015-03-08T16:08:25"/>
    <n v="1425830905"/>
    <x v="3326"/>
    <n v="1423242505"/>
    <b v="0"/>
    <n v="57"/>
    <b v="1"/>
    <s v="theater/plays"/>
    <n v="101"/>
    <n v="14228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d v="2016-05-08T08:59:26"/>
    <n v="1462697966"/>
    <x v="3327"/>
    <n v="1460105966"/>
    <b v="0"/>
    <n v="33"/>
    <b v="1"/>
    <s v="theater/plays"/>
    <n v="101"/>
    <n v="2454.550000000000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d v="2014-07-05T01:00:00"/>
    <n v="1404522000"/>
    <x v="3328"/>
    <n v="1404308883"/>
    <b v="0"/>
    <n v="9"/>
    <b v="1"/>
    <s v="theater/plays"/>
    <n v="146"/>
    <n v="29277.78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x v="1"/>
    <d v="2014-07-27T23:00:00"/>
    <n v="1406502000"/>
    <x v="3329"/>
    <n v="1405583108"/>
    <b v="0"/>
    <n v="26"/>
    <b v="1"/>
    <s v="theater/plays"/>
    <n v="117"/>
    <n v="4492.310000000000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d v="2015-04-01T20:17:48"/>
    <n v="1427919468"/>
    <x v="3330"/>
    <n v="1425331068"/>
    <b v="0"/>
    <n v="69"/>
    <b v="1"/>
    <s v="theater/plays"/>
    <n v="106"/>
    <n v="2310.1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d v="2015-10-06T16:44:46"/>
    <n v="1444149886"/>
    <x v="3331"/>
    <n v="1441125886"/>
    <b v="0"/>
    <n v="65"/>
    <b v="1"/>
    <s v="theater/plays"/>
    <n v="105"/>
    <n v="804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x v="0"/>
    <d v="2014-07-19T20:38:50"/>
    <n v="1405802330"/>
    <x v="3332"/>
    <n v="1403210330"/>
    <b v="0"/>
    <n v="83"/>
    <b v="1"/>
    <s v="theater/plays"/>
    <n v="100"/>
    <n v="7228.9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d v="2015-06-15T16:14:40"/>
    <n v="1434384880"/>
    <x v="3333"/>
    <n v="1432484080"/>
    <b v="0"/>
    <n v="111"/>
    <b v="1"/>
    <s v="theater/plays"/>
    <n v="105"/>
    <n v="3297.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d v="2015-07-30T12:30:22"/>
    <n v="1438259422"/>
    <x v="3334"/>
    <n v="1435667422"/>
    <b v="0"/>
    <n v="46"/>
    <b v="1"/>
    <s v="theater/plays"/>
    <n v="139"/>
    <n v="11665.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d v="2014-08-03T23:00:00"/>
    <n v="1407106800"/>
    <x v="3335"/>
    <n v="1404749446"/>
    <b v="0"/>
    <n v="63"/>
    <b v="1"/>
    <s v="theater/plays"/>
    <n v="100"/>
    <n v="7961.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x v="1"/>
    <d v="2016-04-05T08:34:06"/>
    <n v="1459845246"/>
    <x v="3336"/>
    <n v="1457429646"/>
    <b v="0"/>
    <n v="9"/>
    <b v="1"/>
    <s v="theater/plays"/>
    <n v="100"/>
    <n v="277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d v="2014-10-10T21:00:00"/>
    <n v="1412974800"/>
    <x v="3337"/>
    <n v="1411109167"/>
    <b v="0"/>
    <n v="34"/>
    <b v="1"/>
    <s v="theater/plays"/>
    <n v="110"/>
    <n v="8102.9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x v="0"/>
    <d v="2017-02-24T13:48:00"/>
    <n v="1487944080"/>
    <x v="3338"/>
    <n v="1486129680"/>
    <b v="0"/>
    <n v="112"/>
    <b v="1"/>
    <s v="theater/plays"/>
    <n v="102"/>
    <n v="13684.8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d v="2016-07-28T15:58:38"/>
    <n v="1469721518"/>
    <x v="3339"/>
    <n v="1467129518"/>
    <b v="0"/>
    <n v="47"/>
    <b v="1"/>
    <s v="theater/plays"/>
    <n v="104"/>
    <n v="17761.7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d v="2016-12-06T23:22:34"/>
    <n v="1481066554"/>
    <x v="3340"/>
    <n v="1478906554"/>
    <b v="0"/>
    <n v="38"/>
    <b v="1"/>
    <s v="theater/plays"/>
    <n v="138"/>
    <n v="10907.8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d v="2016-06-12T17:00:00"/>
    <n v="1465750800"/>
    <x v="3341"/>
    <n v="1463771421"/>
    <b v="0"/>
    <n v="28"/>
    <b v="1"/>
    <s v="theater/plays"/>
    <n v="100"/>
    <n v="11964.2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d v="2015-04-01T04:59:00"/>
    <n v="1427864340"/>
    <x v="3342"/>
    <n v="1425020810"/>
    <b v="0"/>
    <n v="78"/>
    <b v="1"/>
    <s v="theater/plays"/>
    <n v="102"/>
    <n v="7820.5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d v="2016-04-13T13:18:00"/>
    <n v="1460553480"/>
    <x v="3343"/>
    <n v="1458770384"/>
    <b v="0"/>
    <n v="23"/>
    <b v="1"/>
    <s v="theater/plays"/>
    <n v="171"/>
    <n v="5217.390000000000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d v="2014-08-30T04:48:13"/>
    <n v="1409374093"/>
    <x v="3344"/>
    <n v="1406782093"/>
    <b v="0"/>
    <n v="40"/>
    <b v="1"/>
    <s v="theater/plays"/>
    <n v="101"/>
    <n v="114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d v="2015-04-18T00:37:00"/>
    <n v="1429317420"/>
    <x v="3345"/>
    <n v="1424226768"/>
    <b v="0"/>
    <n v="13"/>
    <b v="1"/>
    <s v="theater/plays"/>
    <n v="130"/>
    <n v="50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d v="2015-02-26T00:35:10"/>
    <n v="1424910910"/>
    <x v="3346"/>
    <n v="1424306110"/>
    <b v="0"/>
    <n v="18"/>
    <b v="1"/>
    <s v="theater/plays"/>
    <n v="110"/>
    <n v="9166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d v="2016-05-08T21:00:00"/>
    <n v="1462741200"/>
    <x v="3347"/>
    <n v="1461503654"/>
    <b v="0"/>
    <n v="22"/>
    <b v="1"/>
    <s v="theater/plays"/>
    <n v="119"/>
    <n v="10859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d v="2016-04-30T03:59:00"/>
    <n v="1461988740"/>
    <x v="3348"/>
    <n v="1459949080"/>
    <b v="0"/>
    <n v="79"/>
    <b v="1"/>
    <s v="theater/plays"/>
    <n v="100"/>
    <n v="6982.2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d v="2016-06-13T17:00:00"/>
    <n v="1465837200"/>
    <x v="3349"/>
    <n v="1463971172"/>
    <b v="0"/>
    <n v="14"/>
    <b v="1"/>
    <s v="theater/plays"/>
    <n v="153"/>
    <n v="10957.1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d v="2015-11-29T23:00:00"/>
    <n v="1448838000"/>
    <x v="3350"/>
    <n v="1445791811"/>
    <b v="0"/>
    <n v="51"/>
    <b v="1"/>
    <s v="theater/plays"/>
    <n v="104"/>
    <n v="7166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d v="2014-07-23T11:00:00"/>
    <n v="1406113200"/>
    <x v="3351"/>
    <n v="1402910965"/>
    <b v="0"/>
    <n v="54"/>
    <b v="1"/>
    <s v="theater/plays"/>
    <n v="101"/>
    <n v="9361.1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d v="2016-07-01T23:00:00"/>
    <n v="1467414000"/>
    <x v="3352"/>
    <n v="1462492178"/>
    <b v="0"/>
    <n v="70"/>
    <b v="1"/>
    <s v="theater/plays"/>
    <n v="108"/>
    <n v="768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d v="2016-05-02T23:00:00"/>
    <n v="1462230000"/>
    <x v="3353"/>
    <n v="1461061350"/>
    <b v="0"/>
    <n v="44"/>
    <b v="1"/>
    <s v="theater/plays"/>
    <n v="315"/>
    <n v="3579.5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d v="2015-10-29T04:01:00"/>
    <n v="1446091260"/>
    <x v="3354"/>
    <n v="1443029206"/>
    <b v="0"/>
    <n v="55"/>
    <b v="1"/>
    <s v="theater/plays"/>
    <n v="102"/>
    <n v="556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d v="2016-05-10T11:17:00"/>
    <n v="1462879020"/>
    <x v="3355"/>
    <n v="1461941527"/>
    <b v="0"/>
    <n v="15"/>
    <b v="1"/>
    <s v="theater/plays"/>
    <n v="126"/>
    <n v="14733.3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d v="2016-07-15T19:34:32"/>
    <n v="1468611272"/>
    <x v="3356"/>
    <n v="1466019272"/>
    <b v="0"/>
    <n v="27"/>
    <b v="1"/>
    <s v="theater/plays"/>
    <n v="101"/>
    <n v="5633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d v="2014-08-01T10:01:50"/>
    <n v="1406887310"/>
    <x v="3357"/>
    <n v="1404295310"/>
    <b v="0"/>
    <n v="21"/>
    <b v="1"/>
    <s v="theater/plays"/>
    <n v="101"/>
    <n v="9619.049999999999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d v="2014-11-19T08:27:59"/>
    <n v="1416385679"/>
    <x v="3358"/>
    <n v="1413790079"/>
    <b v="0"/>
    <n v="162"/>
    <b v="1"/>
    <s v="theater/plays"/>
    <n v="103"/>
    <n v="6357.4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x v="0"/>
    <d v="2017-02-25T01:22:14"/>
    <n v="1487985734"/>
    <x v="3359"/>
    <n v="1484097734"/>
    <b v="0"/>
    <n v="23"/>
    <b v="1"/>
    <s v="theater/plays"/>
    <n v="106"/>
    <n v="18478.259999999998"/>
    <x v="1"/>
    <s v="plays"/>
  </r>
  <r>
    <n v="3360"/>
    <s v="Pretty Butch"/>
    <s v="World Premiere, an M1 Singapore Fringe Festival 2017 commission."/>
    <n v="9000"/>
    <n v="9124"/>
    <x v="0"/>
    <s v="SG"/>
    <x v="12"/>
    <d v="2016-12-14T15:59:00"/>
    <n v="1481731140"/>
    <x v="3360"/>
    <n v="1479866343"/>
    <b v="0"/>
    <n v="72"/>
    <b v="1"/>
    <s v="theater/plays"/>
    <n v="101"/>
    <n v="12672.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d v="2014-09-01T15:59:00"/>
    <n v="1409587140"/>
    <x v="3361"/>
    <n v="1408062990"/>
    <b v="0"/>
    <n v="68"/>
    <b v="1"/>
    <s v="theater/plays"/>
    <n v="113"/>
    <n v="8342.6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d v="2015-03-07T04:55:00"/>
    <n v="1425704100"/>
    <x v="3362"/>
    <n v="1424484717"/>
    <b v="0"/>
    <n v="20"/>
    <b v="1"/>
    <s v="theater/plays"/>
    <n v="218"/>
    <n v="545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d v="2014-08-19T16:00:00"/>
    <n v="1408464000"/>
    <x v="3363"/>
    <n v="1406831445"/>
    <b v="0"/>
    <n v="26"/>
    <b v="1"/>
    <s v="theater/plays"/>
    <n v="101"/>
    <n v="30230.7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d v="2016-03-15T21:00:00"/>
    <n v="1458075600"/>
    <x v="3364"/>
    <n v="1456183649"/>
    <b v="0"/>
    <n v="72"/>
    <b v="1"/>
    <s v="theater/plays"/>
    <n v="106"/>
    <n v="4413.89000000000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d v="2015-12-13T02:26:32"/>
    <n v="1449973592"/>
    <x v="3365"/>
    <n v="1447381592"/>
    <b v="0"/>
    <n v="3"/>
    <b v="1"/>
    <s v="theater/plays"/>
    <n v="104"/>
    <n v="866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d v="2015-05-13T01:37:17"/>
    <n v="1431481037"/>
    <x v="3366"/>
    <n v="1428889037"/>
    <b v="0"/>
    <n v="18"/>
    <b v="1"/>
    <s v="theater/plays"/>
    <n v="221"/>
    <n v="6138.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d v="2015-08-01T22:24:54"/>
    <n v="1438467894"/>
    <x v="3367"/>
    <n v="1436307894"/>
    <b v="0"/>
    <n v="30"/>
    <b v="1"/>
    <s v="theater/plays"/>
    <n v="119"/>
    <n v="2966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d v="2015-01-01T05:00:00"/>
    <n v="1420088400"/>
    <x v="3368"/>
    <n v="1416977259"/>
    <b v="0"/>
    <n v="23"/>
    <b v="1"/>
    <s v="theater/plays"/>
    <n v="105"/>
    <n v="4547.8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d v="2017-01-15T00:59:40"/>
    <n v="1484441980"/>
    <x v="3369"/>
    <n v="1479257980"/>
    <b v="0"/>
    <n v="54"/>
    <b v="1"/>
    <s v="theater/plays"/>
    <n v="104"/>
    <n v="9620.370000000000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d v="2016-12-17T08:00:00"/>
    <n v="1481961600"/>
    <x v="3370"/>
    <n v="1479283285"/>
    <b v="0"/>
    <n v="26"/>
    <b v="1"/>
    <s v="theater/plays"/>
    <n v="118"/>
    <n v="6792.3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d v="2015-12-02T20:59:25"/>
    <n v="1449089965"/>
    <x v="3371"/>
    <n v="1446670765"/>
    <b v="0"/>
    <n v="9"/>
    <b v="1"/>
    <s v="theater/plays"/>
    <n v="139"/>
    <n v="3077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x v="0"/>
    <d v="2014-08-25T04:59:00"/>
    <n v="1408942740"/>
    <x v="3372"/>
    <n v="1407157756"/>
    <b v="0"/>
    <n v="27"/>
    <b v="1"/>
    <s v="theater/plays"/>
    <n v="104"/>
    <n v="3833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d v="2015-07-18T16:00:00"/>
    <n v="1437235200"/>
    <x v="3373"/>
    <n v="1435177840"/>
    <b v="0"/>
    <n v="30"/>
    <b v="1"/>
    <s v="theater/plays"/>
    <n v="100"/>
    <n v="6683.3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d v="2015-10-28T17:33:36"/>
    <n v="1446053616"/>
    <x v="3374"/>
    <n v="1443461616"/>
    <b v="0"/>
    <n v="52"/>
    <b v="1"/>
    <s v="theater/plays"/>
    <n v="107"/>
    <n v="7173.08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d v="2014-05-18T14:39:33"/>
    <n v="1400423973"/>
    <x v="3375"/>
    <n v="1399387173"/>
    <b v="0"/>
    <n v="17"/>
    <b v="1"/>
    <s v="theater/plays"/>
    <n v="100"/>
    <n v="17647.06000000000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d v="2015-04-25T15:49:54"/>
    <n v="1429976994"/>
    <x v="3376"/>
    <n v="1424796594"/>
    <b v="0"/>
    <n v="19"/>
    <b v="1"/>
    <s v="theater/plays"/>
    <n v="100"/>
    <n v="42110.5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d v="2015-03-20T16:56:00"/>
    <n v="1426870560"/>
    <x v="3377"/>
    <n v="1424280899"/>
    <b v="0"/>
    <n v="77"/>
    <b v="1"/>
    <s v="theater/plays"/>
    <n v="101"/>
    <n v="10498.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d v="2014-08-31T13:08:00"/>
    <n v="1409490480"/>
    <x v="3378"/>
    <n v="1407400306"/>
    <b v="0"/>
    <n v="21"/>
    <b v="1"/>
    <s v="theater/plays"/>
    <n v="108"/>
    <n v="2819.0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d v="2015-08-26T23:00:00"/>
    <n v="1440630000"/>
    <x v="3379"/>
    <n v="1439122800"/>
    <b v="0"/>
    <n v="38"/>
    <b v="1"/>
    <s v="theater/plays"/>
    <n v="104"/>
    <n v="5455.26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d v="2014-11-29T23:52:58"/>
    <n v="1417305178"/>
    <x v="3380"/>
    <n v="1414277578"/>
    <b v="0"/>
    <n v="28"/>
    <b v="1"/>
    <s v="theater/plays"/>
    <n v="104"/>
    <n v="11189.2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d v="2015-03-11T03:26:23"/>
    <n v="1426044383"/>
    <x v="3381"/>
    <n v="1423455983"/>
    <b v="0"/>
    <n v="48"/>
    <b v="1"/>
    <s v="theater/plays"/>
    <n v="102"/>
    <n v="8520.8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d v="2016-08-01T22:59:00"/>
    <n v="1470092340"/>
    <x v="3382"/>
    <n v="1467973256"/>
    <b v="0"/>
    <n v="46"/>
    <b v="1"/>
    <s v="theater/plays"/>
    <n v="101"/>
    <n v="7665.2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d v="2016-06-23T18:47:00"/>
    <n v="1466707620"/>
    <x v="3383"/>
    <n v="1464979620"/>
    <b v="0"/>
    <n v="30"/>
    <b v="1"/>
    <s v="theater/plays"/>
    <n v="112"/>
    <n v="6516.6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d v="2015-11-21T03:00:00"/>
    <n v="1448074800"/>
    <x v="3384"/>
    <n v="1444874768"/>
    <b v="0"/>
    <n v="64"/>
    <b v="1"/>
    <s v="theater/plays"/>
    <n v="100"/>
    <n v="9376.0300000000007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d v="2014-12-10T20:49:12"/>
    <n v="1418244552"/>
    <x v="3385"/>
    <n v="1415652552"/>
    <b v="0"/>
    <n v="15"/>
    <b v="1"/>
    <s v="theater/plays"/>
    <n v="100"/>
    <n v="13333.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d v="2014-12-03T15:28:26"/>
    <n v="1417620506"/>
    <x v="3386"/>
    <n v="1415028506"/>
    <b v="0"/>
    <n v="41"/>
    <b v="1"/>
    <s v="theater/plays"/>
    <n v="105"/>
    <n v="5121.9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d v="2014-12-14T18:18:08"/>
    <n v="1418581088"/>
    <x v="3387"/>
    <n v="1415125088"/>
    <b v="0"/>
    <n v="35"/>
    <b v="1"/>
    <s v="theater/plays"/>
    <n v="117"/>
    <n v="10017.1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d v="2015-06-18T11:04:01"/>
    <n v="1434625441"/>
    <x v="3388"/>
    <n v="1432033441"/>
    <b v="0"/>
    <n v="45"/>
    <b v="1"/>
    <s v="theater/plays"/>
    <n v="104"/>
    <n v="346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d v="2016-06-03T13:31:22"/>
    <n v="1464960682"/>
    <x v="3389"/>
    <n v="1462368682"/>
    <b v="0"/>
    <n v="62"/>
    <b v="1"/>
    <s v="theater/plays"/>
    <n v="115"/>
    <n v="18467.74000000000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d v="2014-07-10T18:35:45"/>
    <n v="1405017345"/>
    <x v="3390"/>
    <n v="1403721345"/>
    <b v="0"/>
    <n v="22"/>
    <b v="1"/>
    <s v="theater/plays"/>
    <n v="102"/>
    <n v="6981.8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d v="2014-08-08T22:28:00"/>
    <n v="1407536880"/>
    <x v="3391"/>
    <n v="1404997548"/>
    <b v="0"/>
    <n v="18"/>
    <b v="1"/>
    <s v="theater/plays"/>
    <n v="223"/>
    <n v="6194.4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d v="2016-05-06T20:17:35"/>
    <n v="1462565855"/>
    <x v="3392"/>
    <n v="1458245855"/>
    <b v="0"/>
    <n v="12"/>
    <b v="1"/>
    <s v="theater/plays"/>
    <n v="100"/>
    <n v="4166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d v="2014-11-06T00:46:00"/>
    <n v="1415234760"/>
    <x v="3393"/>
    <n v="1413065230"/>
    <b v="0"/>
    <n v="44"/>
    <b v="1"/>
    <s v="theater/plays"/>
    <n v="106"/>
    <n v="3606.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d v="2014-07-27T14:17:25"/>
    <n v="1406470645"/>
    <x v="3394"/>
    <n v="1403878645"/>
    <b v="0"/>
    <n v="27"/>
    <b v="1"/>
    <s v="theater/plays"/>
    <n v="142"/>
    <n v="2900"/>
    <x v="1"/>
    <s v="plays"/>
  </r>
  <r>
    <n v="3395"/>
    <s v="MIRAMAR"/>
    <s v="Miramar is a a darkly funny play exploring what it is we call â€˜homeâ€™."/>
    <n v="500"/>
    <n v="920"/>
    <x v="0"/>
    <s v="GB"/>
    <x v="1"/>
    <d v="2015-05-30T18:10:00"/>
    <n v="1433009400"/>
    <x v="3395"/>
    <n v="1431795944"/>
    <b v="0"/>
    <n v="38"/>
    <b v="1"/>
    <s v="theater/plays"/>
    <n v="184"/>
    <n v="2421.050000000000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d v="2014-06-01T03:59:00"/>
    <n v="1401595140"/>
    <x v="3396"/>
    <n v="1399286589"/>
    <b v="0"/>
    <n v="28"/>
    <b v="1"/>
    <s v="theater/plays"/>
    <n v="104"/>
    <n v="5589.2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d v="2016-02-18T22:00:00"/>
    <n v="1455832800"/>
    <x v="3397"/>
    <n v="1452338929"/>
    <b v="0"/>
    <n v="24"/>
    <b v="1"/>
    <s v="theater/plays"/>
    <n v="112"/>
    <n v="1166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d v="2014-11-21T17:00:00"/>
    <n v="1416589200"/>
    <x v="3398"/>
    <n v="1414605776"/>
    <b v="0"/>
    <n v="65"/>
    <b v="1"/>
    <s v="theater/plays"/>
    <n v="111"/>
    <n v="6835.3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d v="2015-02-21T22:05:25"/>
    <n v="1424556325"/>
    <x v="3399"/>
    <n v="1421964325"/>
    <b v="0"/>
    <n v="46"/>
    <b v="1"/>
    <s v="theater/plays"/>
    <n v="104"/>
    <n v="2706.5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d v="2014-08-28T22:53:34"/>
    <n v="1409266414"/>
    <x v="3400"/>
    <n v="1405378414"/>
    <b v="0"/>
    <n v="85"/>
    <b v="1"/>
    <s v="theater/plays"/>
    <n v="100"/>
    <n v="11812.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d v="2015-08-07T17:22:26"/>
    <n v="1438968146"/>
    <x v="3401"/>
    <n v="1436376146"/>
    <b v="0"/>
    <n v="66"/>
    <b v="1"/>
    <s v="theater/plays"/>
    <n v="102"/>
    <n v="4475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d v="2015-11-12T02:31:00"/>
    <n v="1447295460"/>
    <x v="3402"/>
    <n v="1444747843"/>
    <b v="0"/>
    <n v="165"/>
    <b v="1"/>
    <s v="theater/plays"/>
    <n v="110"/>
    <n v="9978.790000000000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d v="2015-06-25T11:05:24"/>
    <n v="1435230324"/>
    <x v="3403"/>
    <n v="1432638324"/>
    <b v="0"/>
    <n v="17"/>
    <b v="1"/>
    <s v="theater/plays"/>
    <n v="100"/>
    <n v="11764.7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d v="2015-06-17T12:05:02"/>
    <n v="1434542702"/>
    <x v="3404"/>
    <n v="1432814702"/>
    <b v="0"/>
    <n v="3"/>
    <b v="1"/>
    <s v="theater/plays"/>
    <n v="122"/>
    <n v="20333.3300000000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d v="2016-03-01T23:59:00"/>
    <n v="1456876740"/>
    <x v="3405"/>
    <n v="1455063886"/>
    <b v="0"/>
    <n v="17"/>
    <b v="1"/>
    <s v="theater/plays"/>
    <n v="138"/>
    <n v="2832.35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x v="0"/>
    <d v="2014-07-16T11:49:36"/>
    <n v="1405511376"/>
    <x v="3406"/>
    <n v="1401623376"/>
    <b v="0"/>
    <n v="91"/>
    <b v="1"/>
    <s v="theater/plays"/>
    <n v="100"/>
    <n v="11023.0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d v="2014-07-06T10:08:09"/>
    <n v="1404641289"/>
    <x v="3407"/>
    <n v="1402049289"/>
    <b v="0"/>
    <n v="67"/>
    <b v="1"/>
    <s v="theater/plays"/>
    <n v="107"/>
    <n v="3197.0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d v="2014-07-18T23:48:24"/>
    <n v="1405727304"/>
    <x v="3408"/>
    <n v="1403135304"/>
    <b v="0"/>
    <n v="18"/>
    <b v="1"/>
    <s v="theater/plays"/>
    <n v="211"/>
    <n v="5861.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d v="2016-07-31T20:58:00"/>
    <n v="1469998680"/>
    <x v="3409"/>
    <n v="1466710358"/>
    <b v="0"/>
    <n v="21"/>
    <b v="1"/>
    <s v="theater/plays"/>
    <n v="124"/>
    <n v="2942.8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d v="2016-06-06T07:00:00"/>
    <n v="1465196400"/>
    <x v="3410"/>
    <n v="1462841990"/>
    <b v="0"/>
    <n v="40"/>
    <b v="1"/>
    <s v="theater/plays"/>
    <n v="109"/>
    <n v="813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d v="2015-10-08T00:32:52"/>
    <n v="1444264372"/>
    <x v="3411"/>
    <n v="1442536372"/>
    <b v="0"/>
    <n v="78"/>
    <b v="1"/>
    <s v="theater/plays"/>
    <n v="104"/>
    <n v="19916.66999999999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d v="2014-09-27T23:01:02"/>
    <n v="1411858862"/>
    <x v="3412"/>
    <n v="1409266862"/>
    <b v="0"/>
    <n v="26"/>
    <b v="1"/>
    <s v="theater/plays"/>
    <n v="100"/>
    <n v="11538.4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d v="2015-02-28T04:59:00"/>
    <n v="1425099540"/>
    <x v="3413"/>
    <n v="1424280938"/>
    <b v="0"/>
    <n v="14"/>
    <b v="1"/>
    <s v="theater/plays"/>
    <n v="130"/>
    <n v="4642.8599999999997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d v="2016-12-01T07:59:00"/>
    <n v="1480579140"/>
    <x v="3414"/>
    <n v="1478030325"/>
    <b v="0"/>
    <n v="44"/>
    <b v="1"/>
    <s v="theater/plays"/>
    <n v="104"/>
    <n v="7056.8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x v="0"/>
    <d v="2016-04-17T23:30:00"/>
    <n v="1460935800"/>
    <x v="3415"/>
    <n v="1459999656"/>
    <b v="0"/>
    <n v="9"/>
    <b v="1"/>
    <s v="theater/plays"/>
    <n v="100"/>
    <n v="2222.2199999999998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d v="2015-04-23T18:30:00"/>
    <n v="1429813800"/>
    <x v="3416"/>
    <n v="1427363645"/>
    <b v="0"/>
    <n v="30"/>
    <b v="1"/>
    <s v="theater/plays"/>
    <n v="120"/>
    <n v="15946.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d v="2014-10-26T00:43:00"/>
    <n v="1414284180"/>
    <x v="3417"/>
    <n v="1410558948"/>
    <b v="0"/>
    <n v="45"/>
    <b v="1"/>
    <s v="theater/plays"/>
    <n v="100"/>
    <n v="3777.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d v="2014-05-23T20:01:47"/>
    <n v="1400875307"/>
    <x v="3418"/>
    <n v="1398283307"/>
    <b v="0"/>
    <n v="56"/>
    <b v="1"/>
    <s v="theater/plays"/>
    <n v="101"/>
    <n v="7205.3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d v="2016-04-06T21:30:00"/>
    <n v="1459978200"/>
    <x v="3419"/>
    <n v="1458416585"/>
    <b v="0"/>
    <n v="46"/>
    <b v="1"/>
    <s v="theater/plays"/>
    <n v="107"/>
    <n v="6369.5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d v="2016-02-14T00:00:00"/>
    <n v="1455408000"/>
    <x v="3420"/>
    <n v="1454638202"/>
    <b v="0"/>
    <n v="34"/>
    <b v="1"/>
    <s v="theater/plays"/>
    <n v="138"/>
    <n v="2841.1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d v="2015-03-04T18:59:23"/>
    <n v="1425495563"/>
    <x v="3421"/>
    <n v="1422903563"/>
    <b v="0"/>
    <n v="98"/>
    <b v="1"/>
    <s v="theater/plays"/>
    <n v="101"/>
    <n v="10321.4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d v="2015-12-14T00:00:00"/>
    <n v="1450051200"/>
    <x v="3422"/>
    <n v="1447594176"/>
    <b v="0"/>
    <n v="46"/>
    <b v="1"/>
    <s v="theater/plays"/>
    <n v="109"/>
    <n v="7115.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d v="2015-04-24T21:52:21"/>
    <n v="1429912341"/>
    <x v="3423"/>
    <n v="1427320341"/>
    <b v="0"/>
    <n v="10"/>
    <b v="1"/>
    <s v="theater/plays"/>
    <n v="140"/>
    <n v="350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d v="2015-02-05T06:59:00"/>
    <n v="1423119540"/>
    <x v="3424"/>
    <n v="1421252084"/>
    <b v="0"/>
    <n v="76"/>
    <b v="1"/>
    <s v="theater/plays"/>
    <n v="104"/>
    <n v="8177.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d v="2014-10-04T14:48:56"/>
    <n v="1412434136"/>
    <x v="3425"/>
    <n v="1409669336"/>
    <b v="0"/>
    <n v="104"/>
    <b v="1"/>
    <s v="theater/plays"/>
    <n v="103"/>
    <n v="29702.98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x v="0"/>
    <d v="2014-09-21T02:00:00"/>
    <n v="1411264800"/>
    <x v="3426"/>
    <n v="1409620903"/>
    <b v="0"/>
    <n v="87"/>
    <b v="1"/>
    <s v="theater/plays"/>
    <n v="108"/>
    <n v="4660.9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d v="2014-07-02T15:29:12"/>
    <n v="1404314952"/>
    <x v="3427"/>
    <n v="1401722952"/>
    <b v="0"/>
    <n v="29"/>
    <b v="1"/>
    <s v="theater/plays"/>
    <n v="100"/>
    <n v="5172.4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d v="2015-02-28T17:00:00"/>
    <n v="1425142800"/>
    <x v="3428"/>
    <n v="1422983847"/>
    <b v="0"/>
    <n v="51"/>
    <b v="1"/>
    <s v="theater/plays"/>
    <n v="103"/>
    <n v="4029.4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d v="2016-11-02T00:31:01"/>
    <n v="1478046661"/>
    <x v="3429"/>
    <n v="1476837061"/>
    <b v="0"/>
    <n v="12"/>
    <b v="1"/>
    <s v="theater/plays"/>
    <n v="130"/>
    <n v="16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d v="2014-07-30T22:41:41"/>
    <n v="1406760101"/>
    <x v="3430"/>
    <n v="1404168101"/>
    <b v="0"/>
    <n v="72"/>
    <b v="1"/>
    <s v="theater/plays"/>
    <n v="109"/>
    <n v="3015.2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d v="2014-08-18T17:32:33"/>
    <n v="1408383153"/>
    <x v="3431"/>
    <n v="1405791153"/>
    <b v="0"/>
    <n v="21"/>
    <b v="1"/>
    <s v="theater/plays"/>
    <n v="100"/>
    <n v="9523.8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d v="2016-02-05T22:00:00"/>
    <n v="1454709600"/>
    <x v="3432"/>
    <n v="1452520614"/>
    <b v="0"/>
    <n v="42"/>
    <b v="1"/>
    <s v="theater/plays"/>
    <n v="110"/>
    <n v="5221.43"/>
    <x v="1"/>
    <s v="plays"/>
  </r>
  <r>
    <n v="3433"/>
    <s v="The Dybbuk"/>
    <s v="death&amp;pretzels presents their first Chicago based project:_x000a_The Dybbuk by S. Ansky"/>
    <n v="9500"/>
    <n v="9525"/>
    <x v="0"/>
    <s v="US"/>
    <x v="0"/>
    <d v="2014-06-17T03:00:00"/>
    <n v="1402974000"/>
    <x v="3433"/>
    <n v="1400290255"/>
    <b v="0"/>
    <n v="71"/>
    <b v="1"/>
    <s v="theater/plays"/>
    <n v="100"/>
    <n v="13415.4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d v="2014-07-10T09:07:49"/>
    <n v="1404983269"/>
    <x v="3434"/>
    <n v="1402391269"/>
    <b v="0"/>
    <n v="168"/>
    <b v="1"/>
    <s v="theater/plays"/>
    <n v="106"/>
    <n v="6282.7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d v="2016-08-07T03:00:00"/>
    <n v="1470538800"/>
    <x v="3435"/>
    <n v="1469112493"/>
    <b v="0"/>
    <n v="19"/>
    <b v="1"/>
    <s v="theater/plays"/>
    <n v="112"/>
    <n v="5894.74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d v="2014-08-21T16:28:00"/>
    <n v="1408638480"/>
    <x v="3436"/>
    <n v="1406811593"/>
    <b v="0"/>
    <n v="37"/>
    <b v="1"/>
    <s v="theater/plays"/>
    <n v="106"/>
    <n v="14310.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d v="2015-08-19T17:03:40"/>
    <n v="1440003820"/>
    <x v="3437"/>
    <n v="1437411820"/>
    <b v="0"/>
    <n v="36"/>
    <b v="1"/>
    <s v="theater/plays"/>
    <n v="101"/>
    <n v="841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d v="2015-05-02T21:00:00"/>
    <n v="1430600400"/>
    <x v="3438"/>
    <n v="1428358567"/>
    <b v="0"/>
    <n v="14"/>
    <b v="1"/>
    <s v="theater/plays"/>
    <n v="104"/>
    <n v="18607.1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d v="2016-01-19T04:59:00"/>
    <n v="1453179540"/>
    <x v="3439"/>
    <n v="1452030730"/>
    <b v="0"/>
    <n v="18"/>
    <b v="1"/>
    <s v="theater/plays"/>
    <n v="135"/>
    <n v="8978.5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d v="2014-07-11T16:15:00"/>
    <n v="1405095300"/>
    <x v="3440"/>
    <n v="1403146628"/>
    <b v="0"/>
    <n v="82"/>
    <b v="1"/>
    <s v="theater/plays"/>
    <n v="105"/>
    <n v="6415.7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d v="2015-11-13T20:17:00"/>
    <n v="1447445820"/>
    <x v="3441"/>
    <n v="1445077121"/>
    <b v="0"/>
    <n v="43"/>
    <b v="1"/>
    <s v="theater/plays"/>
    <n v="103"/>
    <n v="5965.1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d v="2015-05-30T20:11:12"/>
    <n v="1433016672"/>
    <x v="3442"/>
    <n v="1430424672"/>
    <b v="0"/>
    <n v="8"/>
    <b v="1"/>
    <s v="theater/plays"/>
    <n v="100"/>
    <n v="31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d v="2014-09-09T12:35:46"/>
    <n v="1410266146"/>
    <x v="3443"/>
    <n v="1407674146"/>
    <b v="0"/>
    <n v="45"/>
    <b v="1"/>
    <s v="theater/plays"/>
    <n v="186"/>
    <n v="4122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d v="2016-06-08T13:59:00"/>
    <n v="1465394340"/>
    <x v="3444"/>
    <n v="1464677986"/>
    <b v="0"/>
    <n v="20"/>
    <b v="1"/>
    <s v="theater/plays"/>
    <n v="289"/>
    <n v="43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d v="2015-10-23T12:43:56"/>
    <n v="1445604236"/>
    <x v="3445"/>
    <n v="1443185036"/>
    <b v="0"/>
    <n v="31"/>
    <b v="1"/>
    <s v="theater/plays"/>
    <n v="100"/>
    <n v="6451.6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d v="2015-02-05T12:20:00"/>
    <n v="1423138800"/>
    <x v="3446"/>
    <n v="1421092725"/>
    <b v="0"/>
    <n v="25"/>
    <b v="1"/>
    <s v="theater/plays"/>
    <n v="108"/>
    <n v="4328"/>
    <x v="1"/>
    <s v="plays"/>
  </r>
  <r>
    <n v="3447"/>
    <s v="The Vagabond Halfback"/>
    <s v="&quot;He was a poet, a vagrant, a philosopher, a lady's man and a hard drinker&quot;"/>
    <n v="1000"/>
    <n v="1078"/>
    <x v="0"/>
    <s v="US"/>
    <x v="0"/>
    <d v="2016-03-18T20:20:12"/>
    <n v="1458332412"/>
    <x v="3447"/>
    <n v="1454448012"/>
    <b v="0"/>
    <n v="14"/>
    <b v="1"/>
    <s v="theater/plays"/>
    <n v="108"/>
    <n v="770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d v="2014-12-17T02:51:29"/>
    <n v="1418784689"/>
    <x v="3448"/>
    <n v="1416192689"/>
    <b v="0"/>
    <n v="45"/>
    <b v="1"/>
    <s v="theater/plays"/>
    <n v="110"/>
    <n v="5122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d v="2016-07-09T04:00:00"/>
    <n v="1468036800"/>
    <x v="3449"/>
    <n v="1465607738"/>
    <b v="0"/>
    <n v="20"/>
    <b v="1"/>
    <s v="theater/plays"/>
    <n v="171"/>
    <n v="68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d v="2015-04-02T15:54:31"/>
    <n v="1427990071"/>
    <x v="3450"/>
    <n v="1422809671"/>
    <b v="0"/>
    <n v="39"/>
    <b v="1"/>
    <s v="theater/plays"/>
    <n v="152"/>
    <n v="1948.7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d v="2015-04-21T17:22:07"/>
    <n v="1429636927"/>
    <x v="3451"/>
    <n v="1427304127"/>
    <b v="0"/>
    <n v="16"/>
    <b v="1"/>
    <s v="theater/plays"/>
    <n v="101"/>
    <n v="4112.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d v="2014-07-23T03:59:00"/>
    <n v="1406087940"/>
    <x v="3452"/>
    <n v="1404141626"/>
    <b v="0"/>
    <n v="37"/>
    <b v="1"/>
    <s v="theater/plays"/>
    <n v="153"/>
    <n v="4140.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d v="2016-08-13T23:29:16"/>
    <n v="1471130956"/>
    <x v="3453"/>
    <n v="1465946956"/>
    <b v="0"/>
    <n v="14"/>
    <b v="1"/>
    <s v="theater/plays"/>
    <n v="128"/>
    <n v="275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d v="2014-07-31T16:45:59"/>
    <n v="1406825159"/>
    <x v="3454"/>
    <n v="1404233159"/>
    <b v="0"/>
    <n v="21"/>
    <b v="1"/>
    <s v="theater/plays"/>
    <n v="101"/>
    <n v="3357.1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d v="2016-10-13T18:00:27"/>
    <n v="1476381627"/>
    <x v="3455"/>
    <n v="1473789627"/>
    <b v="0"/>
    <n v="69"/>
    <b v="1"/>
    <s v="theater/plays"/>
    <n v="101"/>
    <n v="14586.9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d v="2014-08-01T06:59:00"/>
    <n v="1406876340"/>
    <x v="3456"/>
    <n v="1404190567"/>
    <b v="0"/>
    <n v="16"/>
    <b v="1"/>
    <s v="theater/plays"/>
    <n v="191"/>
    <n v="35868.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x v="0"/>
    <d v="2015-02-12T05:59:00"/>
    <n v="1423720740"/>
    <x v="3457"/>
    <n v="1421081857"/>
    <b v="0"/>
    <n v="55"/>
    <b v="1"/>
    <s v="theater/plays"/>
    <n v="140"/>
    <n v="5098.1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d v="2015-02-03T04:27:00"/>
    <n v="1422937620"/>
    <x v="3458"/>
    <n v="1420606303"/>
    <b v="0"/>
    <n v="27"/>
    <b v="1"/>
    <s v="theater/plays"/>
    <n v="124"/>
    <n v="4503.7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d v="2016-05-20T11:31:00"/>
    <n v="1463743860"/>
    <x v="3459"/>
    <n v="1461151860"/>
    <b v="0"/>
    <n v="36"/>
    <b v="1"/>
    <s v="theater/plays"/>
    <n v="126"/>
    <n v="1752.78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x v="1"/>
    <d v="2014-08-15T12:39:12"/>
    <n v="1408106352"/>
    <x v="3460"/>
    <n v="1406896752"/>
    <b v="0"/>
    <n v="19"/>
    <b v="1"/>
    <s v="theater/plays"/>
    <n v="190"/>
    <n v="500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d v="2016-10-29T03:00:00"/>
    <n v="1477710000"/>
    <x v="3461"/>
    <n v="1475248279"/>
    <b v="0"/>
    <n v="12"/>
    <b v="1"/>
    <s v="theater/plays"/>
    <n v="139"/>
    <n v="5791.6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d v="2015-07-10T18:00:00"/>
    <n v="1436551200"/>
    <x v="3462"/>
    <n v="1435181628"/>
    <b v="0"/>
    <n v="17"/>
    <b v="1"/>
    <s v="theater/plays"/>
    <n v="202"/>
    <n v="2970.5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d v="2016-10-11T03:59:00"/>
    <n v="1476158340"/>
    <x v="3463"/>
    <n v="1472594585"/>
    <b v="0"/>
    <n v="114"/>
    <b v="1"/>
    <s v="theater/plays"/>
    <n v="103"/>
    <n v="9068.4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d v="2016-08-23T03:07:17"/>
    <n v="1471921637"/>
    <x v="3464"/>
    <n v="1469329637"/>
    <b v="0"/>
    <n v="93"/>
    <b v="1"/>
    <s v="theater/plays"/>
    <n v="102"/>
    <n v="5501.2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d v="2015-08-09T16:00:00"/>
    <n v="1439136000"/>
    <x v="3465"/>
    <n v="1436972472"/>
    <b v="0"/>
    <n v="36"/>
    <b v="1"/>
    <s v="theater/plays"/>
    <n v="103"/>
    <n v="5722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d v="2016-04-19T23:27:30"/>
    <n v="1461108450"/>
    <x v="3466"/>
    <n v="1455928050"/>
    <b v="0"/>
    <n v="61"/>
    <b v="1"/>
    <s v="theater/plays"/>
    <n v="127"/>
    <n v="7295.08"/>
    <x v="1"/>
    <s v="plays"/>
  </r>
  <r>
    <n v="3467"/>
    <s v="Venus in Fur, Los Angeles."/>
    <s v="Venus in Fur, By David Ives."/>
    <n v="3000"/>
    <n v="3030"/>
    <x v="0"/>
    <s v="US"/>
    <x v="0"/>
    <d v="2015-03-20T15:07:12"/>
    <n v="1426864032"/>
    <x v="3467"/>
    <n v="1424275632"/>
    <b v="0"/>
    <n v="47"/>
    <b v="1"/>
    <s v="theater/plays"/>
    <n v="101"/>
    <n v="6446.8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d v="2016-09-21T03:00:00"/>
    <n v="1474426800"/>
    <x v="3468"/>
    <n v="1471976529"/>
    <b v="0"/>
    <n v="17"/>
    <b v="1"/>
    <s v="theater/plays"/>
    <n v="122"/>
    <n v="71635.28999999999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d v="2016-04-28T15:24:05"/>
    <n v="1461857045"/>
    <x v="3469"/>
    <n v="1459265045"/>
    <b v="0"/>
    <n v="63"/>
    <b v="1"/>
    <s v="theater/plays"/>
    <n v="113"/>
    <n v="5039.68"/>
    <x v="1"/>
    <s v="plays"/>
  </r>
  <r>
    <n v="3470"/>
    <s v="She Kills Monsters"/>
    <s v="The New Artist's Circle is a theatre company dedicated to bringing the arts to young people."/>
    <n v="250"/>
    <n v="375"/>
    <x v="0"/>
    <s v="US"/>
    <x v="0"/>
    <d v="2016-07-15T21:38:00"/>
    <n v="1468618680"/>
    <x v="3470"/>
    <n v="1465345902"/>
    <b v="0"/>
    <n v="9"/>
    <b v="1"/>
    <s v="theater/plays"/>
    <n v="150"/>
    <n v="4166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d v="2014-08-31T20:00:00"/>
    <n v="1409515200"/>
    <x v="3471"/>
    <n v="1405971690"/>
    <b v="0"/>
    <n v="30"/>
    <b v="1"/>
    <s v="theater/plays"/>
    <n v="215"/>
    <n v="3576.6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d v="2014-11-06T05:59:00"/>
    <n v="1415253540"/>
    <x v="3472"/>
    <n v="1413432331"/>
    <b v="0"/>
    <n v="23"/>
    <b v="1"/>
    <s v="theater/plays"/>
    <n v="102"/>
    <n v="8873.9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d v="2015-03-20T20:27:00"/>
    <n v="1426883220"/>
    <x v="3473"/>
    <n v="1425067296"/>
    <b v="0"/>
    <n v="33"/>
    <b v="1"/>
    <s v="theater/plays"/>
    <n v="100"/>
    <n v="14848.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d v="2016-07-20T12:02:11"/>
    <n v="1469016131"/>
    <x v="3474"/>
    <n v="1466424131"/>
    <b v="0"/>
    <n v="39"/>
    <b v="1"/>
    <s v="theater/plays"/>
    <n v="101"/>
    <n v="5179.4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x v="1"/>
    <d v="2014-11-03T00:00:00"/>
    <n v="1414972800"/>
    <x v="3475"/>
    <n v="1412629704"/>
    <b v="0"/>
    <n v="17"/>
    <b v="1"/>
    <s v="theater/plays"/>
    <n v="113"/>
    <n v="20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d v="2014-10-27T03:00:00"/>
    <n v="1414378800"/>
    <x v="3476"/>
    <n v="1412836990"/>
    <b v="0"/>
    <n v="6"/>
    <b v="1"/>
    <s v="theater/plays"/>
    <n v="104"/>
    <n v="52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d v="2015-05-17T03:00:00"/>
    <n v="1431831600"/>
    <x v="3477"/>
    <n v="1430761243"/>
    <b v="0"/>
    <n v="39"/>
    <b v="1"/>
    <s v="theater/plays"/>
    <n v="115"/>
    <n v="5323.0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d v="2015-03-16T21:00:00"/>
    <n v="1426539600"/>
    <x v="3478"/>
    <n v="1424296822"/>
    <b v="0"/>
    <n v="57"/>
    <b v="1"/>
    <s v="theater/plays"/>
    <n v="113"/>
    <n v="3959.65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x v="1"/>
    <d v="2014-06-21T20:31:20"/>
    <n v="1403382680"/>
    <x v="3479"/>
    <n v="1400790680"/>
    <b v="0"/>
    <n v="56"/>
    <b v="1"/>
    <s v="theater/plays"/>
    <n v="128"/>
    <n v="34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d v="2015-07-10T21:00:00"/>
    <n v="1436562000"/>
    <x v="3480"/>
    <n v="1434440227"/>
    <b v="0"/>
    <n v="13"/>
    <b v="1"/>
    <s v="theater/plays"/>
    <n v="143"/>
    <n v="16461.54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d v="2015-01-02T05:56:28"/>
    <n v="1420178188"/>
    <x v="3481"/>
    <n v="1418709388"/>
    <b v="0"/>
    <n v="95"/>
    <b v="1"/>
    <s v="theater/plays"/>
    <n v="119"/>
    <n v="12505.2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d v="2014-07-06T18:31:06"/>
    <n v="1404671466"/>
    <x v="3482"/>
    <n v="1402079466"/>
    <b v="0"/>
    <n v="80"/>
    <b v="1"/>
    <s v="theater/plays"/>
    <n v="138"/>
    <n v="518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d v="2014-07-03T16:03:01"/>
    <n v="1404403381"/>
    <x v="3483"/>
    <n v="1401811381"/>
    <b v="0"/>
    <n v="133"/>
    <b v="1"/>
    <s v="theater/plays"/>
    <n v="160"/>
    <n v="4028.57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d v="2016-06-15T18:14:59"/>
    <n v="1466014499"/>
    <x v="3484"/>
    <n v="1463422499"/>
    <b v="0"/>
    <n v="44"/>
    <b v="1"/>
    <s v="theater/plays"/>
    <n v="114"/>
    <n v="6490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d v="2016-02-02T16:38:00"/>
    <n v="1454431080"/>
    <x v="3485"/>
    <n v="1451839080"/>
    <b v="0"/>
    <n v="30"/>
    <b v="1"/>
    <s v="theater/plays"/>
    <n v="101"/>
    <n v="5533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d v="2015-06-03T06:59:00"/>
    <n v="1433314740"/>
    <x v="3486"/>
    <n v="1430600401"/>
    <b v="0"/>
    <n v="56"/>
    <b v="1"/>
    <s v="theater/plays"/>
    <n v="155"/>
    <n v="8314.290000000000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d v="2015-06-24T22:34:12"/>
    <n v="1435185252"/>
    <x v="3487"/>
    <n v="1432593252"/>
    <b v="0"/>
    <n v="66"/>
    <b v="1"/>
    <s v="theater/plays"/>
    <n v="128"/>
    <n v="3871.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d v="2015-04-17T16:00:00"/>
    <n v="1429286400"/>
    <x v="3488"/>
    <n v="1427221560"/>
    <b v="0"/>
    <n v="29"/>
    <b v="1"/>
    <s v="theater/plays"/>
    <n v="121"/>
    <n v="12537.9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d v="2014-05-24T21:00:00"/>
    <n v="1400965200"/>
    <x v="3489"/>
    <n v="1398352531"/>
    <b v="0"/>
    <n v="72"/>
    <b v="1"/>
    <s v="theater/plays"/>
    <n v="113"/>
    <n v="7826.3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d v="2016-04-13T19:15:24"/>
    <n v="1460574924"/>
    <x v="3490"/>
    <n v="1457982924"/>
    <b v="0"/>
    <n v="27"/>
    <b v="1"/>
    <s v="theater/plays"/>
    <n v="128"/>
    <n v="4722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d v="2015-05-18T05:59:44"/>
    <n v="1431928784"/>
    <x v="3491"/>
    <n v="1430114384"/>
    <b v="0"/>
    <n v="10"/>
    <b v="1"/>
    <s v="theater/plays"/>
    <n v="158"/>
    <n v="791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d v="2015-10-26T00:13:17"/>
    <n v="1445818397"/>
    <x v="3492"/>
    <n v="1442794397"/>
    <b v="0"/>
    <n v="35"/>
    <b v="1"/>
    <s v="theater/plays"/>
    <n v="105"/>
    <n v="11429.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d v="2014-08-17T05:11:00"/>
    <n v="1408252260"/>
    <x v="3493"/>
    <n v="1406580436"/>
    <b v="0"/>
    <n v="29"/>
    <b v="1"/>
    <s v="theater/plays"/>
    <n v="100"/>
    <n v="5172.4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d v="2016-11-26T06:00:00"/>
    <n v="1480140000"/>
    <x v="3494"/>
    <n v="1479186575"/>
    <b v="0"/>
    <n v="13"/>
    <b v="1"/>
    <s v="theater/plays"/>
    <n v="100"/>
    <n v="3076.9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d v="2014-11-01T17:18:00"/>
    <n v="1414862280"/>
    <x v="3495"/>
    <n v="1412360309"/>
    <b v="0"/>
    <n v="72"/>
    <b v="1"/>
    <s v="theater/plays"/>
    <n v="107"/>
    <n v="7420.8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d v="2016-09-11T20:19:26"/>
    <n v="1473625166"/>
    <x v="3496"/>
    <n v="1470169166"/>
    <b v="0"/>
    <n v="78"/>
    <b v="1"/>
    <s v="theater/plays"/>
    <n v="124"/>
    <n v="4784.6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d v="2016-06-02T22:00:00"/>
    <n v="1464904800"/>
    <x v="3497"/>
    <n v="1463852904"/>
    <b v="0"/>
    <n v="49"/>
    <b v="1"/>
    <s v="theater/plays"/>
    <n v="109"/>
    <n v="3440.8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d v="2016-05-28T21:44:00"/>
    <n v="1464471840"/>
    <x v="3498"/>
    <n v="1459309704"/>
    <b v="0"/>
    <n v="42"/>
    <b v="1"/>
    <s v="theater/plays"/>
    <n v="102"/>
    <n v="4023.8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d v="2015-07-01T06:59:00"/>
    <n v="1435733940"/>
    <x v="3499"/>
    <n v="1431046325"/>
    <b v="0"/>
    <n v="35"/>
    <b v="1"/>
    <s v="theater/plays"/>
    <n v="106"/>
    <n v="6028.57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d v="2016-03-07T04:59:00"/>
    <n v="1457326740"/>
    <x v="3500"/>
    <n v="1455919438"/>
    <b v="0"/>
    <n v="42"/>
    <b v="1"/>
    <s v="theater/plays"/>
    <n v="106"/>
    <n v="2530.949999999999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d v="2015-09-11T18:19:55"/>
    <n v="1441995595"/>
    <x v="3501"/>
    <n v="1439835595"/>
    <b v="0"/>
    <n v="42"/>
    <b v="1"/>
    <s v="theater/plays"/>
    <n v="101"/>
    <n v="3595.24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d v="2016-03-16T03:59:00"/>
    <n v="1458100740"/>
    <x v="3502"/>
    <n v="1456862924"/>
    <b v="0"/>
    <n v="31"/>
    <b v="1"/>
    <s v="theater/plays"/>
    <n v="105"/>
    <n v="136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x v="1"/>
    <d v="2016-07-24T11:28:48"/>
    <n v="1469359728"/>
    <x v="3503"/>
    <n v="1466767728"/>
    <b v="0"/>
    <n v="38"/>
    <b v="1"/>
    <s v="theater/plays"/>
    <n v="108"/>
    <n v="7076.3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d v="2015-11-19T18:58:11"/>
    <n v="1447959491"/>
    <x v="3504"/>
    <n v="1445363891"/>
    <b v="0"/>
    <n v="8"/>
    <b v="1"/>
    <s v="theater/plays"/>
    <n v="100"/>
    <n v="125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d v="2014-05-13T04:00:00"/>
    <n v="1399953600"/>
    <x v="3505"/>
    <n v="1398983245"/>
    <b v="0"/>
    <n v="39"/>
    <b v="1"/>
    <s v="theater/plays"/>
    <n v="104"/>
    <n v="6651.28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d v="2014-08-23T17:37:20"/>
    <n v="1408815440"/>
    <x v="3506"/>
    <n v="1404927440"/>
    <b v="0"/>
    <n v="29"/>
    <b v="1"/>
    <s v="theater/plays"/>
    <n v="102"/>
    <n v="1050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d v="2016-05-31T22:08:57"/>
    <n v="1464732537"/>
    <x v="3507"/>
    <n v="1462140537"/>
    <b v="0"/>
    <n v="72"/>
    <b v="1"/>
    <s v="theater/plays"/>
    <n v="104"/>
    <n v="14500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d v="2016-05-10T21:00:00"/>
    <n v="1462914000"/>
    <x v="3508"/>
    <n v="1460914253"/>
    <b v="0"/>
    <n v="15"/>
    <b v="1"/>
    <s v="theater/plays"/>
    <n v="180"/>
    <n v="12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d v="2014-11-21T04:55:00"/>
    <n v="1416545700"/>
    <x v="3509"/>
    <n v="1415392666"/>
    <b v="0"/>
    <n v="33"/>
    <b v="1"/>
    <s v="theater/plays"/>
    <n v="106"/>
    <n v="966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d v="2014-07-02T14:54:06"/>
    <n v="1404312846"/>
    <x v="3510"/>
    <n v="1402584846"/>
    <b v="0"/>
    <n v="15"/>
    <b v="1"/>
    <s v="theater/plays"/>
    <n v="101"/>
    <n v="6033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x v="1"/>
    <d v="2014-11-07T18:30:00"/>
    <n v="1415385000"/>
    <x v="3511"/>
    <n v="1413406695"/>
    <b v="0"/>
    <n v="19"/>
    <b v="1"/>
    <s v="theater/plays"/>
    <n v="101"/>
    <n v="7989.47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d v="2015-04-23T11:53:12"/>
    <n v="1429789992"/>
    <x v="3512"/>
    <n v="1424609592"/>
    <b v="0"/>
    <n v="17"/>
    <b v="1"/>
    <s v="theater/plays"/>
    <n v="100"/>
    <n v="5882.3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d v="2014-06-04T04:59:00"/>
    <n v="1401857940"/>
    <x v="3513"/>
    <n v="1400725112"/>
    <b v="0"/>
    <n v="44"/>
    <b v="1"/>
    <s v="theater/plays"/>
    <n v="118"/>
    <n v="7534.0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d v="2015-02-02T04:59:00"/>
    <n v="1422853140"/>
    <x v="3514"/>
    <n v="1421439552"/>
    <b v="0"/>
    <n v="10"/>
    <b v="1"/>
    <s v="theater/plays"/>
    <n v="110"/>
    <n v="55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d v="2015-05-31T18:32:51"/>
    <n v="1433097171"/>
    <x v="3515"/>
    <n v="1430505171"/>
    <b v="0"/>
    <n v="46"/>
    <b v="1"/>
    <s v="theater/plays"/>
    <n v="103"/>
    <n v="6695.6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d v="2014-09-08T03:00:00"/>
    <n v="1410145200"/>
    <x v="3516"/>
    <n v="1407197670"/>
    <b v="0"/>
    <n v="11"/>
    <b v="1"/>
    <s v="theater/plays"/>
    <n v="100"/>
    <n v="227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d v="2014-07-04T11:00:00"/>
    <n v="1404471600"/>
    <x v="3517"/>
    <n v="1401910634"/>
    <b v="0"/>
    <n v="13"/>
    <b v="1"/>
    <s v="theater/plays"/>
    <n v="100"/>
    <n v="30769.2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d v="2014-10-02T14:21:00"/>
    <n v="1412259660"/>
    <x v="3518"/>
    <n v="1410461299"/>
    <b v="0"/>
    <n v="33"/>
    <b v="1"/>
    <s v="theater/plays"/>
    <n v="110"/>
    <n v="5002.09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x v="1"/>
    <d v="2015-03-04T14:22:30"/>
    <n v="1425478950"/>
    <x v="3519"/>
    <n v="1422886950"/>
    <b v="0"/>
    <n v="28"/>
    <b v="1"/>
    <s v="theater/plays"/>
    <n v="101"/>
    <n v="7239.2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x v="1"/>
    <d v="2015-09-06T13:47:00"/>
    <n v="1441547220"/>
    <x v="3520"/>
    <n v="1439322412"/>
    <b v="0"/>
    <n v="21"/>
    <b v="1"/>
    <s v="theater/plays"/>
    <n v="101"/>
    <n v="9595.24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d v="2014-09-29T08:40:20"/>
    <n v="1411980020"/>
    <x v="3521"/>
    <n v="1409388020"/>
    <b v="0"/>
    <n v="13"/>
    <b v="1"/>
    <s v="theater/plays"/>
    <n v="169"/>
    <n v="4561.54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d v="2015-09-15T10:06:00"/>
    <n v="1442311560"/>
    <x v="3522"/>
    <n v="1439924246"/>
    <b v="0"/>
    <n v="34"/>
    <b v="1"/>
    <s v="theater/plays"/>
    <n v="100"/>
    <n v="4102.939999999999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d v="2016-09-25T23:00:00"/>
    <n v="1474844400"/>
    <x v="3523"/>
    <n v="1469871148"/>
    <b v="0"/>
    <n v="80"/>
    <b v="1"/>
    <s v="theater/plays"/>
    <n v="114"/>
    <n v="5682.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d v="2014-09-13T04:00:00"/>
    <n v="1410580800"/>
    <x v="3524"/>
    <n v="1409336373"/>
    <b v="0"/>
    <n v="74"/>
    <b v="1"/>
    <s v="theater/plays"/>
    <n v="102"/>
    <n v="13724.3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d v="2015-08-09T16:00:00"/>
    <n v="1439136000"/>
    <x v="3525"/>
    <n v="1438188106"/>
    <b v="0"/>
    <n v="7"/>
    <b v="1"/>
    <s v="theater/plays"/>
    <n v="106"/>
    <n v="7571.4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d v="2016-04-28T05:59:00"/>
    <n v="1461823140"/>
    <x v="3526"/>
    <n v="1459411371"/>
    <b v="0"/>
    <n v="34"/>
    <b v="1"/>
    <s v="theater/plays"/>
    <n v="102"/>
    <n v="99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d v="2015-07-11T03:59:00"/>
    <n v="1436587140"/>
    <x v="3527"/>
    <n v="1434069205"/>
    <b v="0"/>
    <n v="86"/>
    <b v="1"/>
    <s v="theater/plays"/>
    <n v="117"/>
    <n v="8156.98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d v="2017-01-18T12:01:58"/>
    <n v="1484740918"/>
    <x v="3528"/>
    <n v="1483012918"/>
    <b v="0"/>
    <n v="37"/>
    <b v="1"/>
    <s v="theater/plays"/>
    <n v="101"/>
    <n v="4510.810000000000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d v="2015-07-13T01:00:00"/>
    <n v="1436749200"/>
    <x v="3529"/>
    <n v="1434997018"/>
    <b v="0"/>
    <n v="18"/>
    <b v="1"/>
    <s v="theater/plays"/>
    <n v="132"/>
    <n v="366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d v="2016-04-10T20:00:00"/>
    <n v="1460318400"/>
    <x v="3530"/>
    <n v="1457881057"/>
    <b v="0"/>
    <n v="22"/>
    <b v="1"/>
    <s v="theater/plays"/>
    <n v="100"/>
    <n v="12500"/>
    <x v="1"/>
    <s v="plays"/>
  </r>
  <r>
    <n v="3531"/>
    <s v="The Reinvention of Lily Johnson"/>
    <s v="A political comedy for a crazy election year"/>
    <n v="1000"/>
    <n v="1280"/>
    <x v="0"/>
    <s v="US"/>
    <x v="0"/>
    <d v="2016-06-30T15:42:14"/>
    <n v="1467301334"/>
    <x v="3531"/>
    <n v="1464709334"/>
    <b v="0"/>
    <n v="26"/>
    <b v="1"/>
    <s v="theater/plays"/>
    <n v="128"/>
    <n v="4923.0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d v="2014-09-18T03:59:00"/>
    <n v="1411012740"/>
    <x v="3532"/>
    <n v="1409667827"/>
    <b v="0"/>
    <n v="27"/>
    <b v="1"/>
    <s v="theater/plays"/>
    <n v="119"/>
    <n v="4229.6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d v="2015-11-11T19:16:07"/>
    <n v="1447269367"/>
    <x v="3533"/>
    <n v="1444673767"/>
    <b v="0"/>
    <n v="8"/>
    <b v="1"/>
    <s v="theater/plays"/>
    <n v="126"/>
    <n v="7887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x v="0"/>
    <d v="2015-10-01T15:00:23"/>
    <n v="1443711623"/>
    <x v="3534"/>
    <n v="1440687623"/>
    <b v="0"/>
    <n v="204"/>
    <b v="1"/>
    <s v="theater/plays"/>
    <n v="156"/>
    <n v="3828.4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d v="2015-10-02T18:00:00"/>
    <n v="1443808800"/>
    <x v="3535"/>
    <n v="1441120910"/>
    <b v="0"/>
    <n v="46"/>
    <b v="1"/>
    <s v="theater/plays"/>
    <n v="103"/>
    <n v="4484.7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d v="2015-12-20T11:59:00"/>
    <n v="1450612740"/>
    <x v="3536"/>
    <n v="1448040425"/>
    <b v="0"/>
    <n v="17"/>
    <b v="1"/>
    <s v="theater/plays"/>
    <n v="153"/>
    <n v="1352.9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d v="2014-11-17T07:59:00"/>
    <n v="1416211140"/>
    <x v="3537"/>
    <n v="1413016216"/>
    <b v="0"/>
    <n v="28"/>
    <b v="1"/>
    <s v="theater/plays"/>
    <n v="180"/>
    <n v="435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d v="2016-08-17T10:05:40"/>
    <n v="1471428340"/>
    <x v="3538"/>
    <n v="1469009140"/>
    <b v="0"/>
    <n v="83"/>
    <b v="1"/>
    <s v="theater/plays"/>
    <n v="128"/>
    <n v="3095.1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d v="2016-09-08T18:08:42"/>
    <n v="1473358122"/>
    <x v="3539"/>
    <n v="1471543722"/>
    <b v="0"/>
    <n v="13"/>
    <b v="1"/>
    <s v="theater/plays"/>
    <n v="120"/>
    <n v="5523.08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d v="2016-06-26T00:04:51"/>
    <n v="1466899491"/>
    <x v="3540"/>
    <n v="1464307491"/>
    <b v="0"/>
    <n v="8"/>
    <b v="1"/>
    <s v="theater/plays"/>
    <n v="123"/>
    <n v="4612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d v="2015-08-31T17:31:15"/>
    <n v="1441042275"/>
    <x v="3541"/>
    <n v="1438882275"/>
    <b v="0"/>
    <n v="32"/>
    <b v="1"/>
    <s v="theater/plays"/>
    <n v="105"/>
    <n v="39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d v="2014-09-07T14:23:42"/>
    <n v="1410099822"/>
    <x v="3542"/>
    <n v="1404915822"/>
    <b v="0"/>
    <n v="85"/>
    <b v="1"/>
    <s v="theater/plays"/>
    <n v="102"/>
    <n v="6615.29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d v="2015-06-25T18:07:39"/>
    <n v="1435255659"/>
    <x v="3543"/>
    <n v="1432663659"/>
    <b v="0"/>
    <n v="29"/>
    <b v="1"/>
    <s v="theater/plays"/>
    <n v="105"/>
    <n v="5413.7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x v="0"/>
    <d v="2015-03-07T19:57:37"/>
    <n v="1425758257"/>
    <x v="3544"/>
    <n v="1423166257"/>
    <b v="0"/>
    <n v="24"/>
    <b v="1"/>
    <s v="theater/plays"/>
    <n v="100"/>
    <n v="10416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d v="2015-04-11T19:22:39"/>
    <n v="1428780159"/>
    <x v="3545"/>
    <n v="1426188159"/>
    <b v="0"/>
    <n v="8"/>
    <b v="1"/>
    <s v="theater/plays"/>
    <n v="100"/>
    <n v="3137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d v="2015-04-01T03:59:00"/>
    <n v="1427860740"/>
    <x v="3546"/>
    <n v="1426002684"/>
    <b v="0"/>
    <n v="19"/>
    <b v="1"/>
    <s v="theater/plays"/>
    <n v="102"/>
    <n v="5921.0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d v="2016-05-14T03:59:00"/>
    <n v="1463198340"/>
    <x v="3547"/>
    <n v="1461117201"/>
    <b v="0"/>
    <n v="336"/>
    <b v="1"/>
    <s v="theater/plays"/>
    <n v="114"/>
    <n v="11917.6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d v="2016-03-05T01:00:00"/>
    <n v="1457139600"/>
    <x v="3548"/>
    <n v="1455230214"/>
    <b v="0"/>
    <n v="13"/>
    <b v="1"/>
    <s v="theater/plays"/>
    <n v="102"/>
    <n v="16461.5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d v="2015-09-04T09:27:53"/>
    <n v="1441358873"/>
    <x v="3549"/>
    <n v="1438939673"/>
    <b v="0"/>
    <n v="42"/>
    <b v="1"/>
    <s v="theater/plays"/>
    <n v="102"/>
    <n v="2428.57000000000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d v="2016-05-02T21:26:38"/>
    <n v="1462224398"/>
    <x v="3550"/>
    <n v="1459632398"/>
    <b v="0"/>
    <n v="64"/>
    <b v="1"/>
    <s v="theater/plays"/>
    <n v="105"/>
    <n v="4093.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d v="2014-05-22T22:07:00"/>
    <n v="1400796420"/>
    <x v="3551"/>
    <n v="1398342170"/>
    <b v="0"/>
    <n v="25"/>
    <b v="1"/>
    <s v="theater/plays"/>
    <n v="102"/>
    <n v="611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d v="2014-06-28T14:05:24"/>
    <n v="1403964324"/>
    <x v="3552"/>
    <n v="1401372324"/>
    <b v="0"/>
    <n v="20"/>
    <b v="1"/>
    <s v="theater/plays"/>
    <n v="100"/>
    <n v="38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d v="2015-08-12T00:00:00"/>
    <n v="1439337600"/>
    <x v="3553"/>
    <n v="1436575280"/>
    <b v="0"/>
    <n v="104"/>
    <b v="1"/>
    <s v="theater/plays"/>
    <n v="106"/>
    <n v="5620.19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d v="2015-02-11T17:00:00"/>
    <n v="1423674000"/>
    <x v="3554"/>
    <n v="1421025159"/>
    <b v="0"/>
    <n v="53"/>
    <b v="1"/>
    <s v="theater/plays"/>
    <n v="113"/>
    <n v="10700.2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d v="2016-11-17T11:36:34"/>
    <n v="1479382594"/>
    <x v="3555"/>
    <n v="1476786994"/>
    <b v="0"/>
    <n v="14"/>
    <b v="1"/>
    <s v="theater/plays"/>
    <n v="100"/>
    <n v="17142.8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d v="2014-08-17T15:35:24"/>
    <n v="1408289724"/>
    <x v="3556"/>
    <n v="1403105724"/>
    <b v="0"/>
    <n v="20"/>
    <b v="1"/>
    <s v="theater/plays"/>
    <n v="100"/>
    <n v="1105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d v="2014-05-05T06:38:31"/>
    <n v="1399271911"/>
    <x v="3557"/>
    <n v="1396334311"/>
    <b v="0"/>
    <n v="558"/>
    <b v="1"/>
    <s v="theater/plays"/>
    <n v="100"/>
    <n v="17927.59999999999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d v="2015-06-26T21:00:00"/>
    <n v="1435352400"/>
    <x v="3558"/>
    <n v="1431718575"/>
    <b v="0"/>
    <n v="22"/>
    <b v="1"/>
    <s v="theater/plays"/>
    <n v="144"/>
    <n v="2290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d v="2015-07-31T08:58:00"/>
    <n v="1438333080"/>
    <x v="3559"/>
    <n v="1436408308"/>
    <b v="0"/>
    <n v="24"/>
    <b v="1"/>
    <s v="theater/plays"/>
    <n v="104"/>
    <n v="4312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d v="2015-05-27T02:45:00"/>
    <n v="1432694700"/>
    <x v="3560"/>
    <n v="1429651266"/>
    <b v="0"/>
    <n v="74"/>
    <b v="1"/>
    <s v="theater/plays"/>
    <n v="108"/>
    <n v="4689.189999999999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d v="2015-08-05T18:36:00"/>
    <n v="1438799760"/>
    <x v="3561"/>
    <n v="1437236378"/>
    <b v="0"/>
    <n v="54"/>
    <b v="1"/>
    <s v="theater/plays"/>
    <n v="102"/>
    <n v="4740.7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d v="2016-03-13T22:00:00"/>
    <n v="1457906400"/>
    <x v="3562"/>
    <n v="1457115427"/>
    <b v="0"/>
    <n v="31"/>
    <b v="1"/>
    <s v="theater/plays"/>
    <n v="149"/>
    <n v="1512.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d v="2016-08-01T19:00:00"/>
    <n v="1470078000"/>
    <x v="3563"/>
    <n v="1467648456"/>
    <b v="0"/>
    <n v="25"/>
    <b v="1"/>
    <s v="theater/plays"/>
    <n v="105"/>
    <n v="2109.8000000000002"/>
    <x v="1"/>
    <s v="plays"/>
  </r>
  <r>
    <n v="3564"/>
    <s v="The Pillowman Aberdeen"/>
    <s v="Multi Award-Winng play THE PILLOWMAN coming to the Arts Centre Theatre, Aberdeen"/>
    <n v="1000"/>
    <n v="1005"/>
    <x v="0"/>
    <s v="GB"/>
    <x v="1"/>
    <d v="2015-10-05T16:00:00"/>
    <n v="1444060800"/>
    <x v="3564"/>
    <n v="1440082649"/>
    <b v="0"/>
    <n v="17"/>
    <b v="1"/>
    <s v="theater/plays"/>
    <n v="101"/>
    <n v="5911.76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d v="2014-12-31T17:50:08"/>
    <n v="1420048208"/>
    <x v="3565"/>
    <n v="1417456208"/>
    <b v="0"/>
    <n v="12"/>
    <b v="1"/>
    <s v="theater/plays"/>
    <n v="131"/>
    <n v="9791.67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d v="2015-01-23T12:11:23"/>
    <n v="1422015083"/>
    <x v="3566"/>
    <n v="1419423083"/>
    <b v="0"/>
    <n v="38"/>
    <b v="1"/>
    <s v="theater/plays"/>
    <n v="105"/>
    <n v="5513.1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d v="2015-06-10T19:27:24"/>
    <n v="1433964444"/>
    <x v="3567"/>
    <n v="1431372444"/>
    <b v="0"/>
    <n v="41"/>
    <b v="1"/>
    <s v="theater/plays"/>
    <n v="109"/>
    <n v="2653.6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d v="2014-09-17T17:46:34"/>
    <n v="1410975994"/>
    <x v="3568"/>
    <n v="1408383994"/>
    <b v="0"/>
    <n v="19"/>
    <b v="1"/>
    <s v="theater/plays"/>
    <n v="111"/>
    <n v="5842.1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d v="2015-01-08T16:31:36"/>
    <n v="1420734696"/>
    <x v="3569"/>
    <n v="1418142696"/>
    <b v="0"/>
    <n v="41"/>
    <b v="1"/>
    <s v="theater/plays"/>
    <n v="100"/>
    <n v="12253.6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x v="0"/>
    <d v="2014-12-31T07:00:00"/>
    <n v="1420009200"/>
    <x v="3570"/>
    <n v="1417593483"/>
    <b v="0"/>
    <n v="26"/>
    <b v="1"/>
    <s v="theater/plays"/>
    <n v="114"/>
    <n v="8796.1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d v="2014-10-30T20:36:53"/>
    <n v="1414701413"/>
    <x v="3571"/>
    <n v="1412109413"/>
    <b v="0"/>
    <n v="25"/>
    <b v="1"/>
    <s v="theater/plays"/>
    <n v="122"/>
    <n v="7324"/>
    <x v="1"/>
    <s v="plays"/>
  </r>
  <r>
    <n v="3572"/>
    <s v="Monster"/>
    <s v="A darkly comic one woman show by Abram Rooney as part of The Camden Fringe 2015."/>
    <n v="500"/>
    <n v="500"/>
    <x v="0"/>
    <s v="GB"/>
    <x v="1"/>
    <d v="2015-06-21T13:41:22"/>
    <n v="1434894082"/>
    <x v="3572"/>
    <n v="1432302082"/>
    <b v="0"/>
    <n v="9"/>
    <b v="1"/>
    <s v="theater/plays"/>
    <n v="100"/>
    <n v="55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x v="1"/>
    <d v="2014-11-08T10:00:46"/>
    <n v="1415440846"/>
    <x v="3573"/>
    <n v="1412845246"/>
    <b v="0"/>
    <n v="78"/>
    <b v="1"/>
    <s v="theater/plays"/>
    <n v="103"/>
    <n v="3953.85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d v="2014-11-13T23:37:28"/>
    <n v="1415921848"/>
    <x v="3574"/>
    <n v="1413326248"/>
    <b v="0"/>
    <n v="45"/>
    <b v="1"/>
    <s v="theater/plays"/>
    <n v="106"/>
    <n v="13677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d v="2016-08-11T03:59:00"/>
    <n v="1470887940"/>
    <x v="3575"/>
    <n v="1468176527"/>
    <b v="0"/>
    <n v="102"/>
    <b v="1"/>
    <s v="theater/plays"/>
    <n v="101"/>
    <n v="9934.3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d v="2016-12-05T14:10:54"/>
    <n v="1480947054"/>
    <x v="3576"/>
    <n v="1475759454"/>
    <b v="0"/>
    <n v="5"/>
    <b v="1"/>
    <s v="theater/plays"/>
    <n v="100"/>
    <n v="20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d v="2015-04-26T06:28:00"/>
    <n v="1430029680"/>
    <x v="3577"/>
    <n v="1427741583"/>
    <b v="0"/>
    <n v="27"/>
    <b v="1"/>
    <s v="theater/plays"/>
    <n v="130"/>
    <n v="288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x v="1"/>
    <d v="2016-04-30T17:36:17"/>
    <n v="1462037777"/>
    <x v="3578"/>
    <n v="1459445777"/>
    <b v="0"/>
    <n v="37"/>
    <b v="1"/>
    <s v="theater/plays"/>
    <n v="100"/>
    <n v="4054.5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d v="2016-03-31T17:17:36"/>
    <n v="1459444656"/>
    <x v="3579"/>
    <n v="1456856256"/>
    <b v="0"/>
    <n v="14"/>
    <b v="1"/>
    <s v="theater/plays"/>
    <n v="100"/>
    <n v="3571.43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x v="0"/>
    <d v="2015-03-01T04:59:00"/>
    <n v="1425185940"/>
    <x v="3580"/>
    <n v="1421900022"/>
    <b v="0"/>
    <n v="27"/>
    <b v="1"/>
    <s v="theater/plays"/>
    <n v="114"/>
    <n v="3796.3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d v="2014-07-30T11:18:30"/>
    <n v="1406719110"/>
    <x v="3581"/>
    <n v="1405509510"/>
    <b v="0"/>
    <n v="45"/>
    <b v="1"/>
    <s v="theater/plays"/>
    <n v="100"/>
    <n v="33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x v="0"/>
    <d v="2016-04-05T02:18:02"/>
    <n v="1459822682"/>
    <x v="3582"/>
    <n v="1458613082"/>
    <b v="0"/>
    <n v="49"/>
    <b v="1"/>
    <s v="theater/plays"/>
    <n v="287"/>
    <n v="5857.1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d v="2016-04-18T09:13:25"/>
    <n v="1460970805"/>
    <x v="3583"/>
    <n v="1455790405"/>
    <b v="0"/>
    <n v="24"/>
    <b v="1"/>
    <s v="theater/plays"/>
    <n v="109"/>
    <n v="13562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d v="2015-07-13T07:35:44"/>
    <n v="1436772944"/>
    <x v="3584"/>
    <n v="1434180944"/>
    <b v="0"/>
    <n v="112"/>
    <b v="1"/>
    <s v="theater/plays"/>
    <n v="116"/>
    <n v="3093.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d v="2014-12-21T17:11:30"/>
    <n v="1419181890"/>
    <x v="3585"/>
    <n v="1416589890"/>
    <b v="0"/>
    <n v="23"/>
    <b v="1"/>
    <s v="theater/plays"/>
    <n v="119"/>
    <n v="17608.7"/>
    <x v="1"/>
    <s v="plays"/>
  </r>
  <r>
    <n v="3586"/>
    <s v="Actors &amp; Musicians who are Blind or Autistic"/>
    <s v="See Theatre In A New Light"/>
    <n v="7500"/>
    <n v="8207"/>
    <x v="0"/>
    <s v="US"/>
    <x v="0"/>
    <d v="2016-09-23T16:44:30"/>
    <n v="1474649070"/>
    <x v="3586"/>
    <n v="1469465070"/>
    <b v="0"/>
    <n v="54"/>
    <b v="1"/>
    <s v="theater/plays"/>
    <n v="109"/>
    <n v="15198.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d v="2016-06-27T19:00:00"/>
    <n v="1467054000"/>
    <x v="3587"/>
    <n v="1463144254"/>
    <b v="0"/>
    <n v="28"/>
    <b v="1"/>
    <s v="theater/plays"/>
    <n v="127"/>
    <n v="2260.7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d v="2015-04-29T23:00:00"/>
    <n v="1430348400"/>
    <x v="3588"/>
    <n v="1428436410"/>
    <b v="0"/>
    <n v="11"/>
    <b v="1"/>
    <s v="theater/plays"/>
    <n v="101"/>
    <n v="1827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d v="2015-05-26T15:32:27"/>
    <n v="1432654347"/>
    <x v="3589"/>
    <n v="1430494347"/>
    <b v="0"/>
    <n v="62"/>
    <b v="1"/>
    <s v="theater/plays"/>
    <n v="128"/>
    <n v="8225.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d v="2014-10-20T08:00:34"/>
    <n v="1413792034"/>
    <x v="3590"/>
    <n v="1411200034"/>
    <b v="0"/>
    <n v="73"/>
    <b v="1"/>
    <s v="theater/plays"/>
    <n v="100"/>
    <n v="6853.4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d v="2015-01-24T04:59:00"/>
    <n v="1422075540"/>
    <x v="3591"/>
    <n v="1419979544"/>
    <b v="0"/>
    <n v="18"/>
    <b v="1"/>
    <s v="theater/plays"/>
    <n v="175"/>
    <n v="6805.5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d v="2015-02-11T04:59:00"/>
    <n v="1423630740"/>
    <x v="3592"/>
    <n v="1418673307"/>
    <b v="0"/>
    <n v="35"/>
    <b v="1"/>
    <s v="theater/plays"/>
    <n v="127"/>
    <n v="7271.4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d v="2015-01-05T20:26:00"/>
    <n v="1420489560"/>
    <x v="3593"/>
    <n v="1417469639"/>
    <b v="0"/>
    <n v="43"/>
    <b v="1"/>
    <s v="theater/plays"/>
    <n v="111"/>
    <n v="7718.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d v="2016-09-04T01:36:22"/>
    <n v="1472952982"/>
    <x v="3594"/>
    <n v="1470792982"/>
    <b v="0"/>
    <n v="36"/>
    <b v="1"/>
    <s v="theater/plays"/>
    <n v="126"/>
    <n v="5597.22"/>
    <x v="1"/>
    <s v="plays"/>
  </r>
  <r>
    <n v="3595"/>
    <s v="The Flu Season"/>
    <s v="A new theatre company staging Will Eno's The Flu Season in Seattle"/>
    <n v="2600"/>
    <n v="3081"/>
    <x v="0"/>
    <s v="US"/>
    <x v="0"/>
    <d v="2015-03-13T06:59:00"/>
    <n v="1426229940"/>
    <x v="3595"/>
    <n v="1423959123"/>
    <b v="0"/>
    <n v="62"/>
    <b v="1"/>
    <s v="theater/plays"/>
    <n v="119"/>
    <n v="4969.350000000000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d v="2014-08-26T17:09:42"/>
    <n v="1409072982"/>
    <x v="3596"/>
    <n v="1407258582"/>
    <b v="0"/>
    <n v="15"/>
    <b v="1"/>
    <s v="theater/plays"/>
    <n v="108"/>
    <n v="79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d v="2016-03-03T05:59:00"/>
    <n v="1456984740"/>
    <x v="3597"/>
    <n v="1455717790"/>
    <b v="0"/>
    <n v="33"/>
    <b v="1"/>
    <s v="theater/plays"/>
    <n v="103"/>
    <n v="7772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x v="0"/>
    <d v="2014-09-03T04:59:00"/>
    <n v="1409720340"/>
    <x v="3598"/>
    <n v="1408129822"/>
    <b v="0"/>
    <n v="27"/>
    <b v="1"/>
    <s v="theater/plays"/>
    <n v="110"/>
    <n v="4077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d v="2015-08-30T00:00:00"/>
    <n v="1440892800"/>
    <x v="3599"/>
    <n v="1438715077"/>
    <b v="0"/>
    <n v="17"/>
    <b v="1"/>
    <s v="theater/plays"/>
    <n v="202"/>
    <n v="5941.18"/>
    <x v="1"/>
    <s v="plays"/>
  </r>
  <r>
    <n v="3600"/>
    <s v="Pariah"/>
    <s v="The First Play From The Man Who Brought You The Black James Bond!"/>
    <n v="10"/>
    <n v="13"/>
    <x v="0"/>
    <s v="US"/>
    <x v="0"/>
    <d v="2016-10-13T20:22:44"/>
    <n v="1476390164"/>
    <x v="3600"/>
    <n v="1473970964"/>
    <b v="0"/>
    <n v="4"/>
    <b v="1"/>
    <s v="theater/plays"/>
    <n v="130"/>
    <n v="3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d v="2015-01-16T23:58:02"/>
    <n v="1421452682"/>
    <x v="3601"/>
    <n v="1418860682"/>
    <b v="0"/>
    <n v="53"/>
    <b v="1"/>
    <s v="theater/plays"/>
    <n v="104"/>
    <n v="3937.7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d v="2016-05-17T21:27:59"/>
    <n v="1463520479"/>
    <x v="3602"/>
    <n v="1458336479"/>
    <b v="0"/>
    <n v="49"/>
    <b v="1"/>
    <s v="theater/plays"/>
    <n v="100"/>
    <n v="8167.3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d v="2015-11-05T21:44:40"/>
    <n v="1446759880"/>
    <x v="3603"/>
    <n v="1444164280"/>
    <b v="0"/>
    <n v="57"/>
    <b v="1"/>
    <s v="theater/plays"/>
    <n v="171"/>
    <n v="4491.2299999999996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d v="2016-04-29T06:59:00"/>
    <n v="1461913140"/>
    <x v="3604"/>
    <n v="1461370956"/>
    <b v="0"/>
    <n v="69"/>
    <b v="1"/>
    <s v="theater/plays"/>
    <n v="113"/>
    <n v="4905.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d v="2016-02-13T19:02:06"/>
    <n v="1455390126"/>
    <x v="3605"/>
    <n v="1452798126"/>
    <b v="0"/>
    <n v="15"/>
    <b v="1"/>
    <s v="theater/plays"/>
    <n v="184"/>
    <n v="3066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d v="2016-08-14T14:30:57"/>
    <n v="1471185057"/>
    <x v="3606"/>
    <n v="1468593057"/>
    <b v="0"/>
    <n v="64"/>
    <b v="1"/>
    <s v="theater/plays"/>
    <n v="130"/>
    <n v="6106.25"/>
    <x v="1"/>
    <s v="plays"/>
  </r>
  <r>
    <n v="3607"/>
    <s v="E15 at The Pleasance and CPT"/>
    <s v="'E15' is a verbatim project that looks at the story of the Focus E15 Campaign"/>
    <n v="550"/>
    <n v="580"/>
    <x v="0"/>
    <s v="GB"/>
    <x v="1"/>
    <d v="2015-12-15T00:00:00"/>
    <n v="1450137600"/>
    <x v="3607"/>
    <n v="1448924882"/>
    <b v="0"/>
    <n v="20"/>
    <b v="1"/>
    <s v="theater/plays"/>
    <n v="105"/>
    <n v="29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d v="2016-06-17T14:00:00"/>
    <n v="1466172000"/>
    <x v="3608"/>
    <n v="1463418090"/>
    <b v="0"/>
    <n v="27"/>
    <b v="1"/>
    <s v="theater/plays"/>
    <n v="100"/>
    <n v="2962.9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d v="2016-03-30T22:48:05"/>
    <n v="1459378085"/>
    <x v="3609"/>
    <n v="1456789685"/>
    <b v="0"/>
    <n v="21"/>
    <b v="1"/>
    <s v="theater/plays"/>
    <n v="153"/>
    <n v="14309.5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d v="2015-08-17T10:22:16"/>
    <n v="1439806936"/>
    <x v="3610"/>
    <n v="1437214936"/>
    <b v="0"/>
    <n v="31"/>
    <b v="1"/>
    <s v="theater/plays"/>
    <n v="162"/>
    <n v="5235.479999999999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d v="2015-04-08T08:53:21"/>
    <n v="1428483201"/>
    <x v="3611"/>
    <n v="1425891201"/>
    <b v="0"/>
    <n v="51"/>
    <b v="1"/>
    <s v="theater/plays"/>
    <n v="136"/>
    <n v="66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d v="2014-06-09T17:26:51"/>
    <n v="1402334811"/>
    <x v="3612"/>
    <n v="1401470811"/>
    <b v="0"/>
    <n v="57"/>
    <b v="1"/>
    <s v="theater/plays"/>
    <n v="144"/>
    <n v="1266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x v="0"/>
    <d v="2014-06-28T14:09:34"/>
    <n v="1403964574"/>
    <x v="3613"/>
    <n v="1401372574"/>
    <b v="0"/>
    <n v="20"/>
    <b v="1"/>
    <s v="theater/plays"/>
    <n v="100"/>
    <n v="625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d v="2015-06-19T01:00:16"/>
    <n v="1434675616"/>
    <x v="3614"/>
    <n v="1432083616"/>
    <b v="0"/>
    <n v="71"/>
    <b v="1"/>
    <s v="theater/plays"/>
    <n v="101"/>
    <n v="3549.3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d v="2015-12-10T14:14:56"/>
    <n v="1449756896"/>
    <x v="3615"/>
    <n v="1447164896"/>
    <b v="0"/>
    <n v="72"/>
    <b v="1"/>
    <s v="theater/plays"/>
    <n v="107"/>
    <n v="3708.3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d v="2015-03-19T21:47:44"/>
    <n v="1426801664"/>
    <x v="3616"/>
    <n v="1424213264"/>
    <b v="0"/>
    <n v="45"/>
    <b v="1"/>
    <s v="theater/plays"/>
    <n v="125"/>
    <n v="6933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d v="2017-02-28T00:00:00"/>
    <n v="1488240000"/>
    <x v="3617"/>
    <n v="1486996729"/>
    <b v="0"/>
    <n v="51"/>
    <b v="1"/>
    <s v="theater/plays"/>
    <n v="119"/>
    <n v="1725.4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d v="2015-06-03T15:04:10"/>
    <n v="1433343850"/>
    <x v="3618"/>
    <n v="1430751850"/>
    <b v="0"/>
    <n v="56"/>
    <b v="1"/>
    <s v="theater/plays"/>
    <n v="101"/>
    <n v="3607.1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d v="2016-11-19T22:00:00"/>
    <n v="1479592800"/>
    <x v="3619"/>
    <n v="1476760226"/>
    <b v="0"/>
    <n v="17"/>
    <b v="1"/>
    <s v="theater/plays"/>
    <n v="113"/>
    <n v="6647.0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d v="2015-03-05T04:00:00"/>
    <n v="1425528000"/>
    <x v="3620"/>
    <n v="1422916261"/>
    <b v="0"/>
    <n v="197"/>
    <b v="1"/>
    <s v="theater/plays"/>
    <n v="105"/>
    <n v="5606.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d v="2016-09-30T21:00:00"/>
    <n v="1475269200"/>
    <x v="3621"/>
    <n v="1473200844"/>
    <b v="0"/>
    <n v="70"/>
    <b v="1"/>
    <s v="theater/plays"/>
    <n v="110"/>
    <n v="4702.8599999999997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x v="0"/>
    <d v="2014-09-28T03:23:00"/>
    <n v="1411874580"/>
    <x v="3622"/>
    <n v="1409030371"/>
    <b v="0"/>
    <n v="21"/>
    <b v="1"/>
    <s v="theater/plays"/>
    <n v="100"/>
    <n v="4766.62"/>
    <x v="1"/>
    <s v="plays"/>
  </r>
  <r>
    <n v="3623"/>
    <s v="Since I've Been Here"/>
    <s v="An original play exploring the complications of romantic relationships in all forms."/>
    <n v="2500"/>
    <n v="3000"/>
    <x v="0"/>
    <s v="US"/>
    <x v="0"/>
    <d v="2014-07-26T07:00:00"/>
    <n v="1406358000"/>
    <x v="3623"/>
    <n v="1404841270"/>
    <b v="0"/>
    <n v="34"/>
    <b v="1"/>
    <s v="theater/plays"/>
    <n v="120"/>
    <n v="8823.530000000000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d v="2016-08-23T18:34:50"/>
    <n v="1471977290"/>
    <x v="3624"/>
    <n v="1466793290"/>
    <b v="0"/>
    <n v="39"/>
    <b v="1"/>
    <s v="theater/plays"/>
    <n v="105"/>
    <n v="8071.79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d v="2015-07-02T15:39:37"/>
    <n v="1435851577"/>
    <x v="3625"/>
    <n v="1433259577"/>
    <b v="0"/>
    <n v="78"/>
    <b v="1"/>
    <s v="theater/plays"/>
    <n v="103"/>
    <n v="3948.7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d v="2014-08-16T16:00:57"/>
    <n v="1408204857"/>
    <x v="3626"/>
    <n v="1406390457"/>
    <b v="0"/>
    <n v="48"/>
    <b v="1"/>
    <s v="theater/plays"/>
    <n v="102"/>
    <n v="8485.4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d v="2016-05-21T03:59:00"/>
    <n v="1463803140"/>
    <x v="3627"/>
    <n v="1459446487"/>
    <b v="0"/>
    <n v="29"/>
    <b v="1"/>
    <s v="theater/plays"/>
    <n v="100"/>
    <n v="6896.5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d v="2015-12-13T20:59:56"/>
    <n v="1450040396"/>
    <x v="3628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d v="2016-05-05T17:00:00"/>
    <n v="1462467600"/>
    <x v="3629"/>
    <n v="1457403364"/>
    <b v="0"/>
    <n v="2"/>
    <b v="0"/>
    <s v="theater/musical"/>
    <n v="0"/>
    <n v="1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d v="2014-11-29T21:19:50"/>
    <n v="1417295990"/>
    <x v="3630"/>
    <n v="1414700390"/>
    <b v="0"/>
    <n v="1"/>
    <b v="0"/>
    <s v="theater/musical"/>
    <n v="0"/>
    <n v="1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d v="2014-09-23T03:59:00"/>
    <n v="1411444740"/>
    <x v="3631"/>
    <n v="1409335497"/>
    <b v="0"/>
    <n v="59"/>
    <b v="0"/>
    <s v="theater/musical"/>
    <n v="51"/>
    <n v="14788.14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d v="2014-11-23T22:29:09"/>
    <n v="1416781749"/>
    <x v="3632"/>
    <n v="1415053749"/>
    <b v="0"/>
    <n v="1"/>
    <b v="0"/>
    <s v="theater/musical"/>
    <n v="20"/>
    <n v="100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d v="2016-11-19T01:00:00"/>
    <n v="1479517200"/>
    <x v="3633"/>
    <n v="1475765867"/>
    <b v="0"/>
    <n v="31"/>
    <b v="0"/>
    <s v="theater/musical"/>
    <n v="35"/>
    <n v="5683.8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d v="2017-01-14T03:59:00"/>
    <n v="1484366340"/>
    <x v="3634"/>
    <n v="1480219174"/>
    <b v="0"/>
    <n v="18"/>
    <b v="0"/>
    <s v="theater/musical"/>
    <n v="4"/>
    <n v="17694.439999999999"/>
    <x v="1"/>
    <s v="musical"/>
  </r>
  <r>
    <n v="3635"/>
    <s v="Mary's Son"/>
    <s v="Mary's Son is a pop opera about Jesus and the hope he brings to all people."/>
    <n v="3500"/>
    <n v="1276"/>
    <x v="2"/>
    <s v="US"/>
    <x v="0"/>
    <d v="2016-04-20T21:11:16"/>
    <n v="1461186676"/>
    <x v="3635"/>
    <n v="1458594676"/>
    <b v="0"/>
    <n v="10"/>
    <b v="0"/>
    <s v="theater/musical"/>
    <n v="36"/>
    <n v="1276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d v="2015-09-14T16:40:29"/>
    <n v="1442248829"/>
    <x v="3636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d v="2015-01-01T16:48:55"/>
    <n v="1420130935"/>
    <x v="3637"/>
    <n v="1417538935"/>
    <b v="0"/>
    <n v="14"/>
    <b v="0"/>
    <s v="theater/musical"/>
    <n v="31"/>
    <n v="6614.2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x v="5"/>
    <d v="2015-04-19T15:08:52"/>
    <n v="1429456132"/>
    <x v="3638"/>
    <n v="1424275732"/>
    <b v="0"/>
    <n v="2"/>
    <b v="0"/>
    <s v="theater/musical"/>
    <n v="7"/>
    <n v="1080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d v="2016-10-07T15:11:00"/>
    <n v="1475853060"/>
    <x v="3639"/>
    <n v="1470672906"/>
    <b v="0"/>
    <n v="1"/>
    <b v="0"/>
    <s v="theater/musical"/>
    <n v="0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d v="2015-05-10T18:45:30"/>
    <n v="1431283530"/>
    <x v="3640"/>
    <n v="1428691530"/>
    <b v="0"/>
    <n v="3"/>
    <b v="0"/>
    <s v="theater/musical"/>
    <n v="6"/>
    <n v="1833.33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d v="2014-10-05T05:00:00"/>
    <n v="1412485200"/>
    <x v="3641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d v="2015-11-30T17:00:00"/>
    <n v="1448902800"/>
    <x v="3642"/>
    <n v="1445369727"/>
    <b v="0"/>
    <n v="2"/>
    <b v="0"/>
    <s v="theater/musical"/>
    <n v="2"/>
    <n v="7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d v="2015-11-17T04:27:19"/>
    <n v="1447734439"/>
    <x v="3643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d v="2016-03-08T04:59:00"/>
    <n v="1457413140"/>
    <x v="3644"/>
    <n v="1454996887"/>
    <b v="0"/>
    <n v="12"/>
    <b v="0"/>
    <s v="theater/musical"/>
    <n v="16"/>
    <n v="6841.6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d v="2016-11-22T00:17:18"/>
    <n v="1479773838"/>
    <x v="3645"/>
    <n v="1477178238"/>
    <b v="0"/>
    <n v="1"/>
    <b v="0"/>
    <s v="theater/musical"/>
    <n v="0"/>
    <n v="1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x v="0"/>
    <d v="2015-06-16T23:30:00"/>
    <n v="1434497400"/>
    <x v="3646"/>
    <n v="1431770802"/>
    <b v="0"/>
    <n v="8"/>
    <b v="0"/>
    <s v="theater/musical"/>
    <n v="5"/>
    <n v="6012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d v="2016-09-30T17:58:47"/>
    <n v="1475258327"/>
    <x v="3647"/>
    <n v="1471370327"/>
    <b v="0"/>
    <n v="2"/>
    <b v="0"/>
    <s v="theater/musical"/>
    <n v="6"/>
    <n v="1500"/>
    <x v="1"/>
    <s v="musical"/>
  </r>
  <r>
    <n v="3648"/>
    <s v="Moth Theater Lives"/>
    <s v="Help Moth Live! Support Moth and its artist collective to achieve its 2014/15 season."/>
    <n v="40000"/>
    <n v="40153"/>
    <x v="0"/>
    <s v="US"/>
    <x v="0"/>
    <d v="2014-10-05T07:00:45"/>
    <n v="1412492445"/>
    <x v="3648"/>
    <n v="1409900445"/>
    <b v="0"/>
    <n v="73"/>
    <b v="1"/>
    <s v="theater/plays"/>
    <n v="100"/>
    <n v="55004.1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d v="2014-06-16T17:06:34"/>
    <n v="1402938394"/>
    <x v="3649"/>
    <n v="1400691994"/>
    <b v="0"/>
    <n v="8"/>
    <b v="1"/>
    <s v="theater/plays"/>
    <n v="104"/>
    <n v="9750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d v="2016-02-02T11:29:44"/>
    <n v="1454412584"/>
    <x v="3650"/>
    <n v="1452598184"/>
    <b v="0"/>
    <n v="17"/>
    <b v="1"/>
    <s v="theater/plays"/>
    <n v="100"/>
    <n v="2941.18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d v="2014-08-10T15:59:00"/>
    <n v="1407686340"/>
    <x v="3651"/>
    <n v="1404833442"/>
    <b v="0"/>
    <n v="9"/>
    <b v="1"/>
    <s v="theater/plays"/>
    <n v="104"/>
    <n v="577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d v="2016-08-25T03:59:00"/>
    <n v="1472097540"/>
    <x v="3652"/>
    <n v="1471188502"/>
    <b v="0"/>
    <n v="17"/>
    <b v="1"/>
    <s v="theater/plays"/>
    <n v="251"/>
    <n v="4423.5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d v="2015-08-05T08:43:27"/>
    <n v="1438764207"/>
    <x v="3653"/>
    <n v="1436172207"/>
    <b v="0"/>
    <n v="33"/>
    <b v="1"/>
    <s v="theater/plays"/>
    <n v="101"/>
    <n v="609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d v="2016-04-03T17:00:00"/>
    <n v="1459702800"/>
    <x v="3654"/>
    <n v="1457690386"/>
    <b v="0"/>
    <n v="38"/>
    <b v="1"/>
    <s v="theater/plays"/>
    <n v="174"/>
    <n v="6884.2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d v="2015-07-18T06:59:00"/>
    <n v="1437202740"/>
    <x v="3655"/>
    <n v="1434654998"/>
    <b v="0"/>
    <n v="79"/>
    <b v="1"/>
    <s v="theater/plays"/>
    <n v="116"/>
    <n v="7358.23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d v="2017-02-01T22:59:00"/>
    <n v="1485989940"/>
    <x v="3656"/>
    <n v="1483393836"/>
    <b v="0"/>
    <n v="46"/>
    <b v="1"/>
    <s v="theater/plays"/>
    <n v="106"/>
    <n v="11502.1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d v="2016-06-01T21:42:00"/>
    <n v="1464817320"/>
    <x v="3657"/>
    <n v="1462806419"/>
    <b v="0"/>
    <n v="20"/>
    <b v="1"/>
    <s v="theater/plays"/>
    <n v="111"/>
    <n v="11075"/>
    <x v="1"/>
    <s v="plays"/>
  </r>
  <r>
    <n v="3658"/>
    <s v="Mr. Marmalade"/>
    <s v="Life is hard when your own imaginary friend can't make time for you."/>
    <n v="1500"/>
    <n v="1510"/>
    <x v="0"/>
    <s v="US"/>
    <x v="0"/>
    <d v="2014-07-02T03:59:00"/>
    <n v="1404273540"/>
    <x v="3658"/>
    <n v="1400272580"/>
    <b v="0"/>
    <n v="20"/>
    <b v="1"/>
    <s v="theater/plays"/>
    <n v="101"/>
    <n v="755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d v="2015-03-19T14:39:00"/>
    <n v="1426775940"/>
    <x v="3659"/>
    <n v="1424414350"/>
    <b v="0"/>
    <n v="13"/>
    <b v="1"/>
    <s v="theater/plays"/>
    <n v="102"/>
    <n v="23546.1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d v="2014-12-23T21:08:45"/>
    <n v="1419368925"/>
    <x v="3660"/>
    <n v="1417208925"/>
    <b v="0"/>
    <n v="22"/>
    <b v="1"/>
    <s v="theater/plays"/>
    <n v="100"/>
    <n v="1136.3599999999999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d v="2016-04-10T04:00:00"/>
    <n v="1460260800"/>
    <x v="3661"/>
    <n v="1458336672"/>
    <b v="0"/>
    <n v="36"/>
    <b v="1"/>
    <s v="theater/plays"/>
    <n v="111"/>
    <n v="925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d v="2015-03-31T04:16:54"/>
    <n v="1427775414"/>
    <x v="3662"/>
    <n v="1425187014"/>
    <b v="0"/>
    <n v="40"/>
    <b v="1"/>
    <s v="theater/plays"/>
    <n v="101"/>
    <n v="202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d v="2016-12-21T11:50:30"/>
    <n v="1482321030"/>
    <x v="3663"/>
    <n v="1477133430"/>
    <b v="0"/>
    <n v="9"/>
    <b v="1"/>
    <s v="theater/plays"/>
    <n v="104"/>
    <n v="260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d v="2016-06-16T05:58:09"/>
    <n v="1466056689"/>
    <x v="3664"/>
    <n v="1464847089"/>
    <b v="0"/>
    <n v="19"/>
    <b v="1"/>
    <s v="theater/plays"/>
    <n v="109"/>
    <n v="4605.2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d v="2015-10-28T19:54:00"/>
    <n v="1446062040"/>
    <x v="3665"/>
    <n v="1445109822"/>
    <b v="0"/>
    <n v="14"/>
    <b v="1"/>
    <s v="theater/plays"/>
    <n v="115"/>
    <n v="5100"/>
    <x v="1"/>
    <s v="plays"/>
  </r>
  <r>
    <n v="3666"/>
    <s v="Israel LÃ³pez @ Ojai Playwrights Conference"/>
    <s v="Artistic Internship @ Ojai Playwrights Conference"/>
    <n v="1200"/>
    <n v="1200"/>
    <x v="0"/>
    <s v="US"/>
    <x v="0"/>
    <d v="2014-07-24T07:00:00"/>
    <n v="1406185200"/>
    <x v="3666"/>
    <n v="1404337382"/>
    <b v="0"/>
    <n v="38"/>
    <b v="1"/>
    <s v="theater/plays"/>
    <n v="100"/>
    <n v="3157.8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d v="2015-07-18T23:16:59"/>
    <n v="1437261419"/>
    <x v="3667"/>
    <n v="1434669419"/>
    <b v="0"/>
    <n v="58"/>
    <b v="1"/>
    <s v="theater/plays"/>
    <n v="103"/>
    <n v="5336.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d v="2015-07-23T18:33:00"/>
    <n v="1437676380"/>
    <x v="3668"/>
    <n v="1435670452"/>
    <b v="0"/>
    <n v="28"/>
    <b v="1"/>
    <s v="theater/plays"/>
    <n v="104"/>
    <n v="3696.43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d v="2015-06-11T16:12:17"/>
    <n v="1434039137"/>
    <x v="3669"/>
    <n v="1431447137"/>
    <b v="0"/>
    <n v="17"/>
    <b v="1"/>
    <s v="theater/plays"/>
    <n v="138"/>
    <n v="8129.4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d v="2015-05-31T23:00:00"/>
    <n v="1433113200"/>
    <x v="3670"/>
    <n v="1431951611"/>
    <b v="0"/>
    <n v="12"/>
    <b v="1"/>
    <s v="theater/plays"/>
    <n v="110"/>
    <n v="2008.33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d v="2014-07-21T03:59:00"/>
    <n v="1405915140"/>
    <x v="3671"/>
    <n v="1404140667"/>
    <b v="0"/>
    <n v="40"/>
    <b v="1"/>
    <s v="theater/plays"/>
    <n v="101"/>
    <n v="88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d v="2014-09-26T22:43:04"/>
    <n v="1411771384"/>
    <x v="3672"/>
    <n v="1409179384"/>
    <b v="0"/>
    <n v="57"/>
    <b v="1"/>
    <s v="theater/plays"/>
    <n v="102"/>
    <n v="5343.86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d v="2014-11-05T12:52:00"/>
    <n v="1415191920"/>
    <x v="3673"/>
    <n v="1412233497"/>
    <b v="0"/>
    <n v="114"/>
    <b v="1"/>
    <s v="theater/plays"/>
    <n v="114"/>
    <n v="3986.8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d v="2016-09-03T20:57:09"/>
    <n v="1472936229"/>
    <x v="3674"/>
    <n v="1467752229"/>
    <b v="0"/>
    <n v="31"/>
    <b v="1"/>
    <s v="theater/plays"/>
    <n v="100"/>
    <n v="14516.1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d v="2016-05-15T23:00:00"/>
    <n v="1463353200"/>
    <x v="3675"/>
    <n v="1462285182"/>
    <b v="0"/>
    <n v="3"/>
    <b v="1"/>
    <s v="theater/plays"/>
    <n v="140"/>
    <n v="233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d v="2014-09-12T19:34:44"/>
    <n v="1410550484"/>
    <x v="3676"/>
    <n v="1408995284"/>
    <b v="0"/>
    <n v="16"/>
    <b v="1"/>
    <s v="theater/plays"/>
    <n v="129"/>
    <n v="6437.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x v="0"/>
    <d v="2014-07-03T03:59:00"/>
    <n v="1404359940"/>
    <x v="3677"/>
    <n v="1402580818"/>
    <b v="0"/>
    <n v="199"/>
    <b v="1"/>
    <s v="theater/plays"/>
    <n v="103"/>
    <n v="6205.28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x v="1"/>
    <d v="2015-05-31T12:44:58"/>
    <n v="1433076298"/>
    <x v="3678"/>
    <n v="1430052298"/>
    <b v="0"/>
    <n v="31"/>
    <b v="1"/>
    <s v="theater/plays"/>
    <n v="103"/>
    <n v="6612.9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d v="2014-07-01T04:59:00"/>
    <n v="1404190740"/>
    <x v="3679"/>
    <n v="1401214581"/>
    <b v="0"/>
    <n v="30"/>
    <b v="1"/>
    <s v="theater/plays"/>
    <n v="110"/>
    <n v="734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d v="2016-10-05T10:53:54"/>
    <n v="1475664834"/>
    <x v="3680"/>
    <n v="1473850434"/>
    <b v="0"/>
    <n v="34"/>
    <b v="1"/>
    <s v="theater/plays"/>
    <n v="113"/>
    <n v="995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d v="2016-01-15T15:38:10"/>
    <n v="1452872290"/>
    <x v="3681"/>
    <n v="1452008290"/>
    <b v="0"/>
    <n v="18"/>
    <b v="1"/>
    <s v="theater/plays"/>
    <n v="112"/>
    <n v="6216.6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d v="2014-06-16T06:59:00"/>
    <n v="1402901940"/>
    <x v="3682"/>
    <n v="1399998418"/>
    <b v="0"/>
    <n v="67"/>
    <b v="1"/>
    <s v="theater/plays"/>
    <n v="139"/>
    <n v="6232.8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d v="2016-10-20T02:48:16"/>
    <n v="1476931696"/>
    <x v="3683"/>
    <n v="1474339696"/>
    <b v="0"/>
    <n v="66"/>
    <b v="1"/>
    <s v="theater/plays"/>
    <n v="111"/>
    <n v="587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d v="2015-09-02T04:19:46"/>
    <n v="1441167586"/>
    <x v="3684"/>
    <n v="1438575586"/>
    <b v="0"/>
    <n v="23"/>
    <b v="1"/>
    <s v="theater/plays"/>
    <n v="139"/>
    <n v="4534.78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d v="2014-05-19T21:00:00"/>
    <n v="1400533200"/>
    <x v="3685"/>
    <n v="1398348859"/>
    <b v="0"/>
    <n v="126"/>
    <b v="1"/>
    <s v="theater/plays"/>
    <n v="106"/>
    <n v="4194.439999999999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d v="2015-08-29T03:59:00"/>
    <n v="1440820740"/>
    <x v="3686"/>
    <n v="1439567660"/>
    <b v="0"/>
    <n v="6"/>
    <b v="1"/>
    <s v="theater/plays"/>
    <n v="101"/>
    <n v="5916.6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d v="2014-06-27T05:14:15"/>
    <n v="1403846055"/>
    <x v="3687"/>
    <n v="1401254055"/>
    <b v="0"/>
    <n v="25"/>
    <b v="1"/>
    <s v="theater/plays"/>
    <n v="100"/>
    <n v="200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d v="2014-08-08T18:53:24"/>
    <n v="1407524004"/>
    <x v="3688"/>
    <n v="1404932004"/>
    <b v="0"/>
    <n v="39"/>
    <b v="1"/>
    <s v="theater/plays"/>
    <n v="109"/>
    <n v="8397.4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d v="2015-06-21T22:25:00"/>
    <n v="1434925500"/>
    <x v="3689"/>
    <n v="1432410639"/>
    <b v="0"/>
    <n v="62"/>
    <b v="1"/>
    <s v="theater/plays"/>
    <n v="118"/>
    <n v="5725.8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d v="2014-11-27T15:21:23"/>
    <n v="1417101683"/>
    <x v="3690"/>
    <n v="1414506083"/>
    <b v="0"/>
    <n v="31"/>
    <b v="1"/>
    <s v="theater/plays"/>
    <n v="120"/>
    <n v="5806.45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x v="0"/>
    <d v="2015-03-02T04:59:00"/>
    <n v="1425272340"/>
    <x v="3691"/>
    <n v="1421426929"/>
    <b v="0"/>
    <n v="274"/>
    <b v="1"/>
    <s v="theater/plays"/>
    <n v="128"/>
    <n v="18680.29"/>
    <x v="1"/>
    <s v="plays"/>
  </r>
  <r>
    <n v="3692"/>
    <s v="An Evening With Durang"/>
    <s v="Help us independently produce two great comedies by Christopher Durang."/>
    <n v="1000"/>
    <n v="1260"/>
    <x v="0"/>
    <s v="US"/>
    <x v="0"/>
    <d v="2014-09-19T00:00:00"/>
    <n v="1411084800"/>
    <x v="3692"/>
    <n v="1410304179"/>
    <b v="0"/>
    <n v="17"/>
    <b v="1"/>
    <s v="theater/plays"/>
    <n v="126"/>
    <n v="7411.7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d v="2015-11-30T22:30:00"/>
    <n v="1448922600"/>
    <x v="3693"/>
    <n v="1446352529"/>
    <b v="0"/>
    <n v="14"/>
    <b v="1"/>
    <s v="theater/plays"/>
    <n v="129"/>
    <n v="3071.4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d v="2016-06-06T02:00:00"/>
    <n v="1465178400"/>
    <x v="3694"/>
    <n v="1461985967"/>
    <b v="0"/>
    <n v="60"/>
    <b v="1"/>
    <s v="theater/plays"/>
    <n v="107"/>
    <n v="6266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d v="2015-01-11T20:53:30"/>
    <n v="1421009610"/>
    <x v="3695"/>
    <n v="1419281610"/>
    <b v="0"/>
    <n v="33"/>
    <b v="1"/>
    <s v="theater/plays"/>
    <n v="100"/>
    <n v="12136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d v="2015-02-13T14:48:36"/>
    <n v="1423838916"/>
    <x v="3696"/>
    <n v="1418654916"/>
    <b v="0"/>
    <n v="78"/>
    <b v="1"/>
    <s v="theater/plays"/>
    <n v="155"/>
    <n v="3974.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d v="2016-05-10T11:10:48"/>
    <n v="1462878648"/>
    <x v="3697"/>
    <n v="1461064248"/>
    <b v="0"/>
    <n v="30"/>
    <b v="1"/>
    <s v="theater/plays"/>
    <n v="108"/>
    <n v="720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d v="2016-03-02T19:21:27"/>
    <n v="1456946487"/>
    <x v="3698"/>
    <n v="1454354487"/>
    <b v="0"/>
    <n v="136"/>
    <b v="1"/>
    <s v="theater/plays"/>
    <n v="111"/>
    <n v="4063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d v="2014-10-15T14:26:56"/>
    <n v="1413383216"/>
    <x v="3699"/>
    <n v="1410791216"/>
    <b v="0"/>
    <n v="40"/>
    <b v="1"/>
    <s v="theater/plays"/>
    <n v="101"/>
    <n v="6300"/>
    <x v="1"/>
    <s v="plays"/>
  </r>
  <r>
    <n v="3700"/>
    <s v="Generations (Senior Project)"/>
    <s v="Help me produce the play I have written for my senior project!"/>
    <n v="500"/>
    <n v="606"/>
    <x v="0"/>
    <s v="US"/>
    <x v="0"/>
    <d v="2014-09-30T16:00:00"/>
    <n v="1412092800"/>
    <x v="3700"/>
    <n v="1409493800"/>
    <b v="0"/>
    <n v="18"/>
    <b v="1"/>
    <s v="theater/plays"/>
    <n v="121"/>
    <n v="3366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d v="2015-06-04T12:59:53"/>
    <n v="1433422793"/>
    <x v="3701"/>
    <n v="1430830793"/>
    <b v="0"/>
    <n v="39"/>
    <b v="1"/>
    <s v="theater/plays"/>
    <n v="100"/>
    <n v="3858.97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d v="2016-07-10T22:59:00"/>
    <n v="1468191540"/>
    <x v="3702"/>
    <n v="1464958484"/>
    <b v="0"/>
    <n v="21"/>
    <b v="1"/>
    <s v="theater/plays"/>
    <n v="109"/>
    <n v="15595.2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d v="2016-08-13T06:59:00"/>
    <n v="1471071540"/>
    <x v="3703"/>
    <n v="1467720388"/>
    <b v="0"/>
    <n v="30"/>
    <b v="1"/>
    <s v="theater/plays"/>
    <n v="123"/>
    <n v="432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d v="2016-05-31T16:33:14"/>
    <n v="1464712394"/>
    <x v="3704"/>
    <n v="1459528394"/>
    <b v="0"/>
    <n v="27"/>
    <b v="1"/>
    <s v="theater/plays"/>
    <n v="136"/>
    <n v="1514.8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d v="2014-06-23T18:00:00"/>
    <n v="1403546400"/>
    <x v="3705"/>
    <n v="1401714114"/>
    <b v="0"/>
    <n v="35"/>
    <b v="1"/>
    <s v="theater/plays"/>
    <n v="103"/>
    <n v="8357.1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d v="2014-09-12T21:55:49"/>
    <n v="1410558949"/>
    <x v="3706"/>
    <n v="1409262949"/>
    <b v="0"/>
    <n v="13"/>
    <b v="1"/>
    <s v="theater/plays"/>
    <n v="121"/>
    <n v="1400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d v="2016-07-22T05:26:00"/>
    <n v="1469165160"/>
    <x v="3707"/>
    <n v="1467335378"/>
    <b v="0"/>
    <n v="23"/>
    <b v="1"/>
    <s v="theater/plays"/>
    <n v="186"/>
    <n v="8086.9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d v="2014-07-04T03:24:46"/>
    <n v="1404444286"/>
    <x v="3708"/>
    <n v="1403234686"/>
    <b v="0"/>
    <n v="39"/>
    <b v="1"/>
    <s v="theater/plays"/>
    <n v="300"/>
    <n v="5384.6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d v="2014-06-25T16:59:06"/>
    <n v="1403715546"/>
    <x v="3709"/>
    <n v="1401123546"/>
    <b v="0"/>
    <n v="35"/>
    <b v="1"/>
    <s v="theater/plays"/>
    <n v="108"/>
    <n v="3092.8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x v="0"/>
    <d v="2015-04-03T13:49:48"/>
    <n v="1428068988"/>
    <x v="3710"/>
    <n v="1425908988"/>
    <b v="0"/>
    <n v="27"/>
    <b v="1"/>
    <s v="theater/plays"/>
    <n v="141"/>
    <n v="6796.3"/>
    <x v="1"/>
    <s v="plays"/>
  </r>
  <r>
    <n v="3711"/>
    <s v="The Youth Shakespeare Project 2014"/>
    <s v="Two teachers and twenty kids bring one of Shakespeare's plays to life!"/>
    <n v="500"/>
    <n v="570"/>
    <x v="0"/>
    <s v="US"/>
    <x v="0"/>
    <d v="2014-06-15T16:00:00"/>
    <n v="1402848000"/>
    <x v="3711"/>
    <n v="1400606573"/>
    <b v="0"/>
    <n v="21"/>
    <b v="1"/>
    <s v="theater/plays"/>
    <n v="114"/>
    <n v="2714.2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d v="2015-05-31T06:59:00"/>
    <n v="1433055540"/>
    <x v="3712"/>
    <n v="1431230867"/>
    <b v="0"/>
    <n v="104"/>
    <b v="1"/>
    <s v="theater/plays"/>
    <n v="154"/>
    <n v="11086.5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d v="2016-06-04T17:42:46"/>
    <n v="1465062166"/>
    <x v="3713"/>
    <n v="1463334166"/>
    <b v="0"/>
    <n v="19"/>
    <b v="1"/>
    <s v="theater/plays"/>
    <n v="102"/>
    <n v="10684.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d v="2015-05-26T03:59:00"/>
    <n v="1432612740"/>
    <x v="3714"/>
    <n v="1429881667"/>
    <b v="0"/>
    <n v="97"/>
    <b v="1"/>
    <s v="theater/plays"/>
    <n v="102"/>
    <n v="10551.5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d v="2015-03-31T12:52:00"/>
    <n v="1427806320"/>
    <x v="3715"/>
    <n v="1422834819"/>
    <b v="0"/>
    <n v="27"/>
    <b v="1"/>
    <s v="theater/plays"/>
    <n v="103"/>
    <n v="13296.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d v="2016-01-21T21:18:29"/>
    <n v="1453411109"/>
    <x v="3716"/>
    <n v="1450819109"/>
    <b v="0"/>
    <n v="24"/>
    <b v="1"/>
    <s v="theater/plays"/>
    <n v="156"/>
    <n v="5191.67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d v="2015-05-09T20:47:29"/>
    <n v="1431204449"/>
    <x v="3717"/>
    <n v="1428526049"/>
    <b v="0"/>
    <n v="13"/>
    <b v="1"/>
    <s v="theater/plays"/>
    <n v="101"/>
    <n v="3100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x v="1"/>
    <d v="2015-02-27T17:11:15"/>
    <n v="1425057075"/>
    <x v="3718"/>
    <n v="1422465075"/>
    <b v="0"/>
    <n v="46"/>
    <b v="1"/>
    <s v="theater/plays"/>
    <n v="239"/>
    <n v="2602.17"/>
    <x v="1"/>
    <s v="plays"/>
  </r>
  <r>
    <n v="3719"/>
    <s v="Corium"/>
    <s v="A new piece of physical theatre about love, regret and longing."/>
    <n v="200"/>
    <n v="420"/>
    <x v="0"/>
    <s v="GB"/>
    <x v="1"/>
    <d v="2015-06-22T17:31:06"/>
    <n v="1434994266"/>
    <x v="3719"/>
    <n v="1432402266"/>
    <b v="0"/>
    <n v="4"/>
    <b v="1"/>
    <s v="theater/plays"/>
    <n v="210"/>
    <n v="10500"/>
    <x v="1"/>
    <s v="plays"/>
  </r>
  <r>
    <n v="3720"/>
    <s v="Lakotas and the American Theatre"/>
    <s v="Breaking the American Indian stereotype in the American Theatre."/>
    <n v="3300"/>
    <n v="3449"/>
    <x v="0"/>
    <s v="US"/>
    <x v="0"/>
    <d v="2015-07-02T23:50:06"/>
    <n v="1435881006"/>
    <x v="3720"/>
    <n v="1433980206"/>
    <b v="0"/>
    <n v="40"/>
    <b v="1"/>
    <s v="theater/plays"/>
    <n v="105"/>
    <n v="862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d v="2014-11-05T23:28:04"/>
    <n v="1415230084"/>
    <x v="3721"/>
    <n v="1413412084"/>
    <b v="0"/>
    <n v="44"/>
    <b v="1"/>
    <s v="theater/plays"/>
    <n v="101"/>
    <n v="1145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d v="2016-02-11T22:59:00"/>
    <n v="1455231540"/>
    <x v="3722"/>
    <n v="1452614847"/>
    <b v="0"/>
    <n v="35"/>
    <b v="1"/>
    <s v="theater/plays"/>
    <n v="111"/>
    <n v="4765.71"/>
    <x v="1"/>
    <s v="plays"/>
  </r>
  <r>
    <n v="3723"/>
    <s v="Beauty and the Beast"/>
    <s v="Saltmine Theatre Company present Beauty and the Beast:"/>
    <n v="4500"/>
    <n v="4592"/>
    <x v="0"/>
    <s v="GB"/>
    <x v="1"/>
    <d v="2014-11-30T19:04:22"/>
    <n v="1417374262"/>
    <x v="3723"/>
    <n v="1414778662"/>
    <b v="0"/>
    <n v="63"/>
    <b v="1"/>
    <s v="theater/plays"/>
    <n v="102"/>
    <n v="7288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d v="2016-05-04T23:00:00"/>
    <n v="1462402800"/>
    <x v="3724"/>
    <n v="1459856860"/>
    <b v="0"/>
    <n v="89"/>
    <b v="1"/>
    <s v="theater/plays"/>
    <n v="103"/>
    <n v="4954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d v="2016-02-18T21:30:00"/>
    <n v="1455831000"/>
    <x v="3725"/>
    <n v="1454366467"/>
    <b v="0"/>
    <n v="15"/>
    <b v="1"/>
    <s v="theater/plays"/>
    <n v="127"/>
    <n v="254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d v="2016-04-29T21:00:00"/>
    <n v="1461963600"/>
    <x v="3726"/>
    <n v="1459567371"/>
    <b v="0"/>
    <n v="46"/>
    <b v="1"/>
    <s v="theater/plays"/>
    <n v="339"/>
    <n v="6258.7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d v="2016-10-20T04:55:00"/>
    <n v="1476939300"/>
    <x v="3727"/>
    <n v="1474273294"/>
    <b v="0"/>
    <n v="33"/>
    <b v="1"/>
    <s v="theater/plays"/>
    <n v="101"/>
    <n v="6106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d v="2015-08-19T04:06:16"/>
    <n v="1439957176"/>
    <x v="3728"/>
    <n v="1437365176"/>
    <b v="0"/>
    <n v="31"/>
    <b v="0"/>
    <s v="theater/plays"/>
    <n v="9"/>
    <n v="6006.4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d v="2015-03-23T03:55:12"/>
    <n v="1427082912"/>
    <x v="3729"/>
    <n v="1423198512"/>
    <b v="0"/>
    <n v="5"/>
    <b v="0"/>
    <s v="theater/plays"/>
    <n v="7"/>
    <n v="724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d v="2015-08-17T16:15:59"/>
    <n v="1439828159"/>
    <x v="3730"/>
    <n v="1437236159"/>
    <b v="0"/>
    <n v="1"/>
    <b v="0"/>
    <s v="theater/plays"/>
    <n v="10"/>
    <n v="10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d v="2015-01-10T03:23:00"/>
    <n v="1420860180"/>
    <x v="3731"/>
    <n v="1418234646"/>
    <b v="0"/>
    <n v="12"/>
    <b v="0"/>
    <s v="theater/plays"/>
    <n v="11"/>
    <n v="5166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d v="2015-01-24T12:00:00"/>
    <n v="1422100800"/>
    <x v="3732"/>
    <n v="1416932133"/>
    <b v="0"/>
    <n v="4"/>
    <b v="0"/>
    <s v="theater/plays"/>
    <n v="15"/>
    <n v="32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x v="0"/>
    <d v="2015-04-18T22:30:00"/>
    <n v="1429396200"/>
    <x v="3733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d v="2015-05-25T21:38:16"/>
    <n v="1432589896"/>
    <x v="3734"/>
    <n v="1427405896"/>
    <b v="0"/>
    <n v="7"/>
    <b v="0"/>
    <s v="theater/plays"/>
    <n v="28"/>
    <n v="6100"/>
    <x v="1"/>
    <s v="plays"/>
  </r>
  <r>
    <n v="3735"/>
    <s v="Women Beware Women"/>
    <s v="Young Actor's taking on a Jacobean tragedy. Family, betrayal, love, lust, sex and death."/>
    <n v="150"/>
    <n v="20"/>
    <x v="2"/>
    <s v="GB"/>
    <x v="1"/>
    <d v="2015-05-28T16:38:09"/>
    <n v="1432831089"/>
    <x v="3735"/>
    <n v="1430239089"/>
    <b v="0"/>
    <n v="2"/>
    <b v="0"/>
    <s v="theater/plays"/>
    <n v="13"/>
    <n v="100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d v="2015-03-23T18:00:00"/>
    <n v="1427133600"/>
    <x v="3736"/>
    <n v="1423847093"/>
    <b v="0"/>
    <n v="1"/>
    <b v="0"/>
    <s v="theater/plays"/>
    <n v="1"/>
    <n v="10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x v="0"/>
    <d v="2015-11-12T06:59:00"/>
    <n v="1447311540"/>
    <x v="3737"/>
    <n v="1445358903"/>
    <b v="0"/>
    <n v="4"/>
    <b v="0"/>
    <s v="theater/plays"/>
    <n v="21"/>
    <n v="375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d v="2014-07-15T22:00:00"/>
    <n v="1405461600"/>
    <x v="3738"/>
    <n v="1403562705"/>
    <b v="0"/>
    <n v="6"/>
    <b v="0"/>
    <s v="theater/plays"/>
    <n v="18"/>
    <n v="45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d v="2016-07-17T10:47:48"/>
    <n v="1468752468"/>
    <x v="3739"/>
    <n v="1467024468"/>
    <b v="0"/>
    <n v="8"/>
    <b v="0"/>
    <s v="theater/plays"/>
    <n v="20"/>
    <n v="10062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d v="2014-08-12T01:53:58"/>
    <n v="1407808438"/>
    <x v="3740"/>
    <n v="1405217355"/>
    <b v="0"/>
    <n v="14"/>
    <b v="0"/>
    <s v="theater/plays"/>
    <n v="18"/>
    <n v="2557.14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x v="0"/>
    <d v="2015-12-17T22:05:50"/>
    <n v="1450389950"/>
    <x v="3741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d v="2014-09-06T05:09:04"/>
    <n v="1409980144"/>
    <x v="3742"/>
    <n v="1407388144"/>
    <b v="0"/>
    <n v="4"/>
    <b v="0"/>
    <s v="theater/plays"/>
    <n v="2"/>
    <n v="2500"/>
    <x v="1"/>
    <s v="plays"/>
  </r>
  <r>
    <n v="3743"/>
    <s v="Down the Mississippi"/>
    <s v="I'm taking the Adventures of Huckleberry Finn puppet show down the Mississippi River!"/>
    <n v="2200"/>
    <n v="0"/>
    <x v="2"/>
    <s v="US"/>
    <x v="0"/>
    <d v="2014-07-03T17:02:44"/>
    <n v="1404406964"/>
    <x v="3743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d v="2014-07-05T03:59:00"/>
    <n v="1404532740"/>
    <x v="3744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x v="0"/>
    <d v="2014-08-10T16:45:02"/>
    <n v="1407689102"/>
    <x v="3745"/>
    <n v="1405097102"/>
    <b v="0"/>
    <n v="1"/>
    <b v="0"/>
    <s v="theater/plays"/>
    <n v="10"/>
    <n v="1000"/>
    <x v="1"/>
    <s v="plays"/>
  </r>
  <r>
    <n v="3746"/>
    <s v="Stage Play Production - &quot;I Love You to Death&quot;"/>
    <s v="Generational curses CAN be broken...right?"/>
    <n v="8500"/>
    <n v="202"/>
    <x v="2"/>
    <s v="US"/>
    <x v="0"/>
    <d v="2016-10-08T09:20:39"/>
    <n v="1475918439"/>
    <x v="3746"/>
    <n v="1473326439"/>
    <b v="0"/>
    <n v="1"/>
    <b v="0"/>
    <s v="theater/plays"/>
    <n v="2"/>
    <n v="20200"/>
    <x v="1"/>
    <s v="plays"/>
  </r>
  <r>
    <n v="3747"/>
    <s v="Counting Stars"/>
    <s v="The world premiere of an astonishing new play by acclaimed writer Atiha Sen Gupta."/>
    <n v="2500"/>
    <n v="25"/>
    <x v="2"/>
    <s v="GB"/>
    <x v="1"/>
    <d v="2015-07-05T22:59:00"/>
    <n v="1436137140"/>
    <x v="3747"/>
    <n v="1433833896"/>
    <b v="0"/>
    <n v="1"/>
    <b v="0"/>
    <s v="theater/plays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d v="2016-02-16T05:59:00"/>
    <n v="1455602340"/>
    <x v="3748"/>
    <n v="1453827436"/>
    <b v="0"/>
    <n v="52"/>
    <b v="1"/>
    <s v="theater/musical"/>
    <n v="104"/>
    <n v="9953.8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d v="2016-04-29T03:59:00"/>
    <n v="1461902340"/>
    <x v="3749"/>
    <n v="1459220588"/>
    <b v="0"/>
    <n v="7"/>
    <b v="1"/>
    <s v="theater/musical"/>
    <n v="105"/>
    <n v="75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d v="2015-02-10T07:59:00"/>
    <n v="1423555140"/>
    <x v="3750"/>
    <n v="1421105608"/>
    <b v="0"/>
    <n v="28"/>
    <b v="1"/>
    <s v="theater/musical"/>
    <n v="100"/>
    <n v="215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x v="0"/>
    <d v="2016-04-02T23:51:13"/>
    <n v="1459641073"/>
    <x v="3751"/>
    <n v="1454460673"/>
    <b v="0"/>
    <n v="11"/>
    <b v="1"/>
    <s v="theater/musical"/>
    <n v="133"/>
    <n v="12054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d v="2016-10-16T21:00:00"/>
    <n v="1476651600"/>
    <x v="3752"/>
    <n v="1473189335"/>
    <b v="0"/>
    <n v="15"/>
    <b v="1"/>
    <s v="theater/musical"/>
    <n v="113"/>
    <n v="3766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d v="2015-06-03T00:00:00"/>
    <n v="1433289600"/>
    <x v="3753"/>
    <n v="1430768800"/>
    <b v="0"/>
    <n v="30"/>
    <b v="1"/>
    <s v="theater/musical"/>
    <n v="103"/>
    <n v="17223.33000000000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d v="2014-07-26T04:59:00"/>
    <n v="1406350740"/>
    <x v="3754"/>
    <n v="1403125737"/>
    <b v="0"/>
    <n v="27"/>
    <b v="1"/>
    <s v="theater/musical"/>
    <n v="120"/>
    <n v="11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x v="1"/>
    <d v="2016-04-15T20:48:27"/>
    <n v="1460753307"/>
    <x v="3755"/>
    <n v="1458161307"/>
    <b v="0"/>
    <n v="28"/>
    <b v="1"/>
    <s v="theater/musical"/>
    <n v="130"/>
    <n v="2546.429999999999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d v="2014-06-11T19:33:18"/>
    <n v="1402515198"/>
    <x v="3756"/>
    <n v="1399923198"/>
    <b v="0"/>
    <n v="17"/>
    <b v="1"/>
    <s v="theater/musical"/>
    <n v="101"/>
    <n v="26764.7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d v="2014-12-01T20:25:15"/>
    <n v="1417465515"/>
    <x v="3757"/>
    <n v="1415737515"/>
    <b v="0"/>
    <n v="50"/>
    <b v="1"/>
    <s v="theater/musical"/>
    <n v="109"/>
    <n v="7596"/>
    <x v="1"/>
    <s v="musical"/>
  </r>
  <r>
    <n v="3758"/>
    <s v="Luigi's Ladies"/>
    <s v="LUIGI'S LADIES: an original one-woman musical comedy"/>
    <n v="1500"/>
    <n v="1535"/>
    <x v="0"/>
    <s v="US"/>
    <x v="0"/>
    <d v="2014-05-19T05:00:00"/>
    <n v="1400475600"/>
    <x v="3758"/>
    <n v="1397819938"/>
    <b v="0"/>
    <n v="26"/>
    <b v="1"/>
    <s v="theater/musical"/>
    <n v="102"/>
    <n v="5903.85"/>
    <x v="1"/>
    <s v="musical"/>
  </r>
  <r>
    <n v="3759"/>
    <s v="Pared Down Productions"/>
    <s v="A production company specializing in small-scale musicals"/>
    <n v="4000"/>
    <n v="4409.7700000000004"/>
    <x v="0"/>
    <s v="US"/>
    <x v="0"/>
    <d v="2015-08-26T02:35:53"/>
    <n v="1440556553"/>
    <x v="3759"/>
    <n v="1435372553"/>
    <b v="0"/>
    <n v="88"/>
    <b v="1"/>
    <s v="theater/musical"/>
    <n v="110"/>
    <n v="5011.1000000000004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d v="2014-05-05T12:36:26"/>
    <n v="1399293386"/>
    <x v="3760"/>
    <n v="1397133386"/>
    <b v="0"/>
    <n v="91"/>
    <b v="1"/>
    <s v="theater/musical"/>
    <n v="101"/>
    <n v="5550.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d v="2015-08-10T23:00:00"/>
    <n v="1439247600"/>
    <x v="3761"/>
    <n v="1434625937"/>
    <b v="0"/>
    <n v="3"/>
    <b v="1"/>
    <s v="theater/musical"/>
    <n v="100"/>
    <n v="16666.669999999998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d v="2015-08-02T19:31:29"/>
    <n v="1438543889"/>
    <x v="3762"/>
    <n v="1436383889"/>
    <b v="0"/>
    <n v="28"/>
    <b v="1"/>
    <s v="theater/musical"/>
    <n v="106"/>
    <n v="4742.859999999999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d v="2015-04-01T17:00:26"/>
    <n v="1427907626"/>
    <x v="3763"/>
    <n v="1425319226"/>
    <b v="0"/>
    <n v="77"/>
    <b v="1"/>
    <s v="theater/musical"/>
    <n v="100"/>
    <n v="6493.5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d v="2016-05-29T00:36:00"/>
    <n v="1464482160"/>
    <x v="3764"/>
    <n v="1462824832"/>
    <b v="0"/>
    <n v="27"/>
    <b v="1"/>
    <s v="theater/musical"/>
    <n v="100"/>
    <n v="55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d v="2014-07-30T18:38:02"/>
    <n v="1406745482"/>
    <x v="3765"/>
    <n v="1404153482"/>
    <b v="0"/>
    <n v="107"/>
    <b v="1"/>
    <s v="theater/musical"/>
    <n v="113"/>
    <n v="7422.4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d v="2014-07-03T04:00:45"/>
    <n v="1404360045"/>
    <x v="3766"/>
    <n v="1401336045"/>
    <b v="0"/>
    <n v="96"/>
    <b v="1"/>
    <s v="theater/musical"/>
    <n v="103"/>
    <n v="10692.72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d v="2015-03-01T04:59:00"/>
    <n v="1425185940"/>
    <x v="3767"/>
    <n v="1423960097"/>
    <b v="0"/>
    <n v="56"/>
    <b v="1"/>
    <s v="theater/musical"/>
    <n v="117"/>
    <n v="4169.6400000000003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d v="2014-06-12T17:28:10"/>
    <n v="1402594090"/>
    <x v="3768"/>
    <n v="1400002090"/>
    <b v="0"/>
    <n v="58"/>
    <b v="1"/>
    <s v="theater/musical"/>
    <n v="108"/>
    <n v="7424.3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d v="2016-04-15T14:21:19"/>
    <n v="1460730079"/>
    <x v="3769"/>
    <n v="1458138079"/>
    <b v="0"/>
    <n v="15"/>
    <b v="1"/>
    <s v="theater/musical"/>
    <n v="100"/>
    <n v="733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d v="2015-06-13T22:20:10"/>
    <n v="1434234010"/>
    <x v="3770"/>
    <n v="1431642010"/>
    <b v="0"/>
    <n v="20"/>
    <b v="1"/>
    <s v="theater/musical"/>
    <n v="100"/>
    <n v="10000"/>
    <x v="1"/>
    <s v="musical"/>
  </r>
  <r>
    <n v="3771"/>
    <s v="COME OUT SWINGIN'!"/>
    <s v="I would like to make a demo recording of six songs from COME OUT SWINGIN'!"/>
    <n v="1000"/>
    <n v="1460"/>
    <x v="0"/>
    <s v="US"/>
    <x v="0"/>
    <d v="2016-05-18T00:00:00"/>
    <n v="1463529600"/>
    <x v="3771"/>
    <n v="1462307652"/>
    <b v="0"/>
    <n v="38"/>
    <b v="1"/>
    <s v="theater/musical"/>
    <n v="146"/>
    <n v="3842.1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d v="2016-11-29T06:00:00"/>
    <n v="1480399200"/>
    <x v="3772"/>
    <n v="1478616506"/>
    <b v="0"/>
    <n v="33"/>
    <b v="1"/>
    <s v="theater/musical"/>
    <n v="110"/>
    <n v="16696.97"/>
    <x v="1"/>
    <s v="musical"/>
  </r>
  <r>
    <n v="3773"/>
    <s v="Dundee: A Hip-Hopera"/>
    <s v="A dramatic hip-hopera, inspired from monologues written by the performers."/>
    <n v="5000"/>
    <n v="5410"/>
    <x v="0"/>
    <s v="US"/>
    <x v="0"/>
    <d v="2016-11-15T02:08:00"/>
    <n v="1479175680"/>
    <x v="3773"/>
    <n v="1476317247"/>
    <b v="0"/>
    <n v="57"/>
    <b v="1"/>
    <s v="theater/musical"/>
    <n v="108"/>
    <n v="9491.2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d v="2015-04-09T19:00:55"/>
    <n v="1428606055"/>
    <x v="3774"/>
    <n v="1427223655"/>
    <b v="0"/>
    <n v="25"/>
    <b v="1"/>
    <s v="theater/musical"/>
    <n v="100"/>
    <n v="100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d v="2015-04-09T04:00:00"/>
    <n v="1428552000"/>
    <x v="3775"/>
    <n v="1426199843"/>
    <b v="0"/>
    <n v="14"/>
    <b v="1"/>
    <s v="theater/musical"/>
    <n v="100"/>
    <n v="14321.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d v="2014-08-01T01:00:00"/>
    <n v="1406854800"/>
    <x v="3776"/>
    <n v="1403599778"/>
    <b v="0"/>
    <n v="94"/>
    <b v="1"/>
    <s v="theater/musical"/>
    <n v="107"/>
    <n v="9081.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d v="2014-09-27T04:00:00"/>
    <n v="1411790400"/>
    <x v="3777"/>
    <n v="1409884821"/>
    <b v="0"/>
    <n v="59"/>
    <b v="1"/>
    <s v="theater/musical"/>
    <n v="143"/>
    <n v="4854.24"/>
    <x v="1"/>
    <s v="musical"/>
  </r>
  <r>
    <n v="3778"/>
    <s v="Give a Puppet a Hand"/>
    <s v="Sponsor an AVENUE Q puppet for The Barn Players April 2015 production."/>
    <n v="2400"/>
    <n v="2521"/>
    <x v="0"/>
    <s v="US"/>
    <x v="0"/>
    <d v="2015-02-14T19:39:40"/>
    <n v="1423942780"/>
    <x v="3778"/>
    <n v="1418758780"/>
    <b v="0"/>
    <n v="36"/>
    <b v="1"/>
    <s v="theater/musical"/>
    <n v="105"/>
    <n v="7002.78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x v="0"/>
    <d v="2016-03-26T16:39:00"/>
    <n v="1459010340"/>
    <x v="3779"/>
    <n v="1456421940"/>
    <b v="0"/>
    <n v="115"/>
    <b v="1"/>
    <s v="theater/musical"/>
    <n v="104"/>
    <n v="13562.6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d v="2015-07-13T20:06:00"/>
    <n v="1436817960"/>
    <x v="3780"/>
    <n v="1433999785"/>
    <b v="0"/>
    <n v="30"/>
    <b v="1"/>
    <s v="theater/musical"/>
    <n v="120"/>
    <n v="100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d v="2014-09-08T21:11:25"/>
    <n v="1410210685"/>
    <x v="3781"/>
    <n v="1408050685"/>
    <b v="0"/>
    <n v="52"/>
    <b v="1"/>
    <s v="theater/musical"/>
    <n v="110"/>
    <n v="9490.379999999999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d v="2016-07-24T23:00:00"/>
    <n v="1469401200"/>
    <x v="3782"/>
    <n v="1466887297"/>
    <b v="0"/>
    <n v="27"/>
    <b v="1"/>
    <s v="theater/musical"/>
    <n v="102"/>
    <n v="7537.04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d v="2016-03-15T16:00:00"/>
    <n v="1458057600"/>
    <x v="3783"/>
    <n v="1455938520"/>
    <b v="0"/>
    <n v="24"/>
    <b v="1"/>
    <s v="theater/musical"/>
    <n v="129"/>
    <n v="6445.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d v="2016-07-10T23:32:12"/>
    <n v="1468193532"/>
    <x v="3784"/>
    <n v="1465601532"/>
    <b v="0"/>
    <n v="10"/>
    <b v="1"/>
    <s v="theater/musical"/>
    <n v="115"/>
    <n v="115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d v="2016-08-02T10:03:00"/>
    <n v="1470132180"/>
    <x v="3785"/>
    <n v="1467040769"/>
    <b v="0"/>
    <n v="30"/>
    <b v="1"/>
    <s v="theater/musical"/>
    <n v="151"/>
    <n v="1005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d v="2016-05-27T00:54:35"/>
    <n v="1464310475"/>
    <x v="3786"/>
    <n v="1461718475"/>
    <b v="0"/>
    <n v="71"/>
    <b v="1"/>
    <s v="theater/musical"/>
    <n v="111"/>
    <n v="9377.459999999999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d v="2015-07-11T03:59:00"/>
    <n v="1436587140"/>
    <x v="3787"/>
    <n v="1434113406"/>
    <b v="0"/>
    <n v="10"/>
    <b v="1"/>
    <s v="theater/musical"/>
    <n v="100"/>
    <n v="351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d v="2015-12-23T16:18:00"/>
    <n v="1450887480"/>
    <x v="3788"/>
    <n v="1448469719"/>
    <b v="0"/>
    <n v="1"/>
    <b v="0"/>
    <s v="theater/musical"/>
    <n v="1"/>
    <n v="50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d v="2015-06-15T19:10:18"/>
    <n v="1434395418"/>
    <x v="3789"/>
    <n v="1431630618"/>
    <b v="0"/>
    <n v="4"/>
    <b v="0"/>
    <s v="theater/musical"/>
    <n v="3"/>
    <n v="290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d v="2016-11-22T17:00:23"/>
    <n v="1479834023"/>
    <x v="3790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x v="0"/>
    <d v="2014-07-06T16:36:32"/>
    <n v="1404664592"/>
    <x v="3791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x v="0"/>
    <d v="2015-07-15T10:43:42"/>
    <n v="1436957022"/>
    <x v="3792"/>
    <n v="1434365022"/>
    <b v="0"/>
    <n v="2"/>
    <b v="0"/>
    <s v="theater/musical"/>
    <n v="0"/>
    <n v="17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d v="2014-12-16T22:32:09"/>
    <n v="1418769129"/>
    <x v="3793"/>
    <n v="1416954729"/>
    <b v="0"/>
    <n v="24"/>
    <b v="0"/>
    <s v="theater/musical"/>
    <n v="60"/>
    <n v="174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d v="2015-06-07T13:55:54"/>
    <n v="1433685354"/>
    <x v="3794"/>
    <n v="1431093354"/>
    <b v="0"/>
    <n v="1"/>
    <b v="0"/>
    <s v="theater/musical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x v="1"/>
    <d v="2015-08-28T22:30:00"/>
    <n v="1440801000"/>
    <x v="3795"/>
    <n v="1437042490"/>
    <b v="0"/>
    <n v="2"/>
    <b v="0"/>
    <s v="theater/musical"/>
    <n v="2"/>
    <n v="5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d v="2017-01-14T00:42:36"/>
    <n v="1484354556"/>
    <x v="3796"/>
    <n v="1479170556"/>
    <b v="0"/>
    <n v="1"/>
    <b v="0"/>
    <s v="theater/musical"/>
    <n v="0"/>
    <n v="1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d v="2015-04-20T21:09:25"/>
    <n v="1429564165"/>
    <x v="3797"/>
    <n v="1426972165"/>
    <b v="0"/>
    <n v="37"/>
    <b v="0"/>
    <s v="theater/musical"/>
    <n v="90"/>
    <n v="14540.54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d v="2014-08-10T17:20:48"/>
    <n v="1407691248"/>
    <x v="3798"/>
    <n v="1405099248"/>
    <b v="0"/>
    <n v="5"/>
    <b v="0"/>
    <s v="theater/musical"/>
    <n v="1"/>
    <n v="205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x v="0"/>
    <d v="2016-03-11T22:20:43"/>
    <n v="1457734843"/>
    <x v="3799"/>
    <n v="1455142843"/>
    <b v="0"/>
    <n v="4"/>
    <b v="0"/>
    <s v="theater/musical"/>
    <n v="4"/>
    <n v="1005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d v="2015-01-11T04:59:00"/>
    <n v="1420952340"/>
    <x v="3800"/>
    <n v="1418146883"/>
    <b v="0"/>
    <n v="16"/>
    <b v="0"/>
    <s v="theater/musical"/>
    <n v="4"/>
    <n v="5506.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d v="2015-01-02T16:13:36"/>
    <n v="1420215216"/>
    <x v="3801"/>
    <n v="1417536816"/>
    <b v="0"/>
    <n v="9"/>
    <b v="0"/>
    <s v="theater/musical"/>
    <n v="9"/>
    <n v="4733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d v="2015-10-22T03:01:46"/>
    <n v="1445482906"/>
    <x v="3802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x v="0"/>
    <d v="2016-03-04T23:19:28"/>
    <n v="1457133568"/>
    <x v="3803"/>
    <n v="1454541568"/>
    <b v="0"/>
    <n v="40"/>
    <b v="0"/>
    <s v="theater/musical"/>
    <n v="20"/>
    <n v="58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d v="2016-07-31T07:00:00"/>
    <n v="1469948400"/>
    <x v="3804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d v="2014-09-27T21:17:20"/>
    <n v="1411852640"/>
    <x v="3805"/>
    <n v="1406668640"/>
    <b v="0"/>
    <n v="2"/>
    <b v="0"/>
    <s v="theater/musical"/>
    <n v="0"/>
    <n v="15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d v="2014-06-29T06:13:01"/>
    <n v="1404022381"/>
    <x v="3806"/>
    <n v="1402294381"/>
    <b v="0"/>
    <n v="1"/>
    <b v="0"/>
    <s v="theater/musical"/>
    <n v="0"/>
    <n v="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d v="2015-04-03T21:48:59"/>
    <n v="1428097739"/>
    <x v="3807"/>
    <n v="1427492939"/>
    <b v="0"/>
    <n v="9"/>
    <b v="0"/>
    <s v="theater/musical"/>
    <n v="30"/>
    <n v="5055.5600000000004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d v="2015-04-25T09:53:39"/>
    <n v="1429955619"/>
    <x v="3808"/>
    <n v="1424775219"/>
    <b v="0"/>
    <n v="24"/>
    <b v="1"/>
    <s v="theater/plays"/>
    <n v="100"/>
    <n v="4166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d v="2014-07-30T23:00:00"/>
    <n v="1406761200"/>
    <x v="3809"/>
    <n v="1402403907"/>
    <b v="0"/>
    <n v="38"/>
    <b v="1"/>
    <s v="theater/plays"/>
    <n v="101"/>
    <n v="5328.9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d v="2015-03-21T19:22:38"/>
    <n v="1426965758"/>
    <x v="3810"/>
    <n v="1424377358"/>
    <b v="0"/>
    <n v="26"/>
    <b v="1"/>
    <s v="theater/plays"/>
    <n v="122"/>
    <n v="7023.0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d v="2016-05-31T11:00:00"/>
    <n v="1464692400"/>
    <x v="3811"/>
    <n v="1461769373"/>
    <b v="0"/>
    <n v="19"/>
    <b v="1"/>
    <s v="theater/plays"/>
    <n v="330"/>
    <n v="4342.1099999999997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d v="2015-06-01T03:59:00"/>
    <n v="1433131140"/>
    <x v="3812"/>
    <n v="1429120908"/>
    <b v="0"/>
    <n v="11"/>
    <b v="1"/>
    <s v="theater/plays"/>
    <n v="110"/>
    <n v="19918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d v="2016-06-14T21:43:00"/>
    <n v="1465940580"/>
    <x v="3813"/>
    <n v="1462603021"/>
    <b v="0"/>
    <n v="27"/>
    <b v="1"/>
    <s v="theater/plays"/>
    <n v="101"/>
    <n v="7851.8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d v="2015-04-01T03:59:00"/>
    <n v="1427860740"/>
    <x v="3814"/>
    <n v="1424727712"/>
    <b v="0"/>
    <n v="34"/>
    <b v="1"/>
    <s v="theater/plays"/>
    <n v="140"/>
    <n v="6182.35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x v="1"/>
    <d v="2015-08-20T23:00:00"/>
    <n v="1440111600"/>
    <x v="3815"/>
    <n v="1437545657"/>
    <b v="0"/>
    <n v="20"/>
    <b v="1"/>
    <s v="theater/plays"/>
    <n v="100"/>
    <n v="5000.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d v="2014-07-17T16:33:43"/>
    <n v="1405614823"/>
    <x v="3816"/>
    <n v="1403022823"/>
    <b v="0"/>
    <n v="37"/>
    <b v="1"/>
    <s v="theater/plays"/>
    <n v="119"/>
    <n v="4833.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d v="2015-10-24T03:59:00"/>
    <n v="1445659140"/>
    <x v="3817"/>
    <n v="1444236216"/>
    <b v="0"/>
    <n v="20"/>
    <b v="1"/>
    <s v="theater/plays"/>
    <n v="107"/>
    <n v="107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d v="2015-03-12T19:13:02"/>
    <n v="1426187582"/>
    <x v="3818"/>
    <n v="1423599182"/>
    <b v="0"/>
    <n v="10"/>
    <b v="1"/>
    <s v="theater/plays"/>
    <n v="228"/>
    <n v="570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d v="2015-07-17T21:02:00"/>
    <n v="1437166920"/>
    <x v="3819"/>
    <n v="1435554104"/>
    <b v="0"/>
    <n v="26"/>
    <b v="1"/>
    <s v="theater/plays"/>
    <n v="106"/>
    <n v="4092.3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d v="2015-07-05T15:38:37"/>
    <n v="1436110717"/>
    <x v="3820"/>
    <n v="1433518717"/>
    <b v="0"/>
    <n v="20"/>
    <b v="1"/>
    <s v="theater/plays"/>
    <n v="143"/>
    <n v="215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d v="2016-01-04T04:20:07"/>
    <n v="1451881207"/>
    <x v="3821"/>
    <n v="1449116407"/>
    <b v="0"/>
    <n v="46"/>
    <b v="1"/>
    <s v="theater/plays"/>
    <n v="105"/>
    <n v="7954.3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d v="2016-01-19T22:59:00"/>
    <n v="1453244340"/>
    <x v="3822"/>
    <n v="1448136417"/>
    <b v="0"/>
    <n v="76"/>
    <b v="1"/>
    <s v="theater/plays"/>
    <n v="110"/>
    <n v="7238.16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x v="0"/>
    <d v="2015-07-20T03:59:00"/>
    <n v="1437364740"/>
    <x v="3823"/>
    <n v="1434405044"/>
    <b v="0"/>
    <n v="41"/>
    <b v="1"/>
    <s v="theater/plays"/>
    <n v="106"/>
    <n v="6463.4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d v="2016-08-01T13:41:00"/>
    <n v="1470058860"/>
    <x v="3824"/>
    <n v="1469026903"/>
    <b v="0"/>
    <n v="7"/>
    <b v="1"/>
    <s v="theater/plays"/>
    <n v="108"/>
    <n v="3857.1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d v="2015-06-17T01:40:14"/>
    <n v="1434505214"/>
    <x v="3825"/>
    <n v="1432690814"/>
    <b v="0"/>
    <n v="49"/>
    <b v="1"/>
    <s v="theater/plays"/>
    <n v="105"/>
    <n v="10757.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d v="2015-05-07T10:09:54"/>
    <n v="1430993394"/>
    <x v="3826"/>
    <n v="1428401394"/>
    <b v="0"/>
    <n v="26"/>
    <b v="1"/>
    <s v="theater/plays"/>
    <n v="119"/>
    <n v="275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d v="2015-03-27T00:00:00"/>
    <n v="1427414400"/>
    <x v="3827"/>
    <n v="1422656201"/>
    <b v="0"/>
    <n v="65"/>
    <b v="1"/>
    <s v="theater/plays"/>
    <n v="153"/>
    <n v="7046.1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d v="2014-12-31T13:39:47"/>
    <n v="1420033187"/>
    <x v="3828"/>
    <n v="1414845587"/>
    <b v="0"/>
    <n v="28"/>
    <b v="1"/>
    <s v="theater/plays"/>
    <n v="100"/>
    <n v="17857.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d v="2016-08-31T20:46:11"/>
    <n v="1472676371"/>
    <x v="3829"/>
    <n v="1470948371"/>
    <b v="0"/>
    <n v="8"/>
    <b v="1"/>
    <s v="theater/plays"/>
    <n v="100"/>
    <n v="6262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x v="0"/>
    <d v="2016-05-27T17:46:51"/>
    <n v="1464371211"/>
    <x v="3830"/>
    <n v="1463161611"/>
    <b v="0"/>
    <n v="3"/>
    <b v="1"/>
    <s v="theater/plays"/>
    <n v="225"/>
    <n v="750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d v="2014-11-05T21:22:25"/>
    <n v="1415222545"/>
    <x v="3831"/>
    <n v="1413404545"/>
    <b v="0"/>
    <n v="9"/>
    <b v="1"/>
    <s v="theater/plays"/>
    <n v="106"/>
    <n v="5890.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d v="2016-02-20T02:45:35"/>
    <n v="1455936335"/>
    <x v="3832"/>
    <n v="1452048335"/>
    <b v="0"/>
    <n v="9"/>
    <b v="1"/>
    <s v="theater/plays"/>
    <n v="105"/>
    <n v="13955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d v="2014-12-01T19:09:00"/>
    <n v="1417460940"/>
    <x v="3833"/>
    <n v="1416516972"/>
    <b v="0"/>
    <n v="20"/>
    <b v="1"/>
    <s v="theater/plays"/>
    <n v="117"/>
    <n v="70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d v="2015-06-18T10:41:07"/>
    <n v="1434624067"/>
    <x v="3834"/>
    <n v="1432032067"/>
    <b v="0"/>
    <n v="57"/>
    <b v="1"/>
    <s v="theater/plays"/>
    <n v="109"/>
    <n v="5738.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d v="2016-04-21T22:36:48"/>
    <n v="1461278208"/>
    <x v="3835"/>
    <n v="1459463808"/>
    <b v="0"/>
    <n v="8"/>
    <b v="1"/>
    <s v="theater/plays"/>
    <n v="160"/>
    <n v="400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d v="2016-08-03T04:09:00"/>
    <n v="1470197340"/>
    <x v="3836"/>
    <n v="1467497652"/>
    <b v="0"/>
    <n v="14"/>
    <b v="1"/>
    <s v="theater/plays"/>
    <n v="113"/>
    <n v="6428.57"/>
    <x v="1"/>
    <s v="plays"/>
  </r>
  <r>
    <n v="3837"/>
    <s v="Farcical Elements Presents Boeing-Boeing"/>
    <s v="A high-flying French farce with the thrust of a well-tuned jet engine"/>
    <n v="2000"/>
    <n v="2042"/>
    <x v="0"/>
    <s v="GB"/>
    <x v="1"/>
    <d v="2015-07-03T18:22:38"/>
    <n v="1435947758"/>
    <x v="3837"/>
    <n v="1432837358"/>
    <b v="0"/>
    <n v="17"/>
    <b v="1"/>
    <s v="theater/plays"/>
    <n v="102"/>
    <n v="12011.7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d v="2015-05-22T17:03:29"/>
    <n v="1432314209"/>
    <x v="3838"/>
    <n v="1429722209"/>
    <b v="0"/>
    <n v="100"/>
    <b v="1"/>
    <s v="theater/plays"/>
    <n v="101"/>
    <n v="1008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d v="2015-07-30T03:25:24"/>
    <n v="1438226724"/>
    <x v="3839"/>
    <n v="1433042724"/>
    <b v="0"/>
    <n v="32"/>
    <b v="1"/>
    <s v="theater/plays"/>
    <n v="101"/>
    <n v="6328.1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d v="2016-03-28T15:50:29"/>
    <n v="1459180229"/>
    <x v="3840"/>
    <n v="1457023829"/>
    <b v="0"/>
    <n v="3"/>
    <b v="1"/>
    <s v="theater/plays"/>
    <n v="6500"/>
    <n v="2166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d v="2014-07-20T18:51:27"/>
    <n v="1405882287"/>
    <x v="3841"/>
    <n v="1400698287"/>
    <b v="1"/>
    <n v="34"/>
    <b v="0"/>
    <s v="theater/plays"/>
    <n v="9"/>
    <n v="2564.7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d v="2014-05-11T11:50:52"/>
    <n v="1399809052"/>
    <x v="3842"/>
    <n v="1397217052"/>
    <b v="1"/>
    <n v="23"/>
    <b v="0"/>
    <s v="theater/plays"/>
    <n v="22"/>
    <n v="4769.5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d v="2014-06-01T01:44:24"/>
    <n v="1401587064"/>
    <x v="3843"/>
    <n v="1399427064"/>
    <b v="1"/>
    <n v="19"/>
    <b v="0"/>
    <s v="theater/plays"/>
    <n v="21"/>
    <n v="5605.2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d v="2014-06-03T06:59:00"/>
    <n v="1401778740"/>
    <x v="3844"/>
    <n v="1399474134"/>
    <b v="1"/>
    <n v="50"/>
    <b v="0"/>
    <s v="theater/plays"/>
    <n v="41"/>
    <n v="813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d v="2015-10-01T15:02:54"/>
    <n v="1443711774"/>
    <x v="3845"/>
    <n v="1441119774"/>
    <b v="1"/>
    <n v="12"/>
    <b v="0"/>
    <s v="theater/plays"/>
    <n v="2"/>
    <n v="7016.6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d v="2014-10-04T06:59:00"/>
    <n v="1412405940"/>
    <x v="3846"/>
    <n v="1409721542"/>
    <b v="1"/>
    <n v="8"/>
    <b v="0"/>
    <s v="theater/plays"/>
    <n v="3"/>
    <n v="2362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d v="2015-07-19T05:23:11"/>
    <n v="1437283391"/>
    <x v="3847"/>
    <n v="1433395391"/>
    <b v="1"/>
    <n v="9"/>
    <b v="0"/>
    <s v="theater/plays"/>
    <n v="16"/>
    <n v="18855.56000000000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d v="2015-10-18T19:36:29"/>
    <n v="1445196989"/>
    <x v="3848"/>
    <n v="1442604989"/>
    <b v="1"/>
    <n v="43"/>
    <b v="0"/>
    <s v="theater/plays"/>
    <n v="16"/>
    <n v="4951.1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d v="2015-06-11T18:24:44"/>
    <n v="1434047084"/>
    <x v="3849"/>
    <n v="1431455084"/>
    <b v="1"/>
    <n v="28"/>
    <b v="0"/>
    <s v="theater/plays"/>
    <n v="7"/>
    <n v="7546.43"/>
    <x v="1"/>
    <s v="plays"/>
  </r>
  <r>
    <n v="3850"/>
    <s v="The Vagina Monologues 2015"/>
    <s v="V-Day is a global activist movement to end violence against women and girls."/>
    <n v="1000"/>
    <n v="38"/>
    <x v="2"/>
    <s v="US"/>
    <x v="0"/>
    <d v="2015-01-01T02:59:03"/>
    <n v="1420081143"/>
    <x v="3850"/>
    <n v="1417489143"/>
    <b v="1"/>
    <n v="4"/>
    <b v="0"/>
    <s v="theater/plays"/>
    <n v="4"/>
    <n v="9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x v="1"/>
    <d v="2015-07-17T10:32:59"/>
    <n v="1437129179"/>
    <x v="3851"/>
    <n v="1434537179"/>
    <b v="1"/>
    <n v="24"/>
    <b v="0"/>
    <s v="theater/plays"/>
    <n v="34"/>
    <n v="355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d v="2015-03-27T03:34:36"/>
    <n v="1427427276"/>
    <x v="3852"/>
    <n v="1425270876"/>
    <b v="0"/>
    <n v="2"/>
    <b v="0"/>
    <s v="theater/plays"/>
    <n v="0"/>
    <n v="1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x v="0"/>
    <d v="2014-09-01T20:09:38"/>
    <n v="1409602178"/>
    <x v="3853"/>
    <n v="1406578178"/>
    <b v="0"/>
    <n v="2"/>
    <b v="0"/>
    <s v="theater/plays"/>
    <n v="0"/>
    <n v="1300"/>
    <x v="1"/>
    <s v="plays"/>
  </r>
  <r>
    <n v="3854"/>
    <s v="The Case Of Soghomon Tehlirian"/>
    <s v="A play dedicated to the 100th anniversary of the Armenian Genocide."/>
    <n v="11000"/>
    <n v="1788"/>
    <x v="2"/>
    <s v="US"/>
    <x v="0"/>
    <d v="2015-05-09T21:14:18"/>
    <n v="1431206058"/>
    <x v="3854"/>
    <n v="1428614058"/>
    <b v="0"/>
    <n v="20"/>
    <b v="0"/>
    <s v="theater/plays"/>
    <n v="16"/>
    <n v="894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d v="2015-03-26T22:17:51"/>
    <n v="1427408271"/>
    <x v="3855"/>
    <n v="1424819871"/>
    <b v="0"/>
    <n v="1"/>
    <b v="0"/>
    <s v="theater/plays"/>
    <n v="3"/>
    <n v="25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d v="2015-03-08T16:50:03"/>
    <n v="1425833403"/>
    <x v="3856"/>
    <n v="1423245003"/>
    <b v="0"/>
    <n v="1"/>
    <b v="0"/>
    <s v="theater/plays"/>
    <n v="0"/>
    <n v="1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d v="2014-08-01T17:12:00"/>
    <n v="1406913120"/>
    <x v="3857"/>
    <n v="1404927690"/>
    <b v="0"/>
    <n v="4"/>
    <b v="0"/>
    <s v="theater/plays"/>
    <n v="5"/>
    <n v="65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d v="2015-05-22T21:00:00"/>
    <n v="1432328400"/>
    <x v="3858"/>
    <n v="1430734844"/>
    <b v="0"/>
    <n v="1"/>
    <b v="0"/>
    <s v="theater/plays"/>
    <n v="2"/>
    <n v="10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d v="2014-06-25T21:00:00"/>
    <n v="1403730000"/>
    <x v="3859"/>
    <n v="1401485207"/>
    <b v="0"/>
    <n v="1"/>
    <b v="0"/>
    <s v="theater/plays"/>
    <n v="0"/>
    <n v="1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d v="2014-08-12T15:51:50"/>
    <n v="1407858710"/>
    <x v="3860"/>
    <n v="1405266710"/>
    <b v="0"/>
    <n v="13"/>
    <b v="0"/>
    <s v="theater/plays"/>
    <n v="18"/>
    <n v="8153.85"/>
    <x v="1"/>
    <s v="plays"/>
  </r>
  <r>
    <n v="3861"/>
    <s v="READY OR NOT HERE I COME"/>
    <s v="THE COMING OF THE LORD!"/>
    <n v="2000"/>
    <n v="100"/>
    <x v="2"/>
    <s v="US"/>
    <x v="0"/>
    <d v="2014-11-12T21:47:00"/>
    <n v="1415828820"/>
    <x v="3861"/>
    <n v="1412258977"/>
    <b v="0"/>
    <n v="1"/>
    <b v="0"/>
    <s v="theater/plays"/>
    <n v="5"/>
    <n v="10000"/>
    <x v="1"/>
    <s v="plays"/>
  </r>
  <r>
    <n v="3862"/>
    <s v="The Container Play"/>
    <s v="The hit immersive theatre experience of England comes to Corpus Christi!"/>
    <n v="7500"/>
    <n v="1"/>
    <x v="2"/>
    <s v="US"/>
    <x v="0"/>
    <d v="2016-09-12T16:59:00"/>
    <n v="1473699540"/>
    <x v="3862"/>
    <n v="1472451356"/>
    <b v="0"/>
    <n v="1"/>
    <b v="0"/>
    <s v="theater/plays"/>
    <n v="0"/>
    <n v="1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d v="2015-11-05T16:11:45"/>
    <n v="1446739905"/>
    <x v="3863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d v="2015-11-17T22:24:14"/>
    <n v="1447799054"/>
    <x v="3864"/>
    <n v="1445203454"/>
    <b v="0"/>
    <n v="3"/>
    <b v="0"/>
    <s v="theater/plays"/>
    <n v="1"/>
    <n v="200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d v="2014-08-30T05:30:00"/>
    <n v="1409376600"/>
    <x v="3865"/>
    <n v="1405957098"/>
    <b v="0"/>
    <n v="14"/>
    <b v="0"/>
    <s v="theater/plays"/>
    <n v="27"/>
    <n v="4642.859999999999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x v="0"/>
    <d v="2016-03-23T03:29:00"/>
    <n v="1458703740"/>
    <x v="3866"/>
    <n v="1454453021"/>
    <b v="0"/>
    <n v="2"/>
    <b v="0"/>
    <s v="theater/plays"/>
    <n v="1"/>
    <n v="55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d v="2016-06-18T19:32:19"/>
    <n v="1466278339"/>
    <x v="3867"/>
    <n v="1463686339"/>
    <b v="0"/>
    <n v="5"/>
    <b v="0"/>
    <s v="theater/plays"/>
    <n v="13"/>
    <n v="5020"/>
    <x v="1"/>
    <s v="plays"/>
  </r>
  <r>
    <n v="3868"/>
    <s v="1000 words (Canceled)"/>
    <s v="New collection of music by Scott Evan Davis!"/>
    <n v="5000"/>
    <n v="10"/>
    <x v="1"/>
    <s v="GB"/>
    <x v="1"/>
    <d v="2014-09-08T15:50:05"/>
    <n v="1410191405"/>
    <x v="3868"/>
    <n v="1408031405"/>
    <b v="0"/>
    <n v="1"/>
    <b v="0"/>
    <s v="theater/musical"/>
    <n v="0"/>
    <n v="10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x v="0"/>
    <d v="2015-03-14T03:11:00"/>
    <n v="1426302660"/>
    <x v="3869"/>
    <n v="1423761792"/>
    <b v="0"/>
    <n v="15"/>
    <b v="0"/>
    <s v="theater/musical"/>
    <n v="3"/>
    <n v="3013.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d v="2014-07-03T04:07:58"/>
    <n v="1404360478"/>
    <x v="3870"/>
    <n v="1401768478"/>
    <b v="0"/>
    <n v="10"/>
    <b v="0"/>
    <s v="theater/musical"/>
    <n v="15"/>
    <n v="15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d v="2017-03-29T17:44:10"/>
    <n v="1490809450"/>
    <x v="3871"/>
    <n v="1485629050"/>
    <b v="0"/>
    <n v="3"/>
    <b v="0"/>
    <s v="theater/musical"/>
    <n v="3"/>
    <n v="133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d v="2015-08-14T03:29:56"/>
    <n v="1439522996"/>
    <x v="3872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d v="2015-10-08T16:42:15"/>
    <n v="1444322535"/>
    <x v="3873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d v="2015-01-24T01:00:00"/>
    <n v="1422061200"/>
    <x v="3874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d v="2016-09-03T10:00:00"/>
    <n v="1472896800"/>
    <x v="3875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d v="2016-02-02T14:58:48"/>
    <n v="1454425128"/>
    <x v="3876"/>
    <n v="1451833128"/>
    <b v="0"/>
    <n v="46"/>
    <b v="0"/>
    <s v="theater/musical"/>
    <n v="53"/>
    <n v="4476.0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d v="2016-12-08T16:15:52"/>
    <n v="1481213752"/>
    <x v="3877"/>
    <n v="1478621752"/>
    <b v="0"/>
    <n v="14"/>
    <b v="0"/>
    <s v="theater/musical"/>
    <n v="5"/>
    <n v="8864.290000000000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d v="2015-06-30T03:59:00"/>
    <n v="1435636740"/>
    <x v="3878"/>
    <n v="1433014746"/>
    <b v="0"/>
    <n v="1"/>
    <b v="0"/>
    <s v="theater/musical"/>
    <n v="0"/>
    <n v="1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d v="2015-01-25T20:39:56"/>
    <n v="1422218396"/>
    <x v="3879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d v="2014-07-30T23:00:00"/>
    <n v="1406761200"/>
    <x v="3880"/>
    <n v="1403724820"/>
    <b v="0"/>
    <n v="17"/>
    <b v="0"/>
    <s v="theater/musical"/>
    <n v="13"/>
    <n v="5764.71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x v="0"/>
    <d v="2017-02-20T00:26:39"/>
    <n v="1487550399"/>
    <x v="3881"/>
    <n v="1484958399"/>
    <b v="0"/>
    <n v="1"/>
    <b v="0"/>
    <s v="theater/musical"/>
    <n v="5"/>
    <n v="2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d v="2016-01-31T23:03:00"/>
    <n v="1454281380"/>
    <x v="3882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d v="2014-09-02T14:27:49"/>
    <n v="1409668069"/>
    <x v="3883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d v="2015-03-27T17:59:52"/>
    <n v="1427479192"/>
    <x v="3884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d v="2016-05-09T22:49:51"/>
    <n v="1462834191"/>
    <x v="3885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x v="2"/>
    <d v="2014-12-11T05:28:22"/>
    <n v="1418275702"/>
    <x v="3886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d v="2015-05-01T22:00:00"/>
    <n v="1430517600"/>
    <x v="3887"/>
    <n v="1426538129"/>
    <b v="0"/>
    <n v="2"/>
    <b v="0"/>
    <s v="theater/musical"/>
    <n v="2"/>
    <n v="175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d v="2017-02-26T13:05:58"/>
    <n v="1488114358"/>
    <x v="3888"/>
    <n v="1485522358"/>
    <b v="0"/>
    <n v="14"/>
    <b v="0"/>
    <s v="theater/plays"/>
    <n v="27"/>
    <n v="3871.43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d v="2015-01-04T23:26:00"/>
    <n v="1420413960"/>
    <x v="3889"/>
    <n v="1417651630"/>
    <b v="0"/>
    <n v="9"/>
    <b v="0"/>
    <s v="theater/plays"/>
    <n v="1"/>
    <n v="1311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d v="2015-08-15T18:12:24"/>
    <n v="1439662344"/>
    <x v="3890"/>
    <n v="1434478344"/>
    <b v="0"/>
    <n v="8"/>
    <b v="0"/>
    <s v="theater/plays"/>
    <n v="17"/>
    <n v="31550"/>
    <x v="1"/>
    <s v="plays"/>
  </r>
  <r>
    <n v="3891"/>
    <s v="Out of the Box: A Mime Story"/>
    <s v="A comedy about a mime who dreams of becoming a stand up comedian."/>
    <n v="800"/>
    <n v="260"/>
    <x v="2"/>
    <s v="US"/>
    <x v="0"/>
    <d v="2015-03-23T04:59:00"/>
    <n v="1427086740"/>
    <x v="3891"/>
    <n v="1424488244"/>
    <b v="0"/>
    <n v="7"/>
    <b v="0"/>
    <s v="theater/plays"/>
    <n v="33"/>
    <n v="3714.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d v="2014-08-24T07:00:00"/>
    <n v="1408863600"/>
    <x v="3892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d v="2014-07-01T06:00:00"/>
    <n v="1404194400"/>
    <x v="3893"/>
    <n v="1400600840"/>
    <b v="0"/>
    <n v="84"/>
    <b v="0"/>
    <s v="theater/plays"/>
    <n v="22"/>
    <n v="12827.3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d v="2016-12-06T04:59:00"/>
    <n v="1481000340"/>
    <x v="3894"/>
    <n v="1478386812"/>
    <b v="0"/>
    <n v="11"/>
    <b v="0"/>
    <s v="theater/plays"/>
    <n v="3"/>
    <n v="4727.270000000000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d v="2015-02-28T06:00:18"/>
    <n v="1425103218"/>
    <x v="3895"/>
    <n v="1422424818"/>
    <b v="0"/>
    <n v="1"/>
    <b v="0"/>
    <s v="theater/plays"/>
    <n v="5"/>
    <n v="5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d v="2014-06-17T04:36:18"/>
    <n v="1402979778"/>
    <x v="3896"/>
    <n v="1401770178"/>
    <b v="0"/>
    <n v="4"/>
    <b v="0"/>
    <s v="theater/plays"/>
    <n v="11"/>
    <n v="425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d v="2015-01-08T20:58:03"/>
    <n v="1420750683"/>
    <x v="3897"/>
    <n v="1418158683"/>
    <b v="0"/>
    <n v="10"/>
    <b v="0"/>
    <s v="theater/plays"/>
    <n v="18"/>
    <n v="440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d v="2015-08-17T16:00:00"/>
    <n v="1439827200"/>
    <x v="3898"/>
    <n v="1436355270"/>
    <b v="0"/>
    <n v="16"/>
    <b v="0"/>
    <s v="theater/plays"/>
    <n v="33"/>
    <n v="5087.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d v="2014-08-12T18:36:01"/>
    <n v="1407868561"/>
    <x v="3899"/>
    <n v="1406140561"/>
    <b v="0"/>
    <n v="2"/>
    <b v="0"/>
    <s v="theater/plays"/>
    <n v="1"/>
    <n v="625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d v="2015-06-11T02:13:11"/>
    <n v="1433988791"/>
    <x v="3900"/>
    <n v="1431396791"/>
    <b v="0"/>
    <n v="5"/>
    <b v="0"/>
    <s v="theater/plays"/>
    <n v="5"/>
    <n v="27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d v="2015-12-19T19:49:59"/>
    <n v="1450554599"/>
    <x v="3901"/>
    <n v="1447098599"/>
    <b v="0"/>
    <n v="1"/>
    <b v="0"/>
    <s v="theater/plays"/>
    <n v="1"/>
    <n v="25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d v="2016-11-14T12:14:02"/>
    <n v="1479125642"/>
    <x v="3902"/>
    <n v="1476962042"/>
    <b v="0"/>
    <n v="31"/>
    <b v="0"/>
    <s v="theater/plays"/>
    <n v="49"/>
    <n v="4725.8100000000004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d v="2015-08-14T19:38:00"/>
    <n v="1439581080"/>
    <x v="3903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x v="0"/>
    <d v="2015-04-15T05:04:00"/>
    <n v="1429074240"/>
    <x v="3904"/>
    <n v="1427866200"/>
    <b v="0"/>
    <n v="2"/>
    <b v="0"/>
    <s v="theater/plays"/>
    <n v="0"/>
    <n v="15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d v="2015-06-11T23:00:00"/>
    <n v="1434063600"/>
    <x v="3905"/>
    <n v="1430405903"/>
    <b v="0"/>
    <n v="7"/>
    <b v="0"/>
    <s v="theater/plays"/>
    <n v="12"/>
    <n v="2471.429999999999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d v="2015-06-26T13:25:00"/>
    <n v="1435325100"/>
    <x v="3906"/>
    <n v="1432072893"/>
    <b v="0"/>
    <n v="16"/>
    <b v="0"/>
    <s v="theater/plays"/>
    <n v="67"/>
    <n v="6312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d v="2014-10-26T20:08:00"/>
    <n v="1414354080"/>
    <x v="3907"/>
    <n v="1411587606"/>
    <b v="0"/>
    <n v="4"/>
    <b v="0"/>
    <s v="theater/plays"/>
    <n v="15"/>
    <n v="38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d v="2014-07-29T03:14:56"/>
    <n v="1406603696"/>
    <x v="3908"/>
    <n v="1405307696"/>
    <b v="0"/>
    <n v="4"/>
    <b v="0"/>
    <s v="theater/plays"/>
    <n v="9"/>
    <n v="16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d v="2014-09-11T08:37:22"/>
    <n v="1410424642"/>
    <x v="3909"/>
    <n v="1407832642"/>
    <b v="0"/>
    <n v="4"/>
    <b v="0"/>
    <s v="theater/plays"/>
    <n v="0"/>
    <n v="33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d v="2015-09-07T18:09:57"/>
    <n v="1441649397"/>
    <x v="3910"/>
    <n v="1439057397"/>
    <b v="0"/>
    <n v="3"/>
    <b v="0"/>
    <s v="theater/plays"/>
    <n v="3"/>
    <n v="6166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d v="2014-11-26T20:29:37"/>
    <n v="1417033777"/>
    <x v="3911"/>
    <n v="1414438177"/>
    <b v="0"/>
    <n v="36"/>
    <b v="0"/>
    <s v="theater/plays"/>
    <n v="37"/>
    <n v="8313.8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d v="2015-04-25T04:35:00"/>
    <n v="1429936500"/>
    <x v="3912"/>
    <n v="1424759330"/>
    <b v="0"/>
    <n v="1"/>
    <b v="0"/>
    <s v="theater/plays"/>
    <n v="0"/>
    <n v="1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d v="2015-11-30T06:04:09"/>
    <n v="1448863449"/>
    <x v="3913"/>
    <n v="1446267849"/>
    <b v="0"/>
    <n v="7"/>
    <b v="0"/>
    <s v="theater/plays"/>
    <n v="10"/>
    <n v="14285.7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d v="2015-05-10T22:59:00"/>
    <n v="1431298740"/>
    <x v="3914"/>
    <n v="1429558756"/>
    <b v="0"/>
    <n v="27"/>
    <b v="0"/>
    <s v="theater/plays"/>
    <n v="36"/>
    <n v="3366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x v="1"/>
    <d v="2016-06-01T23:38:29"/>
    <n v="1464824309"/>
    <x v="3915"/>
    <n v="1462232309"/>
    <b v="0"/>
    <n v="1"/>
    <b v="0"/>
    <s v="theater/plays"/>
    <n v="0"/>
    <n v="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d v="2016-06-03T11:19:12"/>
    <n v="1464952752"/>
    <x v="3916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d v="2014-09-11T12:39:21"/>
    <n v="1410439161"/>
    <x v="3917"/>
    <n v="1407847161"/>
    <b v="0"/>
    <n v="1"/>
    <b v="0"/>
    <s v="theater/plays"/>
    <n v="0"/>
    <n v="10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d v="2014-08-04T16:00:00"/>
    <n v="1407168000"/>
    <x v="3918"/>
    <n v="1406131023"/>
    <b v="0"/>
    <n v="3"/>
    <b v="0"/>
    <s v="theater/plays"/>
    <n v="0"/>
    <n v="4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d v="2016-01-18T00:00:00"/>
    <n v="1453075200"/>
    <x v="3919"/>
    <n v="1450628773"/>
    <b v="0"/>
    <n v="3"/>
    <b v="0"/>
    <s v="theater/plays"/>
    <n v="2"/>
    <n v="30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d v="2016-11-13T10:17:40"/>
    <n v="1479032260"/>
    <x v="3920"/>
    <n v="1476436660"/>
    <b v="0"/>
    <n v="3"/>
    <b v="0"/>
    <s v="theater/plays"/>
    <n v="5"/>
    <n v="450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d v="2014-10-26T18:00:00"/>
    <n v="1414346400"/>
    <x v="3921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d v="2015-03-02T23:00:00"/>
    <n v="1425337200"/>
    <x v="3922"/>
    <n v="1421432810"/>
    <b v="0"/>
    <n v="6"/>
    <b v="0"/>
    <s v="theater/plays"/>
    <n v="8"/>
    <n v="1016.6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d v="2015-04-09T23:31:11"/>
    <n v="1428622271"/>
    <x v="3923"/>
    <n v="1426203071"/>
    <b v="0"/>
    <n v="17"/>
    <b v="0"/>
    <s v="theater/plays"/>
    <n v="12"/>
    <n v="8141.1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d v="2014-06-26T23:02:02"/>
    <n v="1403823722"/>
    <x v="3924"/>
    <n v="1401231722"/>
    <b v="0"/>
    <n v="40"/>
    <b v="0"/>
    <s v="theater/plays"/>
    <n v="15"/>
    <n v="57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d v="2014-07-30T20:53:59"/>
    <n v="1406753639"/>
    <x v="3925"/>
    <n v="1404161639"/>
    <b v="0"/>
    <n v="3"/>
    <b v="0"/>
    <s v="theater/plays"/>
    <n v="10"/>
    <n v="50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x v="2"/>
    <d v="2014-12-27T02:02:28"/>
    <n v="1419645748"/>
    <x v="3926"/>
    <n v="1417053748"/>
    <b v="0"/>
    <n v="1"/>
    <b v="0"/>
    <s v="theater/plays"/>
    <n v="0"/>
    <n v="15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d v="2014-08-09T06:25:04"/>
    <n v="1407565504"/>
    <x v="3927"/>
    <n v="1404973504"/>
    <b v="0"/>
    <n v="2"/>
    <b v="0"/>
    <s v="theater/plays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d v="2015-10-16T04:59:00"/>
    <n v="1444971540"/>
    <x v="3928"/>
    <n v="1442593427"/>
    <b v="0"/>
    <n v="7"/>
    <b v="0"/>
    <s v="theater/plays"/>
    <n v="13"/>
    <n v="93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d v="2016-09-18T19:51:05"/>
    <n v="1474228265"/>
    <x v="3929"/>
    <n v="1471636265"/>
    <b v="0"/>
    <n v="14"/>
    <b v="0"/>
    <s v="theater/plays"/>
    <n v="2"/>
    <n v="3235.7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d v="2016-04-01T06:00:00"/>
    <n v="1459490400"/>
    <x v="393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d v="2015-09-06T03:38:27"/>
    <n v="1441510707"/>
    <x v="3931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d v="2016-03-16T03:02:44"/>
    <n v="1458097364"/>
    <x v="3932"/>
    <n v="1455508964"/>
    <b v="0"/>
    <n v="1"/>
    <b v="0"/>
    <s v="theater/plays"/>
    <n v="0"/>
    <n v="1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d v="2016-07-17T00:43:00"/>
    <n v="1468716180"/>
    <x v="3933"/>
    <n v="1466205262"/>
    <b v="0"/>
    <n v="12"/>
    <b v="0"/>
    <s v="theater/plays"/>
    <n v="16"/>
    <n v="9183.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d v="2015-10-01T13:00:00"/>
    <n v="1443704400"/>
    <x v="3934"/>
    <n v="1439827639"/>
    <b v="0"/>
    <n v="12"/>
    <b v="0"/>
    <s v="theater/plays"/>
    <n v="11"/>
    <n v="4583.3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d v="2015-10-04T15:45:46"/>
    <n v="1443973546"/>
    <x v="3935"/>
    <n v="1438789546"/>
    <b v="0"/>
    <n v="23"/>
    <b v="0"/>
    <s v="theater/plays"/>
    <n v="44"/>
    <n v="5717.3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d v="2016-12-01T07:18:40"/>
    <n v="1480576720"/>
    <x v="3936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d v="2016-07-11T15:09:20"/>
    <n v="1468249760"/>
    <x v="3937"/>
    <n v="1465830560"/>
    <b v="0"/>
    <n v="10"/>
    <b v="0"/>
    <s v="theater/plays"/>
    <n v="86"/>
    <n v="2485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d v="2015-06-27T21:44:14"/>
    <n v="1435441454"/>
    <x v="3938"/>
    <n v="1432763054"/>
    <b v="0"/>
    <n v="5"/>
    <b v="0"/>
    <s v="theater/plays"/>
    <n v="12"/>
    <n v="794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d v="2014-10-07T04:30:00"/>
    <n v="1412656200"/>
    <x v="3939"/>
    <n v="1412328979"/>
    <b v="0"/>
    <n v="1"/>
    <b v="0"/>
    <s v="theater/plays"/>
    <n v="0"/>
    <n v="5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d v="2015-01-02T11:49:11"/>
    <n v="1420199351"/>
    <x v="3940"/>
    <n v="1416311351"/>
    <b v="0"/>
    <n v="2"/>
    <b v="0"/>
    <s v="theater/plays"/>
    <n v="0"/>
    <n v="55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d v="2014-11-25T01:00:00"/>
    <n v="1416877200"/>
    <x v="3941"/>
    <n v="1414505137"/>
    <b v="0"/>
    <n v="2"/>
    <b v="0"/>
    <s v="theater/plays"/>
    <n v="1"/>
    <n v="25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d v="2015-06-16T21:41:54"/>
    <n v="1434490914"/>
    <x v="3942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d v="2015-11-02T16:50:00"/>
    <n v="1446483000"/>
    <x v="3943"/>
    <n v="1443811268"/>
    <b v="0"/>
    <n v="13"/>
    <b v="0"/>
    <s v="theater/plays"/>
    <n v="36"/>
    <n v="13707.6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d v="2015-08-27T15:54:35"/>
    <n v="1440690875"/>
    <x v="3944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d v="2015-05-15T19:14:28"/>
    <n v="1431717268"/>
    <x v="3945"/>
    <n v="1429125268"/>
    <b v="0"/>
    <n v="1"/>
    <b v="0"/>
    <s v="theater/plays"/>
    <n v="0"/>
    <n v="5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x v="0"/>
    <d v="2015-02-28T08:00:00"/>
    <n v="1425110400"/>
    <x v="3946"/>
    <n v="1422388822"/>
    <b v="0"/>
    <n v="5"/>
    <b v="0"/>
    <s v="theater/plays"/>
    <n v="3"/>
    <n v="39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d v="2016-10-02T03:25:44"/>
    <n v="1475378744"/>
    <x v="3947"/>
    <n v="1472786744"/>
    <b v="0"/>
    <n v="2"/>
    <b v="0"/>
    <s v="theater/plays"/>
    <n v="3"/>
    <n v="505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d v="2014-09-07T07:48:43"/>
    <n v="1410076123"/>
    <x v="3948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d v="2015-02-11T02:53:41"/>
    <n v="1423623221"/>
    <x v="3949"/>
    <n v="1421031221"/>
    <b v="0"/>
    <n v="32"/>
    <b v="0"/>
    <s v="theater/plays"/>
    <n v="16"/>
    <n v="4928.13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d v="2016-04-08T18:35:00"/>
    <n v="1460140500"/>
    <x v="3950"/>
    <n v="1457628680"/>
    <b v="0"/>
    <n v="1"/>
    <b v="0"/>
    <s v="theater/plays"/>
    <n v="1"/>
    <n v="25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d v="2016-05-03T18:49:02"/>
    <n v="1462301342"/>
    <x v="3951"/>
    <n v="1457120942"/>
    <b v="0"/>
    <n v="1"/>
    <b v="0"/>
    <s v="theater/plays"/>
    <n v="0"/>
    <n v="1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d v="2015-10-26T18:58:10"/>
    <n v="1445885890"/>
    <x v="3952"/>
    <n v="1440701890"/>
    <b v="0"/>
    <n v="1"/>
    <b v="0"/>
    <s v="theater/plays"/>
    <n v="0"/>
    <n v="25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d v="2016-07-29T23:29:00"/>
    <n v="1469834940"/>
    <x v="3953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d v="2014-07-14T15:37:44"/>
    <n v="1405352264"/>
    <x v="395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d v="2015-11-28T21:22:21"/>
    <n v="1448745741"/>
    <x v="3955"/>
    <n v="1446150141"/>
    <b v="0"/>
    <n v="8"/>
    <b v="0"/>
    <s v="theater/plays"/>
    <n v="24"/>
    <n v="5312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d v="2016-04-25T00:20:00"/>
    <n v="1461543600"/>
    <x v="3956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d v="2016-07-08T23:25:54"/>
    <n v="1468020354"/>
    <x v="3957"/>
    <n v="1464045954"/>
    <b v="0"/>
    <n v="1"/>
    <b v="0"/>
    <s v="theater/plays"/>
    <n v="0"/>
    <n v="7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d v="2014-08-02T14:00:00"/>
    <n v="1406988000"/>
    <x v="3958"/>
    <n v="1403822912"/>
    <b v="0"/>
    <n v="16"/>
    <b v="0"/>
    <s v="theater/plays"/>
    <n v="32"/>
    <n v="4006.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d v="2014-09-28T18:55:56"/>
    <n v="1411930556"/>
    <x v="3959"/>
    <n v="1409338556"/>
    <b v="0"/>
    <n v="12"/>
    <b v="0"/>
    <s v="theater/plays"/>
    <n v="24"/>
    <n v="2433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d v="2016-01-03T20:17:36"/>
    <n v="1451852256"/>
    <x v="3960"/>
    <n v="1449260256"/>
    <b v="0"/>
    <n v="4"/>
    <b v="0"/>
    <s v="theater/plays"/>
    <n v="2"/>
    <n v="11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d v="2014-05-08T21:23:30"/>
    <n v="1399584210"/>
    <x v="3961"/>
    <n v="1397683410"/>
    <b v="0"/>
    <n v="2"/>
    <b v="0"/>
    <s v="theater/plays"/>
    <n v="0"/>
    <n v="105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d v="2015-11-28T14:54:54"/>
    <n v="1448722494"/>
    <x v="3962"/>
    <n v="1446562494"/>
    <b v="0"/>
    <n v="3"/>
    <b v="0"/>
    <s v="theater/plays"/>
    <n v="3"/>
    <n v="150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d v="2015-11-18T04:41:57"/>
    <n v="1447821717"/>
    <x v="3963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d v="2015-04-19T16:19:46"/>
    <n v="1429460386"/>
    <x v="3964"/>
    <n v="1424279986"/>
    <b v="0"/>
    <n v="3"/>
    <b v="0"/>
    <s v="theater/plays"/>
    <n v="6"/>
    <n v="420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d v="2016-04-14T04:39:40"/>
    <n v="1460608780"/>
    <x v="3965"/>
    <n v="1455428380"/>
    <b v="0"/>
    <n v="4"/>
    <b v="0"/>
    <s v="theater/plays"/>
    <n v="14"/>
    <n v="71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d v="2014-07-24T02:59:00"/>
    <n v="1406170740"/>
    <x v="3966"/>
    <n v="1402506278"/>
    <b v="0"/>
    <n v="2"/>
    <b v="0"/>
    <s v="theater/plays"/>
    <n v="1"/>
    <n v="22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d v="2017-03-06T06:58:27"/>
    <n v="1488783507"/>
    <x v="3967"/>
    <n v="1486191507"/>
    <b v="0"/>
    <n v="10"/>
    <b v="0"/>
    <s v="theater/plays"/>
    <n v="24"/>
    <n v="410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d v="2016-05-22T19:34:33"/>
    <n v="1463945673"/>
    <x v="3968"/>
    <n v="1458761673"/>
    <b v="0"/>
    <n v="11"/>
    <b v="0"/>
    <s v="theater/plays"/>
    <n v="11"/>
    <n v="4790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d v="2016-08-29T03:55:00"/>
    <n v="1472442900"/>
    <x v="3969"/>
    <n v="1471638646"/>
    <b v="0"/>
    <n v="6"/>
    <b v="0"/>
    <s v="theater/plays"/>
    <n v="7"/>
    <n v="3516.6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d v="2016-04-17T20:43:31"/>
    <n v="1460925811"/>
    <x v="3970"/>
    <n v="1458333811"/>
    <b v="0"/>
    <n v="2"/>
    <b v="0"/>
    <s v="theater/plays"/>
    <n v="0"/>
    <n v="55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d v="2014-07-21T12:52:06"/>
    <n v="1405947126"/>
    <x v="3971"/>
    <n v="1403355126"/>
    <b v="0"/>
    <n v="6"/>
    <b v="0"/>
    <s v="theater/plays"/>
    <n v="1"/>
    <n v="2266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x v="0"/>
    <d v="2015-02-06T01:37:14"/>
    <n v="1423186634"/>
    <x v="3972"/>
    <n v="1418002634"/>
    <b v="0"/>
    <n v="8"/>
    <b v="0"/>
    <s v="theater/plays"/>
    <n v="21"/>
    <n v="2637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d v="2016-05-09T04:00:00"/>
    <n v="1462766400"/>
    <x v="3973"/>
    <n v="1460219110"/>
    <b v="0"/>
    <n v="37"/>
    <b v="0"/>
    <s v="theater/plays"/>
    <n v="78"/>
    <n v="10554.0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d v="2016-06-02T13:07:28"/>
    <n v="1464872848"/>
    <x v="3974"/>
    <n v="1462280848"/>
    <b v="0"/>
    <n v="11"/>
    <b v="0"/>
    <s v="theater/plays"/>
    <n v="32"/>
    <n v="290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d v="2016-07-13T20:48:18"/>
    <n v="1468442898"/>
    <x v="3975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d v="2014-08-01T07:00:00"/>
    <n v="1406876400"/>
    <x v="3976"/>
    <n v="1405024561"/>
    <b v="0"/>
    <n v="10"/>
    <b v="0"/>
    <s v="theater/plays"/>
    <n v="48"/>
    <n v="62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d v="2016-07-22T18:55:32"/>
    <n v="1469213732"/>
    <x v="3977"/>
    <n v="1466621732"/>
    <b v="0"/>
    <n v="6"/>
    <b v="0"/>
    <s v="theater/plays"/>
    <n v="1"/>
    <n v="2175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d v="2015-01-31T15:25:53"/>
    <n v="1422717953"/>
    <x v="3978"/>
    <n v="1417533953"/>
    <b v="0"/>
    <n v="8"/>
    <b v="0"/>
    <s v="theater/plays"/>
    <n v="11"/>
    <n v="26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d v="2015-03-29T20:00:00"/>
    <n v="1427659200"/>
    <x v="3979"/>
    <n v="1425678057"/>
    <b v="0"/>
    <n v="6"/>
    <b v="0"/>
    <s v="theater/plays"/>
    <n v="2"/>
    <n v="1833.33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d v="2014-07-05T14:22:27"/>
    <n v="1404570147"/>
    <x v="3980"/>
    <n v="1401978147"/>
    <b v="0"/>
    <n v="7"/>
    <b v="0"/>
    <s v="theater/plays"/>
    <n v="18"/>
    <n v="6428.5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x v="0"/>
    <d v="2016-07-17T04:19:09"/>
    <n v="1468729149"/>
    <x v="3981"/>
    <n v="1463545149"/>
    <b v="0"/>
    <n v="7"/>
    <b v="0"/>
    <s v="theater/plays"/>
    <n v="4"/>
    <n v="1750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d v="2015-07-07T19:26:20"/>
    <n v="1436297180"/>
    <x v="3982"/>
    <n v="1431113180"/>
    <b v="0"/>
    <n v="5"/>
    <b v="0"/>
    <s v="theater/plays"/>
    <n v="20"/>
    <n v="340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d v="2014-05-20T06:59:00"/>
    <n v="1400569140"/>
    <x v="3983"/>
    <n v="1397854356"/>
    <b v="0"/>
    <n v="46"/>
    <b v="0"/>
    <s v="theater/plays"/>
    <n v="35"/>
    <n v="8428.2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d v="2014-11-08T00:00:00"/>
    <n v="1415404800"/>
    <x v="3984"/>
    <n v="1412809644"/>
    <b v="0"/>
    <n v="10"/>
    <b v="0"/>
    <s v="theater/plays"/>
    <n v="6"/>
    <n v="9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d v="2016-02-20T21:05:00"/>
    <n v="1456002300"/>
    <x v="3985"/>
    <n v="1454173120"/>
    <b v="0"/>
    <n v="19"/>
    <b v="0"/>
    <s v="theater/plays"/>
    <n v="32"/>
    <n v="3373.6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d v="2016-05-06T13:04:00"/>
    <n v="1462539840"/>
    <x v="3986"/>
    <n v="1460034594"/>
    <b v="0"/>
    <n v="13"/>
    <b v="0"/>
    <s v="theater/plays"/>
    <n v="10"/>
    <n v="3753.85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x v="1"/>
    <d v="2014-05-16T22:11:30"/>
    <n v="1400278290"/>
    <x v="3987"/>
    <n v="1399414290"/>
    <b v="0"/>
    <n v="13"/>
    <b v="0"/>
    <s v="theater/plays"/>
    <n v="38"/>
    <n v="1161.54"/>
    <x v="1"/>
    <s v="plays"/>
  </r>
  <r>
    <n v="3988"/>
    <s v="Folk-Tales: What Stories Do Your Folks Tell?"/>
    <s v="An evening of of stories based both in myth and truth."/>
    <n v="1500"/>
    <n v="32"/>
    <x v="2"/>
    <s v="US"/>
    <x v="0"/>
    <d v="2015-08-29T01:56:53"/>
    <n v="1440813413"/>
    <x v="3988"/>
    <n v="1439517413"/>
    <b v="0"/>
    <n v="4"/>
    <b v="0"/>
    <s v="theater/plays"/>
    <n v="2"/>
    <n v="80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d v="2015-11-08T18:59:41"/>
    <n v="1447009181"/>
    <x v="3989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d v="2016-03-02T16:08:13"/>
    <n v="1456934893"/>
    <x v="3990"/>
    <n v="1454342893"/>
    <b v="0"/>
    <n v="3"/>
    <b v="0"/>
    <s v="theater/plays"/>
    <n v="4"/>
    <n v="230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x v="0"/>
    <d v="2015-05-31T15:28:02"/>
    <n v="1433086082"/>
    <x v="3991"/>
    <n v="1430494082"/>
    <b v="0"/>
    <n v="1"/>
    <b v="0"/>
    <s v="theater/plays"/>
    <n v="20"/>
    <n v="100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d v="2015-12-11T23:34:19"/>
    <n v="1449876859"/>
    <x v="3992"/>
    <n v="1444689259"/>
    <b v="0"/>
    <n v="9"/>
    <b v="0"/>
    <s v="theater/plays"/>
    <n v="5"/>
    <n v="6011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d v="2015-05-13T20:45:12"/>
    <n v="1431549912"/>
    <x v="3993"/>
    <n v="1428957912"/>
    <b v="0"/>
    <n v="1"/>
    <b v="0"/>
    <s v="theater/plays"/>
    <n v="0"/>
    <n v="3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x v="0"/>
    <d v="2014-07-19T09:21:30"/>
    <n v="1405761690"/>
    <x v="3994"/>
    <n v="1403169690"/>
    <b v="0"/>
    <n v="1"/>
    <b v="0"/>
    <s v="theater/plays"/>
    <n v="0"/>
    <n v="5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d v="2015-02-14T11:27:00"/>
    <n v="1423913220"/>
    <x v="3995"/>
    <n v="1421339077"/>
    <b v="0"/>
    <n v="4"/>
    <b v="0"/>
    <s v="theater/plays"/>
    <n v="35"/>
    <n v="17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d v="2014-11-20T16:04:00"/>
    <n v="1416499440"/>
    <x v="3996"/>
    <n v="1415341464"/>
    <b v="0"/>
    <n v="17"/>
    <b v="0"/>
    <s v="theater/plays"/>
    <n v="17"/>
    <n v="2923.5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d v="2015-04-05T08:23:41"/>
    <n v="1428222221"/>
    <x v="3997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x v="0"/>
    <d v="2015-03-28T22:07:06"/>
    <n v="1427580426"/>
    <x v="3998"/>
    <n v="1424992026"/>
    <b v="0"/>
    <n v="12"/>
    <b v="0"/>
    <s v="theater/plays"/>
    <n v="57"/>
    <n v="5958.3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d v="2014-08-31T19:51:49"/>
    <n v="1409514709"/>
    <x v="3999"/>
    <n v="1406058798"/>
    <b v="0"/>
    <n v="14"/>
    <b v="0"/>
    <s v="theater/plays"/>
    <n v="17"/>
    <n v="8257.14"/>
    <x v="1"/>
    <s v="plays"/>
  </r>
  <r>
    <n v="4000"/>
    <s v="The Escorts"/>
    <s v="An Enticing Trip into the World of Assisted Dying"/>
    <n v="8000"/>
    <n v="10"/>
    <x v="2"/>
    <s v="US"/>
    <x v="0"/>
    <d v="2016-05-07T14:29:18"/>
    <n v="1462631358"/>
    <x v="4000"/>
    <n v="1457450958"/>
    <b v="0"/>
    <n v="1"/>
    <b v="0"/>
    <s v="theater/plays"/>
    <n v="0"/>
    <n v="1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d v="2017-03-01T19:00:00"/>
    <n v="1488394800"/>
    <x v="4001"/>
    <n v="1486681708"/>
    <b v="0"/>
    <n v="14"/>
    <b v="0"/>
    <s v="theater/plays"/>
    <n v="38"/>
    <n v="3235.7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d v="2014-09-27T01:02:41"/>
    <n v="1411779761"/>
    <x v="4002"/>
    <n v="1409187761"/>
    <b v="0"/>
    <n v="4"/>
    <b v="0"/>
    <s v="theater/plays"/>
    <n v="2"/>
    <n v="5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d v="2015-02-15T14:05:47"/>
    <n v="1424009147"/>
    <x v="4003"/>
    <n v="1421417147"/>
    <b v="0"/>
    <n v="2"/>
    <b v="0"/>
    <s v="theater/plays"/>
    <n v="10"/>
    <n v="10050"/>
    <x v="1"/>
    <s v="plays"/>
  </r>
  <r>
    <n v="4004"/>
    <s v="South Florida Tours"/>
    <s v="Help Launch The Queen Into South Florida!"/>
    <n v="500"/>
    <n v="1"/>
    <x v="2"/>
    <s v="US"/>
    <x v="0"/>
    <d v="2014-10-08T03:54:17"/>
    <n v="1412740457"/>
    <x v="4004"/>
    <n v="1410148457"/>
    <b v="0"/>
    <n v="1"/>
    <b v="0"/>
    <s v="theater/plays"/>
    <n v="0"/>
    <n v="1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d v="2014-10-20T19:23:05"/>
    <n v="1413832985"/>
    <x v="4005"/>
    <n v="1408648985"/>
    <b v="0"/>
    <n v="2"/>
    <b v="0"/>
    <s v="theater/plays"/>
    <n v="1"/>
    <n v="20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d v="2016-02-16T18:33:07"/>
    <n v="1455647587"/>
    <x v="4006"/>
    <n v="1453487587"/>
    <b v="0"/>
    <n v="1"/>
    <b v="0"/>
    <s v="theater/plays"/>
    <n v="0"/>
    <n v="2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d v="2014-08-26T16:28:00"/>
    <n v="1409070480"/>
    <x v="4007"/>
    <n v="1406572381"/>
    <b v="0"/>
    <n v="1"/>
    <b v="0"/>
    <s v="theater/plays"/>
    <n v="0"/>
    <n v="5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d v="2015-07-22T23:08:27"/>
    <n v="1437606507"/>
    <x v="4008"/>
    <n v="1435014507"/>
    <b v="0"/>
    <n v="4"/>
    <b v="0"/>
    <s v="theater/plays"/>
    <n v="6"/>
    <n v="15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d v="2014-09-09T16:49:20"/>
    <n v="1410281360"/>
    <x v="4009"/>
    <n v="1406825360"/>
    <b v="0"/>
    <n v="3"/>
    <b v="0"/>
    <s v="theater/plays"/>
    <n v="4"/>
    <n v="250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d v="2014-10-26T18:29:26"/>
    <n v="1414348166"/>
    <x v="4010"/>
    <n v="1412879366"/>
    <b v="0"/>
    <n v="38"/>
    <b v="0"/>
    <s v="theater/plays"/>
    <n v="24"/>
    <n v="4584.21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d v="2015-01-28T13:04:38"/>
    <n v="1422450278"/>
    <x v="4011"/>
    <n v="1419858278"/>
    <b v="0"/>
    <n v="4"/>
    <b v="0"/>
    <s v="theater/plays"/>
    <n v="8"/>
    <n v="4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d v="2015-05-02T13:04:09"/>
    <n v="1430571849"/>
    <x v="4012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d v="2015-02-16T07:13:43"/>
    <n v="1424070823"/>
    <x v="4013"/>
    <n v="1421478823"/>
    <b v="0"/>
    <n v="2"/>
    <b v="0"/>
    <s v="theater/plays"/>
    <n v="1"/>
    <n v="13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d v="2016-03-05T05:54:29"/>
    <n v="1457157269"/>
    <x v="4014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d v="2015-07-19T18:44:23"/>
    <n v="1437331463"/>
    <x v="4015"/>
    <n v="1434739463"/>
    <b v="0"/>
    <n v="1"/>
    <b v="0"/>
    <s v="theater/plays"/>
    <n v="0"/>
    <n v="1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d v="2014-09-17T20:56:40"/>
    <n v="1410987400"/>
    <x v="4016"/>
    <n v="1408395400"/>
    <b v="0"/>
    <n v="7"/>
    <b v="0"/>
    <s v="theater/plays"/>
    <n v="14"/>
    <n v="100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d v="2014-09-04T16:07:54"/>
    <n v="1409846874"/>
    <x v="4017"/>
    <n v="1407254874"/>
    <b v="0"/>
    <n v="2"/>
    <b v="0"/>
    <s v="theater/plays"/>
    <n v="1"/>
    <n v="5250"/>
    <x v="1"/>
    <s v="plays"/>
  </r>
  <r>
    <n v="4018"/>
    <s v="Time Please Fringe"/>
    <s v="Funding for a production of Time Please at the Brighton Fringe 2017... and beyond."/>
    <n v="1500"/>
    <n v="130"/>
    <x v="2"/>
    <s v="GB"/>
    <x v="1"/>
    <d v="2016-10-07T21:51:48"/>
    <n v="1475877108"/>
    <x v="4018"/>
    <n v="1473285108"/>
    <b v="0"/>
    <n v="4"/>
    <b v="0"/>
    <s v="theater/plays"/>
    <n v="9"/>
    <n v="325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d v="2016-04-15T16:28:00"/>
    <n v="1460737680"/>
    <x v="4019"/>
    <n v="1455725596"/>
    <b v="0"/>
    <n v="4"/>
    <b v="0"/>
    <s v="theater/plays"/>
    <n v="1"/>
    <n v="7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d v="2015-03-24T03:34:59"/>
    <n v="1427168099"/>
    <x v="4020"/>
    <n v="1424579699"/>
    <b v="0"/>
    <n v="3"/>
    <b v="0"/>
    <s v="theater/plays"/>
    <n v="17"/>
    <n v="33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x v="0"/>
    <d v="2014-10-26T21:52:38"/>
    <n v="1414360358"/>
    <x v="4021"/>
    <n v="1409176358"/>
    <b v="0"/>
    <n v="2"/>
    <b v="0"/>
    <s v="theater/plays"/>
    <n v="1"/>
    <n v="625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x v="0"/>
    <d v="2015-02-01T02:54:00"/>
    <n v="1422759240"/>
    <x v="4022"/>
    <n v="1418824867"/>
    <b v="0"/>
    <n v="197"/>
    <b v="0"/>
    <s v="theater/plays"/>
    <n v="70"/>
    <n v="6355.8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x v="0"/>
    <d v="2016-03-24T22:59:23"/>
    <n v="1458860363"/>
    <x v="402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d v="2015-08-31T16:04:57"/>
    <n v="1441037097"/>
    <x v="4024"/>
    <n v="1438445097"/>
    <b v="0"/>
    <n v="1"/>
    <b v="0"/>
    <s v="theater/plays"/>
    <n v="1"/>
    <n v="10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d v="2015-07-26T05:42:16"/>
    <n v="1437889336"/>
    <x v="4025"/>
    <n v="1432705336"/>
    <b v="0"/>
    <n v="4"/>
    <b v="0"/>
    <s v="theater/plays"/>
    <n v="5"/>
    <n v="6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d v="2015-12-04T16:43:59"/>
    <n v="1449247439"/>
    <x v="4026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d v="2017-02-23T01:00:00"/>
    <n v="1487811600"/>
    <x v="4027"/>
    <n v="1486077481"/>
    <b v="0"/>
    <n v="7"/>
    <b v="0"/>
    <s v="theater/plays"/>
    <n v="7"/>
    <n v="3071.4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d v="2014-06-05T22:31:40"/>
    <n v="1402007500"/>
    <x v="4028"/>
    <n v="1399415500"/>
    <b v="0"/>
    <n v="11"/>
    <b v="0"/>
    <s v="theater/plays"/>
    <n v="28"/>
    <n v="510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d v="2015-12-14T00:36:10"/>
    <n v="1450053370"/>
    <x v="4029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d v="2016-02-03T18:49:00"/>
    <n v="1454525340"/>
    <x v="4030"/>
    <n v="1452008599"/>
    <b v="0"/>
    <n v="6"/>
    <b v="0"/>
    <s v="theater/plays"/>
    <n v="16"/>
    <n v="66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d v="2014-12-18T15:02:44"/>
    <n v="1418914964"/>
    <x v="4031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d v="2015-12-15T20:25:16"/>
    <n v="1450211116"/>
    <x v="4032"/>
    <n v="1445023516"/>
    <b v="0"/>
    <n v="7"/>
    <b v="0"/>
    <s v="theater/plays"/>
    <n v="7"/>
    <n v="590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d v="2016-10-02T09:00:00"/>
    <n v="1475398800"/>
    <x v="4033"/>
    <n v="1472711224"/>
    <b v="0"/>
    <n v="94"/>
    <b v="0"/>
    <s v="theater/plays"/>
    <n v="26"/>
    <n v="6534.0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d v="2015-04-03T21:44:10"/>
    <n v="1428097450"/>
    <x v="4034"/>
    <n v="1425509050"/>
    <b v="0"/>
    <n v="2"/>
    <b v="0"/>
    <s v="theater/plays"/>
    <n v="1"/>
    <n v="10000"/>
    <x v="1"/>
    <s v="plays"/>
  </r>
  <r>
    <n v="4035"/>
    <s v="The Lost Boy"/>
    <s v="&quot;Stories are where you go to look for the truth of your own life.&quot; (Frank Delaney)"/>
    <n v="10000"/>
    <n v="3685"/>
    <x v="2"/>
    <s v="US"/>
    <x v="0"/>
    <d v="2014-10-21T21:11:27"/>
    <n v="1413925887"/>
    <x v="4035"/>
    <n v="1411333887"/>
    <b v="0"/>
    <n v="25"/>
    <b v="0"/>
    <s v="theater/plays"/>
    <n v="37"/>
    <n v="1474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d v="2014-07-01T22:30:00"/>
    <n v="1404253800"/>
    <x v="4036"/>
    <n v="1402784964"/>
    <b v="0"/>
    <n v="17"/>
    <b v="0"/>
    <s v="theater/plays"/>
    <n v="47"/>
    <n v="16605.88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d v="2016-05-24T14:25:00"/>
    <n v="1464099900"/>
    <x v="4037"/>
    <n v="1462585315"/>
    <b v="0"/>
    <n v="2"/>
    <b v="0"/>
    <s v="theater/plays"/>
    <n v="11"/>
    <n v="40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d v="2014-10-17T19:10:10"/>
    <n v="1413573010"/>
    <x v="4038"/>
    <n v="1408389010"/>
    <b v="0"/>
    <n v="4"/>
    <b v="0"/>
    <s v="theater/plays"/>
    <n v="12"/>
    <n v="75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d v="2015-12-01T05:59:00"/>
    <n v="1448949540"/>
    <x v="4039"/>
    <n v="1446048367"/>
    <b v="0"/>
    <n v="5"/>
    <b v="0"/>
    <s v="theater/plays"/>
    <n v="60"/>
    <n v="60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d v="2015-07-18T03:00:00"/>
    <n v="1437188400"/>
    <x v="4040"/>
    <n v="1432100004"/>
    <b v="0"/>
    <n v="2"/>
    <b v="0"/>
    <s v="theater/plays"/>
    <n v="31"/>
    <n v="125000"/>
    <x v="1"/>
    <s v="plays"/>
  </r>
  <r>
    <n v="4041"/>
    <s v="In the Land of Gold"/>
    <s v="A bold, colouful, vibrant play centred around the last remaining monarchy of Africa."/>
    <n v="5000"/>
    <n v="21"/>
    <x v="2"/>
    <s v="GB"/>
    <x v="1"/>
    <d v="2016-09-06T11:22:34"/>
    <n v="1473160954"/>
    <x v="4041"/>
    <n v="1467976954"/>
    <b v="0"/>
    <n v="2"/>
    <b v="0"/>
    <s v="theater/plays"/>
    <n v="0"/>
    <n v="105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d v="2015-01-20T19:16:00"/>
    <n v="1421781360"/>
    <x v="4042"/>
    <n v="1419213664"/>
    <b v="0"/>
    <n v="3"/>
    <b v="0"/>
    <s v="theater/plays"/>
    <n v="0"/>
    <n v="7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d v="2014-11-20T22:58:45"/>
    <n v="1416524325"/>
    <x v="4043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d v="2015-04-10T05:00:00"/>
    <n v="1428642000"/>
    <x v="4044"/>
    <n v="1426050982"/>
    <b v="0"/>
    <n v="4"/>
    <b v="0"/>
    <s v="theater/plays"/>
    <n v="38"/>
    <n v="56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d v="2014-08-21T04:49:49"/>
    <n v="1408596589"/>
    <x v="4045"/>
    <n v="1406004589"/>
    <b v="0"/>
    <n v="1"/>
    <b v="0"/>
    <s v="theater/plays"/>
    <n v="0"/>
    <n v="1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d v="2014-10-22T15:36:50"/>
    <n v="1413992210"/>
    <x v="4046"/>
    <n v="1411400210"/>
    <b v="0"/>
    <n v="12"/>
    <b v="0"/>
    <s v="theater/plays"/>
    <n v="8"/>
    <n v="3833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d v="2015-01-11T01:00:00"/>
    <n v="1420938000"/>
    <x v="4047"/>
    <n v="1418862743"/>
    <b v="0"/>
    <n v="4"/>
    <b v="0"/>
    <s v="theater/plays"/>
    <n v="2"/>
    <n v="27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d v="2016-04-11T11:13:07"/>
    <n v="1460373187"/>
    <x v="4048"/>
    <n v="1457352787"/>
    <b v="0"/>
    <n v="91"/>
    <b v="0"/>
    <s v="theater/plays"/>
    <n v="18"/>
    <n v="3297.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d v="2015-07-14T23:00:15"/>
    <n v="1436914815"/>
    <x v="4049"/>
    <n v="1434322815"/>
    <b v="0"/>
    <n v="1"/>
    <b v="0"/>
    <s v="theater/plays"/>
    <n v="0"/>
    <n v="16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d v="2014-10-23T15:16:31"/>
    <n v="1414077391"/>
    <x v="4050"/>
    <n v="1411485391"/>
    <b v="0"/>
    <n v="1"/>
    <b v="0"/>
    <s v="theater/plays"/>
    <n v="0"/>
    <n v="1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d v="2014-05-09T06:53:00"/>
    <n v="1399618380"/>
    <x v="4051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d v="2014-10-13T21:05:16"/>
    <n v="1413234316"/>
    <x v="4052"/>
    <n v="1408050316"/>
    <b v="0"/>
    <n v="13"/>
    <b v="0"/>
    <s v="theater/plays"/>
    <n v="38"/>
    <n v="8661.5400000000009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d v="2014-11-15T20:00:00"/>
    <n v="1416081600"/>
    <x v="4053"/>
    <n v="1413477228"/>
    <b v="0"/>
    <n v="2"/>
    <b v="0"/>
    <s v="theater/plays"/>
    <n v="22"/>
    <n v="55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d v="2016-10-01T04:00:00"/>
    <n v="1475294400"/>
    <x v="4054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d v="2014-06-19T15:33:51"/>
    <n v="1403192031"/>
    <x v="4055"/>
    <n v="1400600031"/>
    <b v="0"/>
    <n v="21"/>
    <b v="0"/>
    <s v="theater/plays"/>
    <n v="18"/>
    <n v="4195.24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d v="2016-07-03T19:59:00"/>
    <n v="1467575940"/>
    <x v="4056"/>
    <n v="1465856639"/>
    <b v="0"/>
    <n v="9"/>
    <b v="0"/>
    <s v="theater/plays"/>
    <n v="53"/>
    <n v="8833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d v="2015-11-25T23:00:00"/>
    <n v="1448492400"/>
    <x v="4057"/>
    <n v="1446506080"/>
    <b v="0"/>
    <n v="6"/>
    <b v="0"/>
    <s v="theater/plays"/>
    <n v="22"/>
    <n v="12916.6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d v="2016-04-01T03:59:00"/>
    <n v="1459483140"/>
    <x v="4058"/>
    <n v="1458178044"/>
    <b v="0"/>
    <n v="4"/>
    <b v="0"/>
    <s v="theater/plays"/>
    <n v="3"/>
    <n v="23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d v="2014-09-16T03:00:00"/>
    <n v="1410836400"/>
    <x v="4059"/>
    <n v="1408116152"/>
    <b v="0"/>
    <n v="7"/>
    <b v="0"/>
    <s v="theater/plays"/>
    <n v="3"/>
    <n v="3571.4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d v="2014-06-23T16:00:00"/>
    <n v="1403539200"/>
    <x v="4060"/>
    <n v="1400604056"/>
    <b v="0"/>
    <n v="5"/>
    <b v="0"/>
    <s v="theater/plays"/>
    <n v="3"/>
    <n v="57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d v="2016-04-21T02:23:43"/>
    <n v="1461205423"/>
    <x v="4061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d v="2016-07-02T17:44:28"/>
    <n v="1467481468"/>
    <x v="4062"/>
    <n v="1464889468"/>
    <b v="0"/>
    <n v="3"/>
    <b v="0"/>
    <s v="theater/plays"/>
    <n v="2"/>
    <n v="16333.3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d v="2014-06-27T16:21:24"/>
    <n v="1403886084"/>
    <x v="4063"/>
    <n v="1401294084"/>
    <b v="0"/>
    <n v="9"/>
    <b v="0"/>
    <s v="theater/plays"/>
    <n v="1"/>
    <n v="150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d v="2015-04-29T14:07:06"/>
    <n v="1430316426"/>
    <x v="4064"/>
    <n v="1427724426"/>
    <b v="0"/>
    <n v="6"/>
    <b v="0"/>
    <s v="theater/plays"/>
    <n v="19"/>
    <n v="6416.6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x v="0"/>
    <d v="2014-08-12T22:50:11"/>
    <n v="1407883811"/>
    <x v="4065"/>
    <n v="1405291811"/>
    <b v="0"/>
    <n v="4"/>
    <b v="0"/>
    <s v="theater/plays"/>
    <n v="1"/>
    <n v="6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d v="2016-05-19T00:56:28"/>
    <n v="1463619388"/>
    <x v="4066"/>
    <n v="1461027388"/>
    <b v="0"/>
    <n v="1"/>
    <b v="0"/>
    <s v="theater/plays"/>
    <n v="0"/>
    <n v="25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d v="2015-09-28T02:49:10"/>
    <n v="1443408550"/>
    <x v="4067"/>
    <n v="1439952550"/>
    <b v="0"/>
    <n v="17"/>
    <b v="0"/>
    <s v="theater/plays"/>
    <n v="61"/>
    <n v="17911.759999999998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d v="2017-01-13T23:05:00"/>
    <n v="1484348700"/>
    <x v="4068"/>
    <n v="1481756855"/>
    <b v="0"/>
    <n v="1"/>
    <b v="0"/>
    <s v="theater/plays"/>
    <n v="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d v="2015-02-28T12:00:00"/>
    <n v="1425124800"/>
    <x v="4069"/>
    <n v="1421596356"/>
    <b v="0"/>
    <n v="13"/>
    <b v="0"/>
    <s v="theater/plays"/>
    <n v="34"/>
    <n v="3307.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x v="0"/>
    <d v="2015-03-01T03:00:00"/>
    <n v="1425178800"/>
    <x v="4070"/>
    <n v="1422374420"/>
    <b v="0"/>
    <n v="6"/>
    <b v="0"/>
    <s v="theater/plays"/>
    <n v="17"/>
    <n v="275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d v="2016-12-26T19:18:51"/>
    <n v="1482779931"/>
    <x v="407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d v="2014-08-21T18:35:11"/>
    <n v="1408646111"/>
    <x v="4072"/>
    <n v="1403462111"/>
    <b v="0"/>
    <n v="2"/>
    <b v="0"/>
    <s v="theater/plays"/>
    <n v="0"/>
    <n v="2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d v="2015-05-09T04:00:00"/>
    <n v="1431144000"/>
    <x v="4073"/>
    <n v="1426407426"/>
    <b v="0"/>
    <n v="2"/>
    <b v="0"/>
    <s v="theater/plays"/>
    <n v="1"/>
    <n v="18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d v="2015-11-05T14:16:15"/>
    <n v="1446732975"/>
    <x v="4074"/>
    <n v="1444137375"/>
    <b v="0"/>
    <n v="21"/>
    <b v="0"/>
    <s v="theater/plays"/>
    <n v="27"/>
    <n v="350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d v="2014-06-30T17:28:00"/>
    <n v="1404149280"/>
    <x v="4075"/>
    <n v="1400547969"/>
    <b v="0"/>
    <n v="13"/>
    <b v="0"/>
    <s v="theater/plays"/>
    <n v="29"/>
    <n v="4430.770000000000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d v="2014-10-21T19:51:00"/>
    <n v="1413921060"/>
    <x v="4076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d v="2016-12-21T17:03:14"/>
    <n v="1482339794"/>
    <x v="4077"/>
    <n v="1479747794"/>
    <b v="0"/>
    <n v="6"/>
    <b v="0"/>
    <s v="theater/plays"/>
    <n v="9"/>
    <n v="2225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d v="2017-01-27T18:54:02"/>
    <n v="1485543242"/>
    <x v="4078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d v="2016-06-19T22:32:01"/>
    <n v="1466375521"/>
    <x v="4079"/>
    <n v="1463783521"/>
    <b v="0"/>
    <n v="1"/>
    <b v="0"/>
    <s v="theater/plays"/>
    <n v="0"/>
    <n v="5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d v="2016-06-14T18:54:00"/>
    <n v="1465930440"/>
    <x v="408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d v="2015-03-08T12:57:05"/>
    <n v="1425819425"/>
    <x v="4081"/>
    <n v="1423231025"/>
    <b v="0"/>
    <n v="12"/>
    <b v="0"/>
    <s v="theater/plays"/>
    <n v="16"/>
    <n v="2916.6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d v="2015-11-14T23:00:00"/>
    <n v="1447542000"/>
    <x v="4082"/>
    <n v="1446179553"/>
    <b v="0"/>
    <n v="2"/>
    <b v="0"/>
    <s v="theater/plays"/>
    <n v="2"/>
    <n v="15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d v="2016-01-14T18:16:56"/>
    <n v="1452795416"/>
    <x v="4083"/>
    <n v="1450203416"/>
    <b v="0"/>
    <n v="6"/>
    <b v="0"/>
    <s v="theater/plays"/>
    <n v="22"/>
    <n v="1265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d v="2016-10-09T10:28:26"/>
    <n v="1476008906"/>
    <x v="4084"/>
    <n v="1473416906"/>
    <b v="0"/>
    <n v="1"/>
    <b v="0"/>
    <s v="theater/plays"/>
    <n v="0"/>
    <n v="1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d v="2015-03-24T03:59:00"/>
    <n v="1427169540"/>
    <x v="4085"/>
    <n v="1424701775"/>
    <b v="0"/>
    <n v="1"/>
    <b v="0"/>
    <s v="theater/plays"/>
    <n v="0"/>
    <n v="10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d v="2015-11-21T04:00:00"/>
    <n v="1448078400"/>
    <x v="4086"/>
    <n v="1445985299"/>
    <b v="0"/>
    <n v="5"/>
    <b v="0"/>
    <s v="theater/plays"/>
    <n v="5"/>
    <n v="940"/>
    <x v="1"/>
    <s v="plays"/>
  </r>
  <r>
    <n v="4087"/>
    <s v="Stage Production &quot;The Nail Shop&quot;"/>
    <s v="Comedy Stage Play"/>
    <n v="9600"/>
    <n v="0"/>
    <x v="2"/>
    <s v="US"/>
    <x v="0"/>
    <d v="2016-07-17T17:49:46"/>
    <n v="1468777786"/>
    <x v="4087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d v="2015-01-16T10:26:00"/>
    <n v="1421403960"/>
    <x v="4088"/>
    <n v="1418827324"/>
    <b v="0"/>
    <n v="3"/>
    <b v="0"/>
    <s v="theater/plays"/>
    <n v="11"/>
    <n v="72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d v="2015-05-31T17:35:00"/>
    <n v="1433093700"/>
    <x v="4089"/>
    <n v="1430242488"/>
    <b v="0"/>
    <n v="8"/>
    <b v="0"/>
    <s v="theater/plays"/>
    <n v="5"/>
    <n v="30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d v="2015-08-07T15:00:00"/>
    <n v="1438959600"/>
    <x v="4090"/>
    <n v="1437754137"/>
    <b v="0"/>
    <n v="3"/>
    <b v="0"/>
    <s v="theater/plays"/>
    <n v="3"/>
    <n v="1066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d v="2015-01-16T12:09:11"/>
    <n v="1421410151"/>
    <x v="4091"/>
    <n v="1418818151"/>
    <b v="0"/>
    <n v="8"/>
    <b v="0"/>
    <s v="theater/plays"/>
    <n v="13"/>
    <n v="255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d v="2015-04-05T03:40:47"/>
    <n v="1428205247"/>
    <x v="4092"/>
    <n v="1423024847"/>
    <b v="0"/>
    <n v="1"/>
    <b v="0"/>
    <s v="theater/plays"/>
    <n v="0"/>
    <n v="2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d v="2015-08-22T19:34:53"/>
    <n v="1440272093"/>
    <x v="4093"/>
    <n v="1435088093"/>
    <b v="0"/>
    <n v="4"/>
    <b v="0"/>
    <s v="theater/plays"/>
    <n v="2"/>
    <n v="150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d v="2014-10-22T04:59:00"/>
    <n v="1413953940"/>
    <x v="4094"/>
    <n v="1410141900"/>
    <b v="0"/>
    <n v="8"/>
    <b v="0"/>
    <s v="theater/plays"/>
    <n v="37"/>
    <n v="91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x v="10"/>
    <d v="2016-12-19T00:45:50"/>
    <n v="1482108350"/>
    <x v="4095"/>
    <n v="1479516350"/>
    <b v="0"/>
    <n v="1"/>
    <b v="0"/>
    <s v="theater/plays"/>
    <n v="3"/>
    <n v="8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d v="2017-02-28T08:51:00"/>
    <n v="1488271860"/>
    <x v="4096"/>
    <n v="1484484219"/>
    <b v="0"/>
    <n v="5"/>
    <b v="0"/>
    <s v="theater/plays"/>
    <n v="11"/>
    <n v="80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d v="2016-01-31T23:55:00"/>
    <n v="1454284500"/>
    <x v="4097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x v="0"/>
    <d v="2016-06-04T17:19:57"/>
    <n v="1465060797"/>
    <x v="4098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d v="2016-09-02T20:24:33"/>
    <n v="1472847873"/>
    <x v="4099"/>
    <n v="1468959873"/>
    <b v="0"/>
    <n v="1"/>
    <b v="0"/>
    <s v="theater/plays"/>
    <n v="1"/>
    <n v="50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d v="2014-10-25T02:59:50"/>
    <n v="1414205990"/>
    <x v="410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d v="2017-01-25T21:41:22"/>
    <n v="1485380482"/>
    <x v="4101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x v="0"/>
    <d v="2016-05-15T20:21:13"/>
    <n v="1463343673"/>
    <x v="4102"/>
    <n v="1460751673"/>
    <b v="0"/>
    <n v="6"/>
    <b v="0"/>
    <s v="theater/plays"/>
    <n v="27"/>
    <n v="2283.3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d v="2015-08-26T18:32:00"/>
    <n v="1440613920"/>
    <x v="4103"/>
    <n v="1435953566"/>
    <b v="0"/>
    <n v="6"/>
    <b v="0"/>
    <s v="theater/plays"/>
    <n v="10"/>
    <n v="1666.6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d v="2016-10-27T06:40:34"/>
    <n v="1477550434"/>
    <x v="4104"/>
    <n v="1474958434"/>
    <b v="0"/>
    <n v="14"/>
    <b v="0"/>
    <s v="theater/plays"/>
    <n v="21"/>
    <n v="4578.57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d v="2016-12-26T00:15:09"/>
    <n v="1482711309"/>
    <x v="4105"/>
    <n v="1479860109"/>
    <b v="0"/>
    <n v="6"/>
    <b v="0"/>
    <s v="theater/plays"/>
    <n v="7"/>
    <n v="3833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d v="2015-04-02T01:00:00"/>
    <n v="1427936400"/>
    <x v="4106"/>
    <n v="1424221866"/>
    <b v="0"/>
    <n v="33"/>
    <b v="0"/>
    <s v="theater/plays"/>
    <n v="71"/>
    <n v="1069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d v="2014-09-24T22:00:01"/>
    <n v="1411596001"/>
    <x v="4107"/>
    <n v="1409608801"/>
    <b v="0"/>
    <n v="4"/>
    <b v="0"/>
    <s v="theater/plays"/>
    <n v="2"/>
    <n v="10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d v="2017-03-03T05:00:00"/>
    <n v="1488517200"/>
    <x v="4108"/>
    <n v="1485909937"/>
    <b v="0"/>
    <n v="1"/>
    <b v="0"/>
    <s v="theater/plays"/>
    <n v="2"/>
    <n v="59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d v="2015-11-29T13:56:44"/>
    <n v="1448805404"/>
    <x v="4109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d v="2016-07-21T15:02:31"/>
    <n v="1469113351"/>
    <x v="4110"/>
    <n v="1463929351"/>
    <b v="0"/>
    <n v="6"/>
    <b v="0"/>
    <s v="theater/plays"/>
    <n v="29"/>
    <n v="1433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d v="2015-02-24T03:15:40"/>
    <n v="1424747740"/>
    <x v="4111"/>
    <n v="1422155740"/>
    <b v="0"/>
    <n v="6"/>
    <b v="0"/>
    <s v="theater/plays"/>
    <n v="3"/>
    <n v="1566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d v="2016-02-28T00:00:00"/>
    <n v="1456617600"/>
    <x v="4112"/>
    <n v="1454280186"/>
    <b v="0"/>
    <n v="1"/>
    <b v="0"/>
    <s v="theater/plays"/>
    <n v="0"/>
    <n v="1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d v="2016-01-08T06:34:00"/>
    <n v="1452234840"/>
    <x v="4113"/>
    <n v="1450619123"/>
    <b v="0"/>
    <n v="3"/>
    <b v="0"/>
    <s v="theater/plays"/>
    <n v="0"/>
    <n v="100"/>
    <x v="1"/>
    <s v="plays"/>
  </r>
  <r>
    <m/>
    <m/>
    <m/>
    <m/>
    <m/>
    <x v="4"/>
    <m/>
    <x v="13"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0DA6E-6862-0545-A269-E98412779D97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2922B-10A2-304C-B858-31733550B90E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6B1FF-0754-8349-949A-6C31B37B70D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4963-E34E-AD4B-96A6-90485608CDD7}">
  <dimension ref="A1:F18"/>
  <sheetViews>
    <sheetView workbookViewId="0">
      <selection activeCell="I32" sqref="I3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8379</v>
      </c>
      <c r="B1" t="s">
        <v>8316</v>
      </c>
    </row>
    <row r="2" spans="1:6" x14ac:dyDescent="0.2">
      <c r="A2" s="13" t="s">
        <v>8312</v>
      </c>
      <c r="B2" t="s">
        <v>8308</v>
      </c>
    </row>
    <row r="4" spans="1:6" x14ac:dyDescent="0.2">
      <c r="A4" s="13" t="s">
        <v>8315</v>
      </c>
      <c r="B4" s="13" t="s">
        <v>8313</v>
      </c>
    </row>
    <row r="5" spans="1:6" x14ac:dyDescent="0.2">
      <c r="A5" s="13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4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4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4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4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4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4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4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4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4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4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4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4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24.1640625" bestFit="1" customWidth="1"/>
    <col min="10" max="10" width="13" bestFit="1" customWidth="1"/>
    <col min="11" max="11" width="25.5" bestFit="1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33203125" bestFit="1" customWidth="1"/>
    <col min="18" max="18" width="15" bestFit="1" customWidth="1"/>
    <col min="19" max="19" width="41.1640625" customWidth="1"/>
    <col min="20" max="20" width="14.5" bestFit="1" customWidth="1"/>
    <col min="21" max="21" width="15" bestFit="1" customWidth="1"/>
    <col min="22" max="22" width="15.1640625" bestFit="1" customWidth="1"/>
    <col min="23" max="23" width="5.5" bestFit="1" customWidth="1"/>
    <col min="24" max="24" width="4" bestFit="1" customWidth="1"/>
    <col min="25" max="25" width="9.33203125" bestFit="1" customWidth="1"/>
    <col min="26" max="26" width="10" bestFit="1" customWidth="1"/>
    <col min="27" max="27" width="5.5" bestFit="1" customWidth="1"/>
    <col min="28" max="28" width="4" bestFit="1" customWidth="1"/>
    <col min="29" max="29" width="8.83203125" bestFit="1" customWidth="1"/>
    <col min="30" max="30" width="17.33203125" bestFit="1" customWidth="1"/>
    <col min="31" max="31" width="19.33203125" bestFit="1" customWidth="1"/>
    <col min="32" max="32" width="13" bestFit="1" customWidth="1"/>
    <col min="33" max="33" width="14" bestFit="1" customWidth="1"/>
    <col min="34" max="34" width="19.33203125" bestFit="1" customWidth="1"/>
    <col min="35" max="35" width="17.33203125" bestFit="1" customWidth="1"/>
    <col min="36" max="36" width="18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8366</v>
      </c>
      <c r="J1" s="1" t="s">
        <v>8258</v>
      </c>
      <c r="K1" s="1" t="s">
        <v>8365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8307</v>
      </c>
      <c r="S1" s="10" t="s">
        <v>8312</v>
      </c>
      <c r="T1" s="12" t="s">
        <v>8364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5">
        <f>(((J2/60)/60)/24)+DATE(1970,1,1)</f>
        <v>42208.125</v>
      </c>
      <c r="J2">
        <v>1437620400</v>
      </c>
      <c r="K2" s="15">
        <f>(((L2 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 s="17">
        <f>IFERROR(ROUND(E2/N2*100,2),0)</f>
        <v>6391.76</v>
      </c>
      <c r="S2" s="11" t="s">
        <v>8318</v>
      </c>
      <c r="T2" t="s">
        <v>8319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5">
        <f>(((J3/60)/60)/24)+DATE(1970,1,1)</f>
        <v>42796.600497685184</v>
      </c>
      <c r="J3">
        <v>1488464683</v>
      </c>
      <c r="K3" s="15">
        <f>(((L3 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>
        <f>ROUND(E3/D3*100,0)</f>
        <v>143</v>
      </c>
      <c r="R3" s="17">
        <f>IFERROR(ROUND(E3/N3*100,2),0)</f>
        <v>18548.099999999999</v>
      </c>
      <c r="S3" s="11" t="s">
        <v>8318</v>
      </c>
      <c r="T3" t="s">
        <v>8319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5">
        <f>(((J4/60)/60)/24)+DATE(1970,1,1)</f>
        <v>42415.702349537038</v>
      </c>
      <c r="J4">
        <v>1455555083</v>
      </c>
      <c r="K4" s="15">
        <f>(((L4 /60)/60)/24)+DATE(1970,1,1)</f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>
        <f>ROUND(E4/D4*100,0)</f>
        <v>105</v>
      </c>
      <c r="R4" s="17">
        <f>IFERROR(ROUND(E4/N4*100,2),0)</f>
        <v>1500</v>
      </c>
      <c r="S4" s="11" t="s">
        <v>8318</v>
      </c>
      <c r="T4" t="s">
        <v>8319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5">
        <f>(((J5/60)/60)/24)+DATE(1970,1,1)</f>
        <v>41858.515127314815</v>
      </c>
      <c r="J5">
        <v>1407414107</v>
      </c>
      <c r="K5" s="15">
        <f>(((L5 /60)/60)/24)+DATE(1970,1,1)</f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>
        <f>ROUND(E5/D5*100,0)</f>
        <v>104</v>
      </c>
      <c r="R5" s="17">
        <f>IFERROR(ROUND(E5/N5*100,2),0)</f>
        <v>6926.67</v>
      </c>
      <c r="S5" s="11" t="s">
        <v>8318</v>
      </c>
      <c r="T5" t="s">
        <v>8319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5">
        <f>(((J6/60)/60)/24)+DATE(1970,1,1)</f>
        <v>42357.834247685183</v>
      </c>
      <c r="J6">
        <v>1450555279</v>
      </c>
      <c r="K6" s="15">
        <f>(((L6 /60)/60)/24)+DATE(1970,1,1)</f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>
        <f>ROUND(E6/D6*100,0)</f>
        <v>123</v>
      </c>
      <c r="R6" s="17">
        <f>IFERROR(ROUND(E6/N6*100,2),0)</f>
        <v>19055.03</v>
      </c>
      <c r="S6" s="11" t="s">
        <v>8318</v>
      </c>
      <c r="T6" t="s">
        <v>8319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5">
        <f>(((J7/60)/60)/24)+DATE(1970,1,1)</f>
        <v>42580.232638888891</v>
      </c>
      <c r="J7">
        <v>1469770500</v>
      </c>
      <c r="K7" s="15">
        <f>(((L7 /60)/60)/24)+DATE(1970,1,1)</f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>
        <f>ROUND(E7/D7*100,0)</f>
        <v>110</v>
      </c>
      <c r="R7" s="17">
        <f>IFERROR(ROUND(E7/N7*100,2),0)</f>
        <v>9340.43</v>
      </c>
      <c r="S7" s="11" t="s">
        <v>8318</v>
      </c>
      <c r="T7" t="s">
        <v>8319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5">
        <f>(((J8/60)/60)/24)+DATE(1970,1,1)</f>
        <v>41804.072337962964</v>
      </c>
      <c r="J8">
        <v>1402710250</v>
      </c>
      <c r="K8" s="15">
        <f>(((L8 /60)/60)/24)+DATE(1970,1,1)</f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>
        <f>ROUND(E8/D8*100,0)</f>
        <v>106</v>
      </c>
      <c r="R8" s="17">
        <f>IFERROR(ROUND(E8/N8*100,2),0)</f>
        <v>14687.93</v>
      </c>
      <c r="S8" s="11" t="s">
        <v>8318</v>
      </c>
      <c r="T8" t="s">
        <v>8319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5">
        <f>(((J9/60)/60)/24)+DATE(1970,1,1)</f>
        <v>42556.047071759262</v>
      </c>
      <c r="J9">
        <v>1467680867</v>
      </c>
      <c r="K9" s="15">
        <f>(((L9 /60)/60)/24)+DATE(1970,1,1)</f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>
        <f>ROUND(E9/D9*100,0)</f>
        <v>101</v>
      </c>
      <c r="R9" s="17">
        <f>IFERROR(ROUND(E9/N9*100,2),0)</f>
        <v>15982.46</v>
      </c>
      <c r="S9" s="11" t="s">
        <v>8318</v>
      </c>
      <c r="T9" t="s">
        <v>8319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5">
        <f>(((J10/60)/60)/24)+DATE(1970,1,1)</f>
        <v>42475.875</v>
      </c>
      <c r="J10">
        <v>1460754000</v>
      </c>
      <c r="K10" s="15">
        <f>(((L10 /60)/60)/24)+DATE(1970,1,1)</f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>
        <f>ROUND(E10/D10*100,0)</f>
        <v>100</v>
      </c>
      <c r="R10" s="17">
        <f>IFERROR(ROUND(E10/N10*100,2),0)</f>
        <v>29179.33</v>
      </c>
      <c r="S10" s="11" t="s">
        <v>8318</v>
      </c>
      <c r="T10" t="s">
        <v>8319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5">
        <f>(((J11/60)/60)/24)+DATE(1970,1,1)</f>
        <v>42477.103518518517</v>
      </c>
      <c r="J11">
        <v>1460860144</v>
      </c>
      <c r="K11" s="15">
        <f>(((L11 /60)/60)/24)+DATE(1970,1,1)</f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>
        <f>ROUND(E11/D11*100,0)</f>
        <v>126</v>
      </c>
      <c r="R11" s="17">
        <f>IFERROR(ROUND(E11/N11*100,2),0)</f>
        <v>3149.95</v>
      </c>
      <c r="S11" s="11" t="s">
        <v>8318</v>
      </c>
      <c r="T11" t="s">
        <v>8319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5">
        <f>(((J12/60)/60)/24)+DATE(1970,1,1)</f>
        <v>41815.068043981482</v>
      </c>
      <c r="J12">
        <v>1403660279</v>
      </c>
      <c r="K12" s="15">
        <f>(((L12 /60)/60)/24)+DATE(1970,1,1)</f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>
        <f>ROUND(E12/D12*100,0)</f>
        <v>101</v>
      </c>
      <c r="R12" s="17">
        <f>IFERROR(ROUND(E12/N12*100,2),0)</f>
        <v>15868.42</v>
      </c>
      <c r="S12" s="11" t="s">
        <v>8318</v>
      </c>
      <c r="T12" t="s">
        <v>8319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5">
        <f>(((J13/60)/60)/24)+DATE(1970,1,1)</f>
        <v>42604.125</v>
      </c>
      <c r="J13">
        <v>1471834800</v>
      </c>
      <c r="K13" s="15">
        <f>(((L13 /60)/60)/24)+DATE(1970,1,1)</f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>
        <f>ROUND(E13/D13*100,0)</f>
        <v>121</v>
      </c>
      <c r="R13" s="17">
        <f>IFERROR(ROUND(E13/N13*100,2),0)</f>
        <v>8033.33</v>
      </c>
      <c r="S13" s="11" t="s">
        <v>8318</v>
      </c>
      <c r="T13" t="s">
        <v>8319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5">
        <f>(((J14/60)/60)/24)+DATE(1970,1,1)</f>
        <v>41836.125</v>
      </c>
      <c r="J14">
        <v>1405479600</v>
      </c>
      <c r="K14" s="15">
        <f>(((L14 /60)/60)/24)+DATE(1970,1,1)</f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>
        <f>ROUND(E14/D14*100,0)</f>
        <v>165</v>
      </c>
      <c r="R14" s="17">
        <f>IFERROR(ROUND(E14/N14*100,2),0)</f>
        <v>5996.13</v>
      </c>
      <c r="S14" s="11" t="s">
        <v>8318</v>
      </c>
      <c r="T14" t="s">
        <v>8319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5">
        <f>(((J15/60)/60)/24)+DATE(1970,1,1)</f>
        <v>42544.852083333331</v>
      </c>
      <c r="J15">
        <v>1466713620</v>
      </c>
      <c r="K15" s="15">
        <f>(((L15 /60)/60)/24)+DATE(1970,1,1)</f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>
        <f>ROUND(E15/D15*100,0)</f>
        <v>160</v>
      </c>
      <c r="R15" s="17">
        <f>IFERROR(ROUND(E15/N15*100,2),0)</f>
        <v>10978.43</v>
      </c>
      <c r="S15" s="11" t="s">
        <v>8318</v>
      </c>
      <c r="T15" t="s">
        <v>8319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5">
        <f>(((J16/60)/60)/24)+DATE(1970,1,1)</f>
        <v>41833.582638888889</v>
      </c>
      <c r="J16">
        <v>1405259940</v>
      </c>
      <c r="K16" s="15">
        <f>(((L16 /60)/60)/24)+DATE(1970,1,1)</f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>
        <f>ROUND(E16/D16*100,0)</f>
        <v>101</v>
      </c>
      <c r="R16" s="17">
        <f>IFERROR(ROUND(E16/N16*100,2),0)</f>
        <v>14770.73</v>
      </c>
      <c r="S16" s="11" t="s">
        <v>8318</v>
      </c>
      <c r="T16" t="s">
        <v>8319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5">
        <f>(((J17/60)/60)/24)+DATE(1970,1,1)</f>
        <v>42274.843055555553</v>
      </c>
      <c r="J17">
        <v>1443384840</v>
      </c>
      <c r="K17" s="15">
        <f>(((L17 /60)/60)/24)+DATE(1970,1,1)</f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>
        <f>ROUND(E17/D17*100,0)</f>
        <v>107</v>
      </c>
      <c r="R17" s="17">
        <f>IFERROR(ROUND(E17/N17*100,2),0)</f>
        <v>2175.5100000000002</v>
      </c>
      <c r="S17" s="11" t="s">
        <v>8318</v>
      </c>
      <c r="T17" t="s">
        <v>8319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5">
        <f>(((J18/60)/60)/24)+DATE(1970,1,1)</f>
        <v>41806.229166666664</v>
      </c>
      <c r="J18">
        <v>1402896600</v>
      </c>
      <c r="K18" s="15">
        <f>(((L18 /60)/60)/24)+DATE(1970,1,1)</f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>
        <f>ROUND(E18/D18*100,0)</f>
        <v>100</v>
      </c>
      <c r="R18" s="17">
        <f>IFERROR(ROUND(E18/N18*100,2),0)</f>
        <v>17184.29</v>
      </c>
      <c r="S18" s="11" t="s">
        <v>8318</v>
      </c>
      <c r="T18" t="s">
        <v>8319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5">
        <f>(((J19/60)/60)/24)+DATE(1970,1,1)</f>
        <v>41947.773402777777</v>
      </c>
      <c r="J19">
        <v>1415126022</v>
      </c>
      <c r="K19" s="15">
        <f>(((L19 /60)/60)/24)+DATE(1970,1,1)</f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>
        <f>ROUND(E19/D19*100,0)</f>
        <v>101</v>
      </c>
      <c r="R19" s="17">
        <f>IFERROR(ROUND(E19/N19*100,2),0)</f>
        <v>4194.4399999999996</v>
      </c>
      <c r="S19" s="11" t="s">
        <v>8318</v>
      </c>
      <c r="T19" t="s">
        <v>8319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5">
        <f>(((J20/60)/60)/24)+DATE(1970,1,1)</f>
        <v>41899.542314814818</v>
      </c>
      <c r="J20">
        <v>1410958856</v>
      </c>
      <c r="K20" s="15">
        <f>(((L20 /60)/60)/24)+DATE(1970,1,1)</f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>
        <f>ROUND(E20/D20*100,0)</f>
        <v>106</v>
      </c>
      <c r="R20" s="17">
        <f>IFERROR(ROUND(E20/N20*100,2),0)</f>
        <v>9326.41</v>
      </c>
      <c r="S20" s="11" t="s">
        <v>8318</v>
      </c>
      <c r="T20" t="s">
        <v>8319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5">
        <f>(((J21/60)/60)/24)+DATE(1970,1,1)</f>
        <v>42205.816365740742</v>
      </c>
      <c r="J21">
        <v>1437420934</v>
      </c>
      <c r="K21" s="15">
        <f>(((L21 /60)/60)/24)+DATE(1970,1,1)</f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>
        <f>ROUND(E21/D21*100,0)</f>
        <v>145</v>
      </c>
      <c r="R21" s="17">
        <f>IFERROR(ROUND(E21/N21*100,2),0)</f>
        <v>5613.64</v>
      </c>
      <c r="S21" s="11" t="s">
        <v>8318</v>
      </c>
      <c r="T21" t="s">
        <v>8319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5">
        <f>(((J22/60)/60)/24)+DATE(1970,1,1)</f>
        <v>42260.758240740746</v>
      </c>
      <c r="J22">
        <v>1442167912</v>
      </c>
      <c r="K22" s="15">
        <f>(((L22 /60)/60)/24)+DATE(1970,1,1)</f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>
        <f>ROUND(E22/D22*100,0)</f>
        <v>100</v>
      </c>
      <c r="R22" s="17">
        <f>IFERROR(ROUND(E22/N22*100,2),0)</f>
        <v>8016</v>
      </c>
      <c r="S22" s="11" t="s">
        <v>8318</v>
      </c>
      <c r="T22" t="s">
        <v>8319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5">
        <f>(((J23/60)/60)/24)+DATE(1970,1,1)</f>
        <v>41908.627187500002</v>
      </c>
      <c r="J23">
        <v>1411743789</v>
      </c>
      <c r="K23" s="15">
        <f>(((L23 /60)/60)/24)+DATE(1970,1,1)</f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>
        <f>ROUND(E23/D23*100,0)</f>
        <v>109</v>
      </c>
      <c r="R23" s="17">
        <f>IFERROR(ROUND(E23/N23*100,2),0)</f>
        <v>19990.099999999999</v>
      </c>
      <c r="S23" s="11" t="s">
        <v>8318</v>
      </c>
      <c r="T23" t="s">
        <v>8319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5">
        <f>(((J24/60)/60)/24)+DATE(1970,1,1)</f>
        <v>42005.332638888889</v>
      </c>
      <c r="J24">
        <v>1420099140</v>
      </c>
      <c r="K24" s="15">
        <f>(((L24 /60)/60)/24)+DATE(1970,1,1)</f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>
        <f>ROUND(E24/D24*100,0)</f>
        <v>117</v>
      </c>
      <c r="R24" s="17">
        <f>IFERROR(ROUND(E24/N24*100,2),0)</f>
        <v>5125</v>
      </c>
      <c r="S24" s="11" t="s">
        <v>8318</v>
      </c>
      <c r="T24" t="s">
        <v>8319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5">
        <f>(((J25/60)/60)/24)+DATE(1970,1,1)</f>
        <v>42124.638888888891</v>
      </c>
      <c r="J25">
        <v>1430407200</v>
      </c>
      <c r="K25" s="15">
        <f>(((L25 /60)/60)/24)+DATE(1970,1,1)</f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>
        <f>ROUND(E25/D25*100,0)</f>
        <v>119</v>
      </c>
      <c r="R25" s="17">
        <f>IFERROR(ROUND(E25/N25*100,2),0)</f>
        <v>10304.35</v>
      </c>
      <c r="S25" s="11" t="s">
        <v>8318</v>
      </c>
      <c r="T25" t="s">
        <v>8319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5">
        <f>(((J26/60)/60)/24)+DATE(1970,1,1)</f>
        <v>42262.818750000006</v>
      </c>
      <c r="J26">
        <v>1442345940</v>
      </c>
      <c r="K26" s="15">
        <f>(((L26 /60)/60)/24)+DATE(1970,1,1)</f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>
        <f>ROUND(E26/D26*100,0)</f>
        <v>109</v>
      </c>
      <c r="R26" s="17">
        <f>IFERROR(ROUND(E26/N26*100,2),0)</f>
        <v>6634.61</v>
      </c>
      <c r="S26" s="11" t="s">
        <v>8318</v>
      </c>
      <c r="T26" t="s">
        <v>8319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5">
        <f>(((J27/60)/60)/24)+DATE(1970,1,1)</f>
        <v>42378.025011574078</v>
      </c>
      <c r="J27">
        <v>1452299761</v>
      </c>
      <c r="K27" s="15">
        <f>(((L27 /60)/60)/24)+DATE(1970,1,1)</f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>
        <f>ROUND(E27/D27*100,0)</f>
        <v>133</v>
      </c>
      <c r="R27" s="17">
        <f>IFERROR(ROUND(E27/N27*100,2),0)</f>
        <v>5714.29</v>
      </c>
      <c r="S27" s="11" t="s">
        <v>8318</v>
      </c>
      <c r="T27" t="s">
        <v>8319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5">
        <f>(((J28/60)/60)/24)+DATE(1970,1,1)</f>
        <v>41868.515555555554</v>
      </c>
      <c r="J28">
        <v>1408278144</v>
      </c>
      <c r="K28" s="15">
        <f>(((L28 /60)/60)/24)+DATE(1970,1,1)</f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>
        <f>ROUND(E28/D28*100,0)</f>
        <v>155</v>
      </c>
      <c r="R28" s="17">
        <f>IFERROR(ROUND(E28/N28*100,2),0)</f>
        <v>10210.530000000001</v>
      </c>
      <c r="S28" s="11" t="s">
        <v>8318</v>
      </c>
      <c r="T28" t="s">
        <v>8319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5">
        <f>(((J29/60)/60)/24)+DATE(1970,1,1)</f>
        <v>41959.206400462965</v>
      </c>
      <c r="J29">
        <v>1416113833</v>
      </c>
      <c r="K29" s="15">
        <f>(((L29 /60)/60)/24)+DATE(1970,1,1)</f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>
        <f>ROUND(E29/D29*100,0)</f>
        <v>112</v>
      </c>
      <c r="R29" s="17">
        <f>IFERROR(ROUND(E29/N29*100,2),0)</f>
        <v>14896.67</v>
      </c>
      <c r="S29" s="11" t="s">
        <v>8318</v>
      </c>
      <c r="T29" t="s">
        <v>8319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5">
        <f>(((J30/60)/60)/24)+DATE(1970,1,1)</f>
        <v>42354.96393518518</v>
      </c>
      <c r="J30">
        <v>1450307284</v>
      </c>
      <c r="K30" s="15">
        <f>(((L30 /60)/60)/24)+DATE(1970,1,1)</f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>
        <f>ROUND(E30/D30*100,0)</f>
        <v>100</v>
      </c>
      <c r="R30" s="17">
        <f>IFERROR(ROUND(E30/N30*100,2),0)</f>
        <v>16960.560000000001</v>
      </c>
      <c r="S30" s="11" t="s">
        <v>8318</v>
      </c>
      <c r="T30" t="s">
        <v>8319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5">
        <f>(((J31/60)/60)/24)+DATE(1970,1,1)</f>
        <v>41842.67324074074</v>
      </c>
      <c r="J31">
        <v>1406045368</v>
      </c>
      <c r="K31" s="15">
        <f>(((L31 /60)/60)/24)+DATE(1970,1,1)</f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>
        <f>ROUND(E31/D31*100,0)</f>
        <v>123</v>
      </c>
      <c r="R31" s="17">
        <f>IFERROR(ROUND(E31/N31*100,2),0)</f>
        <v>3162.39</v>
      </c>
      <c r="S31" s="11" t="s">
        <v>8318</v>
      </c>
      <c r="T31" t="s">
        <v>8319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5">
        <f>(((J32/60)/60)/24)+DATE(1970,1,1)</f>
        <v>41872.292997685188</v>
      </c>
      <c r="J32">
        <v>1408604515</v>
      </c>
      <c r="K32" s="15">
        <f>(((L32 /60)/60)/24)+DATE(1970,1,1)</f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>
        <f>ROUND(E32/D32*100,0)</f>
        <v>101</v>
      </c>
      <c r="R32" s="17">
        <f>IFERROR(ROUND(E32/N32*100,2),0)</f>
        <v>7645.26</v>
      </c>
      <c r="S32" s="11" t="s">
        <v>8318</v>
      </c>
      <c r="T32" t="s">
        <v>8319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5">
        <f>(((J33/60)/60)/24)+DATE(1970,1,1)</f>
        <v>42394.79206018518</v>
      </c>
      <c r="J33">
        <v>1453748434</v>
      </c>
      <c r="K33" s="15">
        <f>(((L33 /60)/60)/24)+DATE(1970,1,1)</f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>
        <f>ROUND(E33/D33*100,0)</f>
        <v>100</v>
      </c>
      <c r="R33" s="17">
        <f>IFERROR(ROUND(E33/N33*100,2),0)</f>
        <v>1300</v>
      </c>
      <c r="S33" s="11" t="s">
        <v>8318</v>
      </c>
      <c r="T33" t="s">
        <v>8319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5">
        <f>(((J34/60)/60)/24)+DATE(1970,1,1)</f>
        <v>42503.165972222225</v>
      </c>
      <c r="J34">
        <v>1463111940</v>
      </c>
      <c r="K34" s="15">
        <f>(((L34 /60)/60)/24)+DATE(1970,1,1)</f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>
        <f>ROUND(E34/D34*100,0)</f>
        <v>100</v>
      </c>
      <c r="R34" s="17">
        <f>IFERROR(ROUND(E34/N34*100,2),0)</f>
        <v>32044.94</v>
      </c>
      <c r="S34" s="11" t="s">
        <v>8318</v>
      </c>
      <c r="T34" t="s">
        <v>8319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5">
        <f>(((J35/60)/60)/24)+DATE(1970,1,1)</f>
        <v>42316.702557870376</v>
      </c>
      <c r="J35">
        <v>1447001501</v>
      </c>
      <c r="K35" s="15">
        <f>(((L35 /60)/60)/24)+DATE(1970,1,1)</f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>
        <f>ROUND(E35/D35*100,0)</f>
        <v>102</v>
      </c>
      <c r="R35" s="17">
        <f>IFERROR(ROUND(E35/N35*100,2),0)</f>
        <v>8375</v>
      </c>
      <c r="S35" s="11" t="s">
        <v>8318</v>
      </c>
      <c r="T35" t="s">
        <v>8319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5">
        <f>(((J36/60)/60)/24)+DATE(1970,1,1)</f>
        <v>41856.321770833332</v>
      </c>
      <c r="J36">
        <v>1407224601</v>
      </c>
      <c r="K36" s="15">
        <f>(((L36 /60)/60)/24)+DATE(1970,1,1)</f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>
        <f>ROUND(E36/D36*100,0)</f>
        <v>130</v>
      </c>
      <c r="R36" s="17">
        <f>IFERROR(ROUND(E36/N36*100,2),0)</f>
        <v>4988.24</v>
      </c>
      <c r="S36" s="11" t="s">
        <v>8318</v>
      </c>
      <c r="T36" t="s">
        <v>8319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5">
        <f>(((J37/60)/60)/24)+DATE(1970,1,1)</f>
        <v>42122</v>
      </c>
      <c r="J37">
        <v>1430179200</v>
      </c>
      <c r="K37" s="15">
        <f>(((L37 /60)/60)/24)+DATE(1970,1,1)</f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>
        <f>ROUND(E37/D37*100,0)</f>
        <v>167</v>
      </c>
      <c r="R37" s="17">
        <f>IFERROR(ROUND(E37/N37*100,2),0)</f>
        <v>5946.43</v>
      </c>
      <c r="S37" s="11" t="s">
        <v>8318</v>
      </c>
      <c r="T37" t="s">
        <v>8319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5">
        <f>(((J38/60)/60)/24)+DATE(1970,1,1)</f>
        <v>42098.265335648146</v>
      </c>
      <c r="J38">
        <v>1428128525</v>
      </c>
      <c r="K38" s="15">
        <f>(((L38 /60)/60)/24)+DATE(1970,1,1)</f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>
        <f>ROUND(E38/D38*100,0)</f>
        <v>142</v>
      </c>
      <c r="R38" s="17">
        <f>IFERROR(ROUND(E38/N38*100,2),0)</f>
        <v>19384.09</v>
      </c>
      <c r="S38" s="11" t="s">
        <v>8318</v>
      </c>
      <c r="T38" t="s">
        <v>8319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5">
        <f>(((J39/60)/60)/24)+DATE(1970,1,1)</f>
        <v>42062.693043981482</v>
      </c>
      <c r="J39">
        <v>1425055079</v>
      </c>
      <c r="K39" s="15">
        <f>(((L39 /60)/60)/24)+DATE(1970,1,1)</f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>
        <f>ROUND(E39/D39*100,0)</f>
        <v>183</v>
      </c>
      <c r="R39" s="17">
        <f>IFERROR(ROUND(E39/N39*100,2),0)</f>
        <v>15951.38</v>
      </c>
      <c r="S39" s="11" t="s">
        <v>8318</v>
      </c>
      <c r="T39" t="s">
        <v>8319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5">
        <f>(((J40/60)/60)/24)+DATE(1970,1,1)</f>
        <v>41405.057222222218</v>
      </c>
      <c r="J40">
        <v>1368235344</v>
      </c>
      <c r="K40" s="15">
        <f>(((L40 /60)/60)/24)+DATE(1970,1,1)</f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>
        <f>ROUND(E40/D40*100,0)</f>
        <v>110</v>
      </c>
      <c r="R40" s="17">
        <f>IFERROR(ROUND(E40/N40*100,2),0)</f>
        <v>4168.18</v>
      </c>
      <c r="S40" s="11" t="s">
        <v>8318</v>
      </c>
      <c r="T40" t="s">
        <v>8319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5">
        <f>(((J41/60)/60)/24)+DATE(1970,1,1)</f>
        <v>41784.957638888889</v>
      </c>
      <c r="J41">
        <v>1401058740</v>
      </c>
      <c r="K41" s="15">
        <f>(((L41 /60)/60)/24)+DATE(1970,1,1)</f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>
        <f>ROUND(E41/D41*100,0)</f>
        <v>131</v>
      </c>
      <c r="R41" s="17">
        <f>IFERROR(ROUND(E41/N41*100,2),0)</f>
        <v>15089.86</v>
      </c>
      <c r="S41" s="11" t="s">
        <v>8318</v>
      </c>
      <c r="T41" t="s">
        <v>8319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5">
        <f>(((J42/60)/60)/24)+DATE(1970,1,1)</f>
        <v>41809.166666666664</v>
      </c>
      <c r="J42">
        <v>1403150400</v>
      </c>
      <c r="K42" s="15">
        <f>(((L42 /60)/60)/24)+DATE(1970,1,1)</f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>
        <f>ROUND(E42/D42*100,0)</f>
        <v>101</v>
      </c>
      <c r="R42" s="17">
        <f>IFERROR(ROUND(E42/N42*100,2),0)</f>
        <v>12668.75</v>
      </c>
      <c r="S42" s="11" t="s">
        <v>8318</v>
      </c>
      <c r="T42" t="s">
        <v>8319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5">
        <f>(((J43/60)/60)/24)+DATE(1970,1,1)</f>
        <v>41917.568912037037</v>
      </c>
      <c r="J43">
        <v>1412516354</v>
      </c>
      <c r="K43" s="15">
        <f>(((L43 /60)/60)/24)+DATE(1970,1,1)</f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>
        <f>ROUND(E43/D43*100,0)</f>
        <v>100</v>
      </c>
      <c r="R43" s="17">
        <f>IFERROR(ROUND(E43/N43*100,2),0)</f>
        <v>10526.32</v>
      </c>
      <c r="S43" s="11" t="s">
        <v>8318</v>
      </c>
      <c r="T43" t="s">
        <v>8319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5">
        <f>(((J44/60)/60)/24)+DATE(1970,1,1)</f>
        <v>42001.639189814814</v>
      </c>
      <c r="J44">
        <v>1419780026</v>
      </c>
      <c r="K44" s="15">
        <f>(((L44 /60)/60)/24)+DATE(1970,1,1)</f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>
        <f>ROUND(E44/D44*100,0)</f>
        <v>142</v>
      </c>
      <c r="R44" s="17">
        <f>IFERROR(ROUND(E44/N44*100,2),0)</f>
        <v>11751.48</v>
      </c>
      <c r="S44" s="11" t="s">
        <v>8318</v>
      </c>
      <c r="T44" t="s">
        <v>8319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5">
        <f>(((J45/60)/60)/24)+DATE(1970,1,1)</f>
        <v>41833</v>
      </c>
      <c r="J45">
        <v>1405209600</v>
      </c>
      <c r="K45" s="15">
        <f>(((L45 /60)/60)/24)+DATE(1970,1,1)</f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>
        <f>ROUND(E45/D45*100,0)</f>
        <v>309</v>
      </c>
      <c r="R45" s="17">
        <f>IFERROR(ROUND(E45/N45*100,2),0)</f>
        <v>11736.12</v>
      </c>
      <c r="S45" s="11" t="s">
        <v>8318</v>
      </c>
      <c r="T45" t="s">
        <v>8319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5">
        <f>(((J46/60)/60)/24)+DATE(1970,1,1)</f>
        <v>41919.098807870374</v>
      </c>
      <c r="J46">
        <v>1412648537</v>
      </c>
      <c r="K46" s="15">
        <f>(((L46 /60)/60)/24)+DATE(1970,1,1)</f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>
        <f>ROUND(E46/D46*100,0)</f>
        <v>100</v>
      </c>
      <c r="R46" s="17">
        <f>IFERROR(ROUND(E46/N46*100,2),0)</f>
        <v>13333.33</v>
      </c>
      <c r="S46" s="11" t="s">
        <v>8318</v>
      </c>
      <c r="T46" t="s">
        <v>8319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5">
        <f>(((J47/60)/60)/24)+DATE(1970,1,1)</f>
        <v>42487.623923611114</v>
      </c>
      <c r="J47">
        <v>1461769107</v>
      </c>
      <c r="K47" s="15">
        <f>(((L47 /60)/60)/24)+DATE(1970,1,1)</f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>
        <f>ROUND(E47/D47*100,0)</f>
        <v>120</v>
      </c>
      <c r="R47" s="17">
        <f>IFERROR(ROUND(E47/N47*100,2),0)</f>
        <v>9836.07</v>
      </c>
      <c r="S47" s="11" t="s">
        <v>8318</v>
      </c>
      <c r="T47" t="s">
        <v>8319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5">
        <f>(((J48/60)/60)/24)+DATE(1970,1,1)</f>
        <v>42353.964976851858</v>
      </c>
      <c r="J48">
        <v>1450220974</v>
      </c>
      <c r="K48" s="15">
        <f>(((L48 /60)/60)/24)+DATE(1970,1,1)</f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>
        <f>ROUND(E48/D48*100,0)</f>
        <v>104</v>
      </c>
      <c r="R48" s="17">
        <f>IFERROR(ROUND(E48/N48*100,2),0)</f>
        <v>19444.439999999999</v>
      </c>
      <c r="S48" s="11" t="s">
        <v>8318</v>
      </c>
      <c r="T48" t="s">
        <v>8319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5">
        <f>(((J49/60)/60)/24)+DATE(1970,1,1)</f>
        <v>41992.861192129625</v>
      </c>
      <c r="J49">
        <v>1419021607</v>
      </c>
      <c r="K49" s="15">
        <f>(((L49 /60)/60)/24)+DATE(1970,1,1)</f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>
        <f>ROUND(E49/D49*100,0)</f>
        <v>108</v>
      </c>
      <c r="R49" s="17">
        <f>IFERROR(ROUND(E49/N49*100,2),0)</f>
        <v>7686.5</v>
      </c>
      <c r="S49" s="11" t="s">
        <v>8318</v>
      </c>
      <c r="T49" t="s">
        <v>8319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5">
        <f>(((J50/60)/60)/24)+DATE(1970,1,1)</f>
        <v>42064.5</v>
      </c>
      <c r="J50">
        <v>1425211200</v>
      </c>
      <c r="K50" s="15">
        <f>(((L50 /60)/60)/24)+DATE(1970,1,1)</f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>
        <f>ROUND(E50/D50*100,0)</f>
        <v>108</v>
      </c>
      <c r="R50" s="17">
        <f>IFERROR(ROUND(E50/N50*100,2),0)</f>
        <v>5681.58</v>
      </c>
      <c r="S50" s="11" t="s">
        <v>8318</v>
      </c>
      <c r="T50" t="s">
        <v>8319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5">
        <f>(((J51/60)/60)/24)+DATE(1970,1,1)</f>
        <v>42301.176446759258</v>
      </c>
      <c r="J51">
        <v>1445660045</v>
      </c>
      <c r="K51" s="15">
        <f>(((L51 /60)/60)/24)+DATE(1970,1,1)</f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>
        <f>ROUND(E51/D51*100,0)</f>
        <v>100</v>
      </c>
      <c r="R51" s="17">
        <f>IFERROR(ROUND(E51/N51*100,2),0)</f>
        <v>13793.1</v>
      </c>
      <c r="S51" s="11" t="s">
        <v>8318</v>
      </c>
      <c r="T51" t="s">
        <v>8319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5">
        <f>(((J52/60)/60)/24)+DATE(1970,1,1)</f>
        <v>42034.708333333328</v>
      </c>
      <c r="J52">
        <v>1422637200</v>
      </c>
      <c r="K52" s="15">
        <f>(((L52 /60)/60)/24)+DATE(1970,1,1)</f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>
        <f>ROUND(E52/D52*100,0)</f>
        <v>100</v>
      </c>
      <c r="R52" s="17">
        <f>IFERROR(ROUND(E52/N52*100,2),0)</f>
        <v>2727.27</v>
      </c>
      <c r="S52" s="11" t="s">
        <v>8318</v>
      </c>
      <c r="T52" t="s">
        <v>8319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5">
        <f>(((J53/60)/60)/24)+DATE(1970,1,1)</f>
        <v>42226.928668981483</v>
      </c>
      <c r="J53">
        <v>1439245037</v>
      </c>
      <c r="K53" s="15">
        <f>(((L53 /60)/60)/24)+DATE(1970,1,1)</f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>
        <f>ROUND(E53/D53*100,0)</f>
        <v>128</v>
      </c>
      <c r="R53" s="17">
        <f>IFERROR(ROUND(E53/N53*100,2),0)</f>
        <v>11833.61</v>
      </c>
      <c r="S53" s="11" t="s">
        <v>8318</v>
      </c>
      <c r="T53" t="s">
        <v>8319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5">
        <f>(((J54/60)/60)/24)+DATE(1970,1,1)</f>
        <v>41837.701921296299</v>
      </c>
      <c r="J54">
        <v>1405615846</v>
      </c>
      <c r="K54" s="15">
        <f>(((L54 /60)/60)/24)+DATE(1970,1,1)</f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>
        <f>ROUND(E54/D54*100,0)</f>
        <v>116</v>
      </c>
      <c r="R54" s="17">
        <f>IFERROR(ROUND(E54/N54*100,2),0)</f>
        <v>22348.080000000002</v>
      </c>
      <c r="S54" s="11" t="s">
        <v>8318</v>
      </c>
      <c r="T54" t="s">
        <v>8319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5">
        <f>(((J55/60)/60)/24)+DATE(1970,1,1)</f>
        <v>41733.916666666664</v>
      </c>
      <c r="J55">
        <v>1396648800</v>
      </c>
      <c r="K55" s="15">
        <f>(((L55 /60)/60)/24)+DATE(1970,1,1)</f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>
        <f>ROUND(E55/D55*100,0)</f>
        <v>110</v>
      </c>
      <c r="R55" s="17">
        <f>IFERROR(ROUND(E55/N55*100,2),0)</f>
        <v>2811.11</v>
      </c>
      <c r="S55" s="11" t="s">
        <v>8318</v>
      </c>
      <c r="T55" t="s">
        <v>8319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5">
        <f>(((J56/60)/60)/24)+DATE(1970,1,1)</f>
        <v>42363.713206018518</v>
      </c>
      <c r="J56">
        <v>1451063221</v>
      </c>
      <c r="K56" s="15">
        <f>(((L56 /60)/60)/24)+DATE(1970,1,1)</f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>
        <f>ROUND(E56/D56*100,0)</f>
        <v>101</v>
      </c>
      <c r="R56" s="17">
        <f>IFERROR(ROUND(E56/N56*100,2),0)</f>
        <v>19423.080000000002</v>
      </c>
      <c r="S56" s="11" t="s">
        <v>8318</v>
      </c>
      <c r="T56" t="s">
        <v>8319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5">
        <f>(((J57/60)/60)/24)+DATE(1970,1,1)</f>
        <v>42517.968935185185</v>
      </c>
      <c r="J57">
        <v>1464390916</v>
      </c>
      <c r="K57" s="15">
        <f>(((L57 /60)/60)/24)+DATE(1970,1,1)</f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>
        <f>ROUND(E57/D57*100,0)</f>
        <v>129</v>
      </c>
      <c r="R57" s="17">
        <f>IFERROR(ROUND(E57/N57*100,2),0)</f>
        <v>12895.35</v>
      </c>
      <c r="S57" s="11" t="s">
        <v>8318</v>
      </c>
      <c r="T57" t="s">
        <v>8319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5">
        <f>(((J58/60)/60)/24)+DATE(1970,1,1)</f>
        <v>42163.666666666672</v>
      </c>
      <c r="J58">
        <v>1433779200</v>
      </c>
      <c r="K58" s="15">
        <f>(((L58 /60)/60)/24)+DATE(1970,1,1)</f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>
        <f>ROUND(E58/D58*100,0)</f>
        <v>107</v>
      </c>
      <c r="R58" s="17">
        <f>IFERROR(ROUND(E58/N58*100,2),0)</f>
        <v>4931.6099999999997</v>
      </c>
      <c r="S58" s="11" t="s">
        <v>8318</v>
      </c>
      <c r="T58" t="s">
        <v>8319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5">
        <f>(((J59/60)/60)/24)+DATE(1970,1,1)</f>
        <v>42119.83289351852</v>
      </c>
      <c r="J59">
        <v>1429991962</v>
      </c>
      <c r="K59" s="15">
        <f>(((L59 /60)/60)/24)+DATE(1970,1,1)</f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>
        <f>ROUND(E59/D59*100,0)</f>
        <v>102</v>
      </c>
      <c r="R59" s="17">
        <f>IFERROR(ROUND(E59/N59*100,2),0)</f>
        <v>22152.17</v>
      </c>
      <c r="S59" s="11" t="s">
        <v>8318</v>
      </c>
      <c r="T59" t="s">
        <v>8319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5">
        <f>(((J60/60)/60)/24)+DATE(1970,1,1)</f>
        <v>41962.786712962959</v>
      </c>
      <c r="J60">
        <v>1416423172</v>
      </c>
      <c r="K60" s="15">
        <f>(((L60 /60)/60)/24)+DATE(1970,1,1)</f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>
        <f>ROUND(E60/D60*100,0)</f>
        <v>103</v>
      </c>
      <c r="R60" s="17">
        <f>IFERROR(ROUND(E60/N60*100,2),0)</f>
        <v>13721.33</v>
      </c>
      <c r="S60" s="11" t="s">
        <v>8318</v>
      </c>
      <c r="T60" t="s">
        <v>8319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5">
        <f>(((J61/60)/60)/24)+DATE(1970,1,1)</f>
        <v>42261.875</v>
      </c>
      <c r="J61">
        <v>1442264400</v>
      </c>
      <c r="K61" s="15">
        <f>(((L61 /60)/60)/24)+DATE(1970,1,1)</f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>
        <f>ROUND(E61/D61*100,0)</f>
        <v>100</v>
      </c>
      <c r="R61" s="17">
        <f>IFERROR(ROUND(E61/N61*100,2),0)</f>
        <v>60682.239999999998</v>
      </c>
      <c r="S61" s="11" t="s">
        <v>8318</v>
      </c>
      <c r="T61" t="s">
        <v>8319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5">
        <f>(((J62/60)/60)/24)+DATE(1970,1,1)</f>
        <v>41721</v>
      </c>
      <c r="J62">
        <v>1395532800</v>
      </c>
      <c r="K62" s="15">
        <f>(((L62 /60)/60)/24)+DATE(1970,1,1)</f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>
        <f>ROUND(E62/D62*100,0)</f>
        <v>103</v>
      </c>
      <c r="R62" s="17">
        <f>IFERROR(ROUND(E62/N62*100,2),0)</f>
        <v>4304.01</v>
      </c>
      <c r="S62" s="11" t="s">
        <v>8318</v>
      </c>
      <c r="T62" t="s">
        <v>8320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5">
        <f>(((J63/60)/60)/24)+DATE(1970,1,1)</f>
        <v>41431.814317129632</v>
      </c>
      <c r="J63">
        <v>1370547157</v>
      </c>
      <c r="K63" s="15">
        <f>(((L63 /60)/60)/24)+DATE(1970,1,1)</f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>
        <f>ROUND(E63/D63*100,0)</f>
        <v>148</v>
      </c>
      <c r="R63" s="17">
        <f>IFERROR(ROUND(E63/N63*100,2),0)</f>
        <v>32239.13</v>
      </c>
      <c r="S63" s="11" t="s">
        <v>8318</v>
      </c>
      <c r="T63" t="s">
        <v>8320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5">
        <f>(((J64/60)/60)/24)+DATE(1970,1,1)</f>
        <v>41336.799513888887</v>
      </c>
      <c r="J64">
        <v>1362337878</v>
      </c>
      <c r="K64" s="15">
        <f>(((L64 /60)/60)/24)+DATE(1970,1,1)</f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>
        <f>ROUND(E64/D64*100,0)</f>
        <v>155</v>
      </c>
      <c r="R64" s="17">
        <f>IFERROR(ROUND(E64/N64*100,2),0)</f>
        <v>9670.83</v>
      </c>
      <c r="S64" s="11" t="s">
        <v>8318</v>
      </c>
      <c r="T64" t="s">
        <v>8320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5">
        <f>(((J65/60)/60)/24)+DATE(1970,1,1)</f>
        <v>41636.207638888889</v>
      </c>
      <c r="J65">
        <v>1388206740</v>
      </c>
      <c r="K65" s="15">
        <f>(((L65 /60)/60)/24)+DATE(1970,1,1)</f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>
        <f>ROUND(E65/D65*100,0)</f>
        <v>114</v>
      </c>
      <c r="R65" s="17">
        <f>IFERROR(ROUND(E65/N65*100,2),0)</f>
        <v>3547.45</v>
      </c>
      <c r="S65" s="11" t="s">
        <v>8318</v>
      </c>
      <c r="T65" t="s">
        <v>8320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5">
        <f>(((J66/60)/60)/24)+DATE(1970,1,1)</f>
        <v>41463.01829861111</v>
      </c>
      <c r="J66">
        <v>1373243181</v>
      </c>
      <c r="K66" s="15">
        <f>(((L66 /60)/60)/24)+DATE(1970,1,1)</f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>
        <f>ROUND(E66/D66*100,0)</f>
        <v>173</v>
      </c>
      <c r="R66" s="17">
        <f>IFERROR(ROUND(E66/N66*100,2),0)</f>
        <v>8666.67</v>
      </c>
      <c r="S66" s="11" t="s">
        <v>8318</v>
      </c>
      <c r="T66" t="s">
        <v>8320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5">
        <f>(((J67/60)/60)/24)+DATE(1970,1,1)</f>
        <v>41862.249305555553</v>
      </c>
      <c r="J67">
        <v>1407736740</v>
      </c>
      <c r="K67" s="15">
        <f>(((L67 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>
        <f>ROUND(E67/D67*100,0)</f>
        <v>108</v>
      </c>
      <c r="R67" s="17">
        <f>IFERROR(ROUND(E67/N67*100,2),0)</f>
        <v>13205.26</v>
      </c>
      <c r="S67" s="11" t="s">
        <v>8318</v>
      </c>
      <c r="T67" t="s">
        <v>8320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5">
        <f>(((J68/60)/60)/24)+DATE(1970,1,1)</f>
        <v>42569.849768518514</v>
      </c>
      <c r="J68">
        <v>1468873420</v>
      </c>
      <c r="K68" s="15">
        <f>(((L68 /60)/60)/24)+DATE(1970,1,1)</f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>
        <f>ROUND(E68/D68*100,0)</f>
        <v>119</v>
      </c>
      <c r="R68" s="17">
        <f>IFERROR(ROUND(E68/N68*100,2),0)</f>
        <v>9123.08</v>
      </c>
      <c r="S68" s="11" t="s">
        <v>8318</v>
      </c>
      <c r="T68" t="s">
        <v>8320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5">
        <f>(((J69/60)/60)/24)+DATE(1970,1,1)</f>
        <v>41105.583379629628</v>
      </c>
      <c r="J69">
        <v>1342360804</v>
      </c>
      <c r="K69" s="15">
        <f>(((L69 /60)/60)/24)+DATE(1970,1,1)</f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>
        <f>ROUND(E69/D69*100,0)</f>
        <v>116</v>
      </c>
      <c r="R69" s="17">
        <f>IFERROR(ROUND(E69/N69*100,2),0)</f>
        <v>11625</v>
      </c>
      <c r="S69" s="11" t="s">
        <v>8318</v>
      </c>
      <c r="T69" t="s">
        <v>8320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5">
        <f>(((J70/60)/60)/24)+DATE(1970,1,1)</f>
        <v>41693.569340277776</v>
      </c>
      <c r="J70">
        <v>1393162791</v>
      </c>
      <c r="K70" s="15">
        <f>(((L70 /60)/60)/24)+DATE(1970,1,1)</f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>
        <f>ROUND(E70/D70*100,0)</f>
        <v>127</v>
      </c>
      <c r="R70" s="17">
        <f>IFERROR(ROUND(E70/N70*100,2),0)</f>
        <v>2119.44</v>
      </c>
      <c r="S70" s="11" t="s">
        <v>8318</v>
      </c>
      <c r="T70" t="s">
        <v>8320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5">
        <f>(((J71/60)/60)/24)+DATE(1970,1,1)</f>
        <v>40818.290972222225</v>
      </c>
      <c r="J71">
        <v>1317538740</v>
      </c>
      <c r="K71" s="15">
        <f>(((L71 /60)/60)/24)+DATE(1970,1,1)</f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>
        <f>ROUND(E71/D71*100,0)</f>
        <v>111</v>
      </c>
      <c r="R71" s="17">
        <f>IFERROR(ROUND(E71/N71*100,2),0)</f>
        <v>6232.71</v>
      </c>
      <c r="S71" s="11" t="s">
        <v>8318</v>
      </c>
      <c r="T71" t="s">
        <v>8320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5">
        <f>(((J72/60)/60)/24)+DATE(1970,1,1)</f>
        <v>40790.896354166667</v>
      </c>
      <c r="J72">
        <v>1315171845</v>
      </c>
      <c r="K72" s="15">
        <f>(((L72 /60)/60)/24)+DATE(1970,1,1)</f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>
        <f>ROUND(E72/D72*100,0)</f>
        <v>127</v>
      </c>
      <c r="R72" s="17">
        <f>IFERROR(ROUND(E72/N72*100,2),0)</f>
        <v>3741.18</v>
      </c>
      <c r="S72" s="11" t="s">
        <v>8318</v>
      </c>
      <c r="T72" t="s">
        <v>8320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5">
        <f>(((J73/60)/60)/24)+DATE(1970,1,1)</f>
        <v>41057.271493055552</v>
      </c>
      <c r="J73">
        <v>1338186657</v>
      </c>
      <c r="K73" s="15">
        <f>(((L73 /60)/60)/24)+DATE(1970,1,1)</f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>
        <f>ROUND(E73/D73*100,0)</f>
        <v>124</v>
      </c>
      <c r="R73" s="17">
        <f>IFERROR(ROUND(E73/N73*100,2),0)</f>
        <v>6971.88</v>
      </c>
      <c r="S73" s="11" t="s">
        <v>8318</v>
      </c>
      <c r="T73" t="s">
        <v>8320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5">
        <f>(((J74/60)/60)/24)+DATE(1970,1,1)</f>
        <v>41228</v>
      </c>
      <c r="J74">
        <v>1352937600</v>
      </c>
      <c r="K74" s="15">
        <f>(((L74 /60)/60)/24)+DATE(1970,1,1)</f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>
        <f>ROUND(E74/D74*100,0)</f>
        <v>108</v>
      </c>
      <c r="R74" s="17">
        <f>IFERROR(ROUND(E74/N74*100,2),0)</f>
        <v>5817.07</v>
      </c>
      <c r="S74" s="11" t="s">
        <v>8318</v>
      </c>
      <c r="T74" t="s">
        <v>8320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5">
        <f>(((J75/60)/60)/24)+DATE(1970,1,1)</f>
        <v>40666.165972222225</v>
      </c>
      <c r="J75">
        <v>1304395140</v>
      </c>
      <c r="K75" s="15">
        <f>(((L75 /60)/60)/24)+DATE(1970,1,1)</f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>
        <f>ROUND(E75/D75*100,0)</f>
        <v>100</v>
      </c>
      <c r="R75" s="17">
        <f>IFERROR(ROUND(E75/N75*100,2),0)</f>
        <v>5000</v>
      </c>
      <c r="S75" s="11" t="s">
        <v>8318</v>
      </c>
      <c r="T75" t="s">
        <v>8320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5">
        <f>(((J76/60)/60)/24)+DATE(1970,1,1)</f>
        <v>42390.487210648149</v>
      </c>
      <c r="J76">
        <v>1453376495</v>
      </c>
      <c r="K76" s="15">
        <f>(((L76 /60)/60)/24)+DATE(1970,1,1)</f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>
        <f>ROUND(E76/D76*100,0)</f>
        <v>113</v>
      </c>
      <c r="R76" s="17">
        <f>IFERROR(ROUND(E76/N76*100,2),0)</f>
        <v>1947.1</v>
      </c>
      <c r="S76" s="11" t="s">
        <v>8318</v>
      </c>
      <c r="T76" t="s">
        <v>8320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5">
        <f>(((J77/60)/60)/24)+DATE(1970,1,1)</f>
        <v>41387.209166666667</v>
      </c>
      <c r="J77">
        <v>1366693272</v>
      </c>
      <c r="K77" s="15">
        <f>(((L77 /60)/60)/24)+DATE(1970,1,1)</f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>
        <f>ROUND(E77/D77*100,0)</f>
        <v>115</v>
      </c>
      <c r="R77" s="17">
        <f>IFERROR(ROUND(E77/N77*100,2),0)</f>
        <v>8595.74</v>
      </c>
      <c r="S77" s="11" t="s">
        <v>8318</v>
      </c>
      <c r="T77" t="s">
        <v>8320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5">
        <f>(((J78/60)/60)/24)+DATE(1970,1,1)</f>
        <v>40904.733310185184</v>
      </c>
      <c r="J78">
        <v>1325007358</v>
      </c>
      <c r="K78" s="15">
        <f>(((L78 /60)/60)/24)+DATE(1970,1,1)</f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>
        <f>ROUND(E78/D78*100,0)</f>
        <v>153</v>
      </c>
      <c r="R78" s="17">
        <f>IFERROR(ROUND(E78/N78*100,2),0)</f>
        <v>3066.67</v>
      </c>
      <c r="S78" s="11" t="s">
        <v>8318</v>
      </c>
      <c r="T78" t="s">
        <v>8320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5">
        <f>(((J79/60)/60)/24)+DATE(1970,1,1)</f>
        <v>41050.124305555553</v>
      </c>
      <c r="J79">
        <v>1337569140</v>
      </c>
      <c r="K79" s="15">
        <f>(((L79 /60)/60)/24)+DATE(1970,1,1)</f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>
        <f>ROUND(E79/D79*100,0)</f>
        <v>393</v>
      </c>
      <c r="R79" s="17">
        <f>IFERROR(ROUND(E79/N79*100,2),0)</f>
        <v>6038.46</v>
      </c>
      <c r="S79" s="11" t="s">
        <v>8318</v>
      </c>
      <c r="T79" t="s">
        <v>8320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5">
        <f>(((J80/60)/60)/24)+DATE(1970,1,1)</f>
        <v>42614.730567129634</v>
      </c>
      <c r="J80">
        <v>1472751121</v>
      </c>
      <c r="K80" s="15">
        <f>(((L80 /60)/60)/24)+DATE(1970,1,1)</f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>
        <f>ROUND(E80/D80*100,0)</f>
        <v>2702</v>
      </c>
      <c r="R80" s="17">
        <f>IFERROR(ROUND(E80/N80*100,2),0)</f>
        <v>3860</v>
      </c>
      <c r="S80" s="11" t="s">
        <v>8318</v>
      </c>
      <c r="T80" t="s">
        <v>8320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5">
        <f>(((J81/60)/60)/24)+DATE(1970,1,1)</f>
        <v>41754.776539351849</v>
      </c>
      <c r="J81">
        <v>1398451093</v>
      </c>
      <c r="K81" s="15">
        <f>(((L81 /60)/60)/24)+DATE(1970,1,1)</f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>
        <f>ROUND(E81/D81*100,0)</f>
        <v>127</v>
      </c>
      <c r="R81" s="17">
        <f>IFERROR(ROUND(E81/N81*100,2),0)</f>
        <v>4026.83</v>
      </c>
      <c r="S81" s="11" t="s">
        <v>8318</v>
      </c>
      <c r="T81" t="s">
        <v>8320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5">
        <f>(((J82/60)/60)/24)+DATE(1970,1,1)</f>
        <v>41618.083981481483</v>
      </c>
      <c r="J82">
        <v>1386640856</v>
      </c>
      <c r="K82" s="15">
        <f>(((L82 /60)/60)/24)+DATE(1970,1,1)</f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>
        <f>ROUND(E82/D82*100,0)</f>
        <v>107</v>
      </c>
      <c r="R82" s="17">
        <f>IFERROR(ROUND(E82/N82*100,2),0)</f>
        <v>27382.98</v>
      </c>
      <c r="S82" s="11" t="s">
        <v>8318</v>
      </c>
      <c r="T82" t="s">
        <v>8320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5">
        <f>(((J83/60)/60)/24)+DATE(1970,1,1)</f>
        <v>41104.126388888886</v>
      </c>
      <c r="J83">
        <v>1342234920</v>
      </c>
      <c r="K83" s="15">
        <f>(((L83 /60)/60)/24)+DATE(1970,1,1)</f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>
        <f>ROUND(E83/D83*100,0)</f>
        <v>198</v>
      </c>
      <c r="R83" s="17">
        <f>IFERROR(ROUND(E83/N83*100,2),0)</f>
        <v>5303.57</v>
      </c>
      <c r="S83" s="11" t="s">
        <v>8318</v>
      </c>
      <c r="T83" t="s">
        <v>8320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5">
        <f>(((J84/60)/60)/24)+DATE(1970,1,1)</f>
        <v>40825.820150462961</v>
      </c>
      <c r="J84">
        <v>1318189261</v>
      </c>
      <c r="K84" s="15">
        <f>(((L84 /60)/60)/24)+DATE(1970,1,1)</f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>
        <f>ROUND(E84/D84*100,0)</f>
        <v>100</v>
      </c>
      <c r="R84" s="17">
        <f>IFERROR(ROUND(E84/N84*100,2),0)</f>
        <v>4000.5</v>
      </c>
      <c r="S84" s="11" t="s">
        <v>8318</v>
      </c>
      <c r="T84" t="s">
        <v>8320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5">
        <f>(((J85/60)/60)/24)+DATE(1970,1,1)</f>
        <v>42057.479166666672</v>
      </c>
      <c r="J85">
        <v>1424604600</v>
      </c>
      <c r="K85" s="15">
        <f>(((L85 /60)/60)/24)+DATE(1970,1,1)</f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>
        <f>ROUND(E85/D85*100,0)</f>
        <v>103</v>
      </c>
      <c r="R85" s="17">
        <f>IFERROR(ROUND(E85/N85*100,2),0)</f>
        <v>1576.92</v>
      </c>
      <c r="S85" s="11" t="s">
        <v>8318</v>
      </c>
      <c r="T85" t="s">
        <v>8320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5">
        <f>(((J86/60)/60)/24)+DATE(1970,1,1)</f>
        <v>40678.757939814815</v>
      </c>
      <c r="J86">
        <v>1305483086</v>
      </c>
      <c r="K86" s="15">
        <f>(((L86 /60)/60)/24)+DATE(1970,1,1)</f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>
        <f>ROUND(E86/D86*100,0)</f>
        <v>100</v>
      </c>
      <c r="R86" s="17">
        <f>IFERROR(ROUND(E86/N86*100,2),0)</f>
        <v>7142.86</v>
      </c>
      <c r="S86" s="11" t="s">
        <v>8318</v>
      </c>
      <c r="T86" t="s">
        <v>8320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5">
        <f>(((J87/60)/60)/24)+DATE(1970,1,1)</f>
        <v>40809.125428240739</v>
      </c>
      <c r="J87">
        <v>1316746837</v>
      </c>
      <c r="K87" s="15">
        <f>(((L87 /60)/60)/24)+DATE(1970,1,1)</f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>
        <f>ROUND(E87/D87*100,0)</f>
        <v>126</v>
      </c>
      <c r="R87" s="17">
        <f>IFERROR(ROUND(E87/N87*100,2),0)</f>
        <v>7171.43</v>
      </c>
      <c r="S87" s="11" t="s">
        <v>8318</v>
      </c>
      <c r="T87" t="s">
        <v>8320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5">
        <f>(((J88/60)/60)/24)+DATE(1970,1,1)</f>
        <v>42365.59774305555</v>
      </c>
      <c r="J88">
        <v>1451226045</v>
      </c>
      <c r="K88" s="15">
        <f>(((L88 /60)/60)/24)+DATE(1970,1,1)</f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>
        <f>ROUND(E88/D88*100,0)</f>
        <v>106</v>
      </c>
      <c r="R88" s="17">
        <f>IFERROR(ROUND(E88/N88*100,2),0)</f>
        <v>37576.47</v>
      </c>
      <c r="S88" s="11" t="s">
        <v>8318</v>
      </c>
      <c r="T88" t="s">
        <v>8320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5">
        <f>(((J89/60)/60)/24)+DATE(1970,1,1)</f>
        <v>40332.070138888892</v>
      </c>
      <c r="J89">
        <v>1275529260</v>
      </c>
      <c r="K89" s="15">
        <f>(((L89 /60)/60)/24)+DATE(1970,1,1)</f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>
        <f>ROUND(E89/D89*100,0)</f>
        <v>105</v>
      </c>
      <c r="R89" s="17">
        <f>IFERROR(ROUND(E89/N89*100,2),0)</f>
        <v>10460</v>
      </c>
      <c r="S89" s="11" t="s">
        <v>8318</v>
      </c>
      <c r="T89" t="s">
        <v>8320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5">
        <f>(((J90/60)/60)/24)+DATE(1970,1,1)</f>
        <v>41812.65892361111</v>
      </c>
      <c r="J90">
        <v>1403452131</v>
      </c>
      <c r="K90" s="15">
        <f>(((L90 /60)/60)/24)+DATE(1970,1,1)</f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>
        <f>ROUND(E90/D90*100,0)</f>
        <v>103</v>
      </c>
      <c r="R90" s="17">
        <f>IFERROR(ROUND(E90/N90*100,2),0)</f>
        <v>6000</v>
      </c>
      <c r="S90" s="11" t="s">
        <v>8318</v>
      </c>
      <c r="T90" t="s">
        <v>8320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5">
        <f>(((J91/60)/60)/24)+DATE(1970,1,1)</f>
        <v>41427.752222222225</v>
      </c>
      <c r="J91">
        <v>1370196192</v>
      </c>
      <c r="K91" s="15">
        <f>(((L91 /60)/60)/24)+DATE(1970,1,1)</f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>
        <f>ROUND(E91/D91*100,0)</f>
        <v>115</v>
      </c>
      <c r="R91" s="17">
        <f>IFERROR(ROUND(E91/N91*100,2),0)</f>
        <v>12328.57</v>
      </c>
      <c r="S91" s="11" t="s">
        <v>8318</v>
      </c>
      <c r="T91" t="s">
        <v>8320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5">
        <f>(((J92/60)/60)/24)+DATE(1970,1,1)</f>
        <v>40736.297442129631</v>
      </c>
      <c r="J92">
        <v>1310454499</v>
      </c>
      <c r="K92" s="15">
        <f>(((L92 /60)/60)/24)+DATE(1970,1,1)</f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>
        <f>ROUND(E92/D92*100,0)</f>
        <v>100</v>
      </c>
      <c r="R92" s="17">
        <f>IFERROR(ROUND(E92/N92*100,2),0)</f>
        <v>3137.5</v>
      </c>
      <c r="S92" s="11" t="s">
        <v>8318</v>
      </c>
      <c r="T92" t="s">
        <v>8320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5">
        <f>(((J93/60)/60)/24)+DATE(1970,1,1)</f>
        <v>40680.402361111112</v>
      </c>
      <c r="J93">
        <v>1305625164</v>
      </c>
      <c r="K93" s="15">
        <f>(((L93 /60)/60)/24)+DATE(1970,1,1)</f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>
        <f>ROUND(E93/D93*100,0)</f>
        <v>120</v>
      </c>
      <c r="R93" s="17">
        <f>IFERROR(ROUND(E93/N93*100,2),0)</f>
        <v>7826.09</v>
      </c>
      <c r="S93" s="11" t="s">
        <v>8318</v>
      </c>
      <c r="T93" t="s">
        <v>8320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5">
        <f>(((J94/60)/60)/24)+DATE(1970,1,1)</f>
        <v>42767.333333333328</v>
      </c>
      <c r="J94">
        <v>1485936000</v>
      </c>
      <c r="K94" s="15">
        <f>(((L94 /60)/60)/24)+DATE(1970,1,1)</f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>
        <f>ROUND(E94/D94*100,0)</f>
        <v>105</v>
      </c>
      <c r="R94" s="17">
        <f>IFERROR(ROUND(E94/N94*100,2),0)</f>
        <v>12232.56</v>
      </c>
      <c r="S94" s="11" t="s">
        <v>8318</v>
      </c>
      <c r="T94" t="s">
        <v>8320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5">
        <f>(((J95/60)/60)/24)+DATE(1970,1,1)</f>
        <v>41093.875</v>
      </c>
      <c r="J95">
        <v>1341349200</v>
      </c>
      <c r="K95" s="15">
        <f>(((L95 /60)/60)/24)+DATE(1970,1,1)</f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>
        <f>ROUND(E95/D95*100,0)</f>
        <v>111</v>
      </c>
      <c r="R95" s="17">
        <f>IFERROR(ROUND(E95/N95*100,2),0)</f>
        <v>7373.33</v>
      </c>
      <c r="S95" s="11" t="s">
        <v>8318</v>
      </c>
      <c r="T95" t="s">
        <v>8320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5">
        <f>(((J96/60)/60)/24)+DATE(1970,1,1)</f>
        <v>41736.717847222222</v>
      </c>
      <c r="J96">
        <v>1396890822</v>
      </c>
      <c r="K96" s="15">
        <f>(((L96 /60)/60)/24)+DATE(1970,1,1)</f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>
        <f>ROUND(E96/D96*100,0)</f>
        <v>104</v>
      </c>
      <c r="R96" s="17">
        <f>IFERROR(ROUND(E96/N96*100,2),0)</f>
        <v>2166.67</v>
      </c>
      <c r="S96" s="11" t="s">
        <v>8318</v>
      </c>
      <c r="T96" t="s">
        <v>8320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5">
        <f>(((J97/60)/60)/24)+DATE(1970,1,1)</f>
        <v>40965.005104166667</v>
      </c>
      <c r="J97">
        <v>1330214841</v>
      </c>
      <c r="K97" s="15">
        <f>(((L97 /60)/60)/24)+DATE(1970,1,1)</f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>
        <f>ROUND(E97/D97*100,0)</f>
        <v>131</v>
      </c>
      <c r="R97" s="17">
        <f>IFERROR(ROUND(E97/N97*100,2),0)</f>
        <v>2190.48</v>
      </c>
      <c r="S97" s="11" t="s">
        <v>8318</v>
      </c>
      <c r="T97" t="s">
        <v>8320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5">
        <f>(((J98/60)/60)/24)+DATE(1970,1,1)</f>
        <v>40391.125</v>
      </c>
      <c r="J98">
        <v>1280631600</v>
      </c>
      <c r="K98" s="15">
        <f>(((L98 /60)/60)/24)+DATE(1970,1,1)</f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>
        <f>ROUND(E98/D98*100,0)</f>
        <v>115</v>
      </c>
      <c r="R98" s="17">
        <f>IFERROR(ROUND(E98/N98*100,2),0)</f>
        <v>5058.82</v>
      </c>
      <c r="S98" s="11" t="s">
        <v>8318</v>
      </c>
      <c r="T98" t="s">
        <v>8320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5">
        <f>(((J99/60)/60)/24)+DATE(1970,1,1)</f>
        <v>40736.135208333333</v>
      </c>
      <c r="J99">
        <v>1310440482</v>
      </c>
      <c r="K99" s="15">
        <f>(((L99 /60)/60)/24)+DATE(1970,1,1)</f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>
        <f>ROUND(E99/D99*100,0)</f>
        <v>106</v>
      </c>
      <c r="R99" s="17">
        <f>IFERROR(ROUND(E99/N99*100,2),0)</f>
        <v>5312.5</v>
      </c>
      <c r="S99" s="11" t="s">
        <v>8318</v>
      </c>
      <c r="T99" t="s">
        <v>8320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5">
        <f>(((J100/60)/60)/24)+DATE(1970,1,1)</f>
        <v>41250.979166666664</v>
      </c>
      <c r="J100">
        <v>1354923000</v>
      </c>
      <c r="K100" s="15">
        <f>(((L100 /60)/60)/24)+DATE(1970,1,1)</f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>
        <f>ROUND(E100/D100*100,0)</f>
        <v>106</v>
      </c>
      <c r="R100" s="17">
        <f>IFERROR(ROUND(E100/N100*100,2),0)</f>
        <v>5666.67</v>
      </c>
      <c r="S100" s="11" t="s">
        <v>8318</v>
      </c>
      <c r="T100" t="s">
        <v>8320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5">
        <f>(((J101/60)/60)/24)+DATE(1970,1,1)</f>
        <v>41661.902766203704</v>
      </c>
      <c r="J101">
        <v>1390426799</v>
      </c>
      <c r="K101" s="15">
        <f>(((L101 /60)/60)/24)+DATE(1970,1,1)</f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>
        <f>ROUND(E101/D101*100,0)</f>
        <v>106</v>
      </c>
      <c r="R101" s="17">
        <f>IFERROR(ROUND(E101/N101*100,2),0)</f>
        <v>4077.67</v>
      </c>
      <c r="S101" s="11" t="s">
        <v>8318</v>
      </c>
      <c r="T101" t="s">
        <v>8320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5">
        <f>(((J102/60)/60)/24)+DATE(1970,1,1)</f>
        <v>41217.794976851852</v>
      </c>
      <c r="J102">
        <v>1352055886</v>
      </c>
      <c r="K102" s="15">
        <f>(((L102 /60)/60)/24)+DATE(1970,1,1)</f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>
        <f>ROUND(E102/D102*100,0)</f>
        <v>100</v>
      </c>
      <c r="R102" s="17">
        <f>IFERROR(ROUND(E102/N102*100,2),0)</f>
        <v>19230.77</v>
      </c>
      <c r="S102" s="11" t="s">
        <v>8318</v>
      </c>
      <c r="T102" t="s">
        <v>8320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5">
        <f>(((J103/60)/60)/24)+DATE(1970,1,1)</f>
        <v>41298.776736111111</v>
      </c>
      <c r="J103">
        <v>1359052710</v>
      </c>
      <c r="K103" s="15">
        <f>(((L103 /60)/60)/24)+DATE(1970,1,1)</f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>
        <f>ROUND(E103/D103*100,0)</f>
        <v>100</v>
      </c>
      <c r="R103" s="17">
        <f>IFERROR(ROUND(E103/N103*100,2),0)</f>
        <v>10000</v>
      </c>
      <c r="S103" s="11" t="s">
        <v>8318</v>
      </c>
      <c r="T103" t="s">
        <v>8320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5">
        <f>(((J104/60)/60)/24)+DATE(1970,1,1)</f>
        <v>40535.131168981483</v>
      </c>
      <c r="J104">
        <v>1293073733</v>
      </c>
      <c r="K104" s="15">
        <f>(((L104 /60)/60)/24)+DATE(1970,1,1)</f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>
        <f>ROUND(E104/D104*100,0)</f>
        <v>128</v>
      </c>
      <c r="R104" s="17">
        <f>IFERROR(ROUND(E104/N104*100,2),0)</f>
        <v>11792.31</v>
      </c>
      <c r="S104" s="11" t="s">
        <v>8318</v>
      </c>
      <c r="T104" t="s">
        <v>8320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5">
        <f>(((J105/60)/60)/24)+DATE(1970,1,1)</f>
        <v>41705.805902777778</v>
      </c>
      <c r="J105">
        <v>1394220030</v>
      </c>
      <c r="K105" s="15">
        <f>(((L105 /60)/60)/24)+DATE(1970,1,1)</f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>
        <f>ROUND(E105/D105*100,0)</f>
        <v>105</v>
      </c>
      <c r="R105" s="17">
        <f>IFERROR(ROUND(E105/N105*100,2),0)</f>
        <v>2789.8</v>
      </c>
      <c r="S105" s="11" t="s">
        <v>8318</v>
      </c>
      <c r="T105" t="s">
        <v>8320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5">
        <f>(((J106/60)/60)/24)+DATE(1970,1,1)</f>
        <v>40636.041666666664</v>
      </c>
      <c r="J106">
        <v>1301792400</v>
      </c>
      <c r="K106" s="15">
        <f>(((L106 /60)/60)/24)+DATE(1970,1,1)</f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>
        <f>ROUND(E106/D106*100,0)</f>
        <v>120</v>
      </c>
      <c r="R106" s="17">
        <f>IFERROR(ROUND(E106/N106*100,2),0)</f>
        <v>6000</v>
      </c>
      <c r="S106" s="11" t="s">
        <v>8318</v>
      </c>
      <c r="T106" t="s">
        <v>8320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5">
        <f>(((J107/60)/60)/24)+DATE(1970,1,1)</f>
        <v>42504</v>
      </c>
      <c r="J107">
        <v>1463184000</v>
      </c>
      <c r="K107" s="15">
        <f>(((L107 /60)/60)/24)+DATE(1970,1,1)</f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>
        <f>ROUND(E107/D107*100,0)</f>
        <v>107</v>
      </c>
      <c r="R107" s="17">
        <f>IFERROR(ROUND(E107/N107*100,2),0)</f>
        <v>3938.33</v>
      </c>
      <c r="S107" s="11" t="s">
        <v>8318</v>
      </c>
      <c r="T107" t="s">
        <v>8320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5">
        <f>(((J108/60)/60)/24)+DATE(1970,1,1)</f>
        <v>41001.776631944449</v>
      </c>
      <c r="J108">
        <v>1333391901</v>
      </c>
      <c r="K108" s="15">
        <f>(((L108 /60)/60)/24)+DATE(1970,1,1)</f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>
        <f>ROUND(E108/D108*100,0)</f>
        <v>101</v>
      </c>
      <c r="R108" s="17">
        <f>IFERROR(ROUND(E108/N108*100,2),0)</f>
        <v>18611.11</v>
      </c>
      <c r="S108" s="11" t="s">
        <v>8318</v>
      </c>
      <c r="T108" t="s">
        <v>8320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5">
        <f>(((J109/60)/60)/24)+DATE(1970,1,1)</f>
        <v>40657.982488425929</v>
      </c>
      <c r="J109">
        <v>1303688087</v>
      </c>
      <c r="K109" s="15">
        <f>(((L109 /60)/60)/24)+DATE(1970,1,1)</f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>
        <f>ROUND(E109/D109*100,0)</f>
        <v>102</v>
      </c>
      <c r="R109" s="17">
        <f>IFERROR(ROUND(E109/N109*100,2),0)</f>
        <v>11137.68</v>
      </c>
      <c r="S109" s="11" t="s">
        <v>8318</v>
      </c>
      <c r="T109" t="s">
        <v>8320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5">
        <f>(((J110/60)/60)/24)+DATE(1970,1,1)</f>
        <v>41425.613078703704</v>
      </c>
      <c r="J110">
        <v>1370011370</v>
      </c>
      <c r="K110" s="15">
        <f>(((L110 /60)/60)/24)+DATE(1970,1,1)</f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>
        <f>ROUND(E110/D110*100,0)</f>
        <v>247</v>
      </c>
      <c r="R110" s="17">
        <f>IFERROR(ROUND(E110/N110*100,2),0)</f>
        <v>7872.34</v>
      </c>
      <c r="S110" s="11" t="s">
        <v>8318</v>
      </c>
      <c r="T110" t="s">
        <v>8320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5">
        <f>(((J111/60)/60)/24)+DATE(1970,1,1)</f>
        <v>40600.025810185187</v>
      </c>
      <c r="J111">
        <v>1298680630</v>
      </c>
      <c r="K111" s="15">
        <f>(((L111 /60)/60)/24)+DATE(1970,1,1)</f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>
        <f>ROUND(E111/D111*100,0)</f>
        <v>220</v>
      </c>
      <c r="R111" s="17">
        <f>IFERROR(ROUND(E111/N111*100,2),0)</f>
        <v>4670.21</v>
      </c>
      <c r="S111" s="11" t="s">
        <v>8318</v>
      </c>
      <c r="T111" t="s">
        <v>8320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5">
        <f>(((J112/60)/60)/24)+DATE(1970,1,1)</f>
        <v>41592.249305555553</v>
      </c>
      <c r="J112">
        <v>1384408740</v>
      </c>
      <c r="K112" s="15">
        <f>(((L112 /60)/60)/24)+DATE(1970,1,1)</f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>
        <f>ROUND(E112/D112*100,0)</f>
        <v>131</v>
      </c>
      <c r="R112" s="17">
        <f>IFERROR(ROUND(E112/N112*100,2),0)</f>
        <v>6538.46</v>
      </c>
      <c r="S112" s="11" t="s">
        <v>8318</v>
      </c>
      <c r="T112" t="s">
        <v>8320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5">
        <f>(((J113/60)/60)/24)+DATE(1970,1,1)</f>
        <v>42155.333182870367</v>
      </c>
      <c r="J113">
        <v>1433059187</v>
      </c>
      <c r="K113" s="15">
        <f>(((L113 /60)/60)/24)+DATE(1970,1,1)</f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>
        <f>ROUND(E113/D113*100,0)</f>
        <v>155</v>
      </c>
      <c r="R113" s="17">
        <f>IFERROR(ROUND(E113/N113*100,2),0)</f>
        <v>10207.549999999999</v>
      </c>
      <c r="S113" s="11" t="s">
        <v>8318</v>
      </c>
      <c r="T113" t="s">
        <v>8320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5">
        <f>(((J114/60)/60)/24)+DATE(1970,1,1)</f>
        <v>41742.083333333336</v>
      </c>
      <c r="J114">
        <v>1397354400</v>
      </c>
      <c r="K114" s="15">
        <f>(((L114 /60)/60)/24)+DATE(1970,1,1)</f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>
        <f>ROUND(E114/D114*100,0)</f>
        <v>104</v>
      </c>
      <c r="R114" s="17">
        <f>IFERROR(ROUND(E114/N114*100,2),0)</f>
        <v>6419.75</v>
      </c>
      <c r="S114" s="11" t="s">
        <v>8318</v>
      </c>
      <c r="T114" t="s">
        <v>8320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5">
        <f>(((J115/60)/60)/24)+DATE(1970,1,1)</f>
        <v>40761.625</v>
      </c>
      <c r="J115">
        <v>1312642800</v>
      </c>
      <c r="K115" s="15">
        <f>(((L115 /60)/60)/24)+DATE(1970,1,1)</f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>
        <f>ROUND(E115/D115*100,0)</f>
        <v>141</v>
      </c>
      <c r="R115" s="17">
        <f>IFERROR(ROUND(E115/N115*100,2),0)</f>
        <v>9038.4599999999991</v>
      </c>
      <c r="S115" s="11" t="s">
        <v>8318</v>
      </c>
      <c r="T115" t="s">
        <v>8320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5">
        <f>(((J116/60)/60)/24)+DATE(1970,1,1)</f>
        <v>40921.27416666667</v>
      </c>
      <c r="J116">
        <v>1326436488</v>
      </c>
      <c r="K116" s="15">
        <f>(((L116 /60)/60)/24)+DATE(1970,1,1)</f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>
        <f>ROUND(E116/D116*100,0)</f>
        <v>103</v>
      </c>
      <c r="R116" s="17">
        <f>IFERROR(ROUND(E116/N116*100,2),0)</f>
        <v>8857.14</v>
      </c>
      <c r="S116" s="11" t="s">
        <v>8318</v>
      </c>
      <c r="T116" t="s">
        <v>8320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5">
        <f>(((J117/60)/60)/24)+DATE(1970,1,1)</f>
        <v>40943.738935185182</v>
      </c>
      <c r="J117">
        <v>1328377444</v>
      </c>
      <c r="K117" s="15">
        <f>(((L117 /60)/60)/24)+DATE(1970,1,1)</f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>
        <f>ROUND(E117/D117*100,0)</f>
        <v>140</v>
      </c>
      <c r="R117" s="17">
        <f>IFERROR(ROUND(E117/N117*100,2),0)</f>
        <v>2872.73</v>
      </c>
      <c r="S117" s="11" t="s">
        <v>8318</v>
      </c>
      <c r="T117" t="s">
        <v>8320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5">
        <f>(((J118/60)/60)/24)+DATE(1970,1,1)</f>
        <v>40641.455497685187</v>
      </c>
      <c r="J118">
        <v>1302260155</v>
      </c>
      <c r="K118" s="15">
        <f>(((L118 /60)/60)/24)+DATE(1970,1,1)</f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>
        <f>ROUND(E118/D118*100,0)</f>
        <v>114</v>
      </c>
      <c r="R118" s="17">
        <f>IFERROR(ROUND(E118/N118*100,2),0)</f>
        <v>6978.95</v>
      </c>
      <c r="S118" s="11" t="s">
        <v>8318</v>
      </c>
      <c r="T118" t="s">
        <v>8320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5">
        <f>(((J119/60)/60)/24)+DATE(1970,1,1)</f>
        <v>40338.791666666664</v>
      </c>
      <c r="J119">
        <v>1276110000</v>
      </c>
      <c r="K119" s="15">
        <f>(((L119 /60)/60)/24)+DATE(1970,1,1)</f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>
        <f>ROUND(E119/D119*100,0)</f>
        <v>100</v>
      </c>
      <c r="R119" s="17">
        <f>IFERROR(ROUND(E119/N119*100,2),0)</f>
        <v>16748.96</v>
      </c>
      <c r="S119" s="11" t="s">
        <v>8318</v>
      </c>
      <c r="T119" t="s">
        <v>8320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5">
        <f>(((J120/60)/60)/24)+DATE(1970,1,1)</f>
        <v>40753.053657407407</v>
      </c>
      <c r="J120">
        <v>1311902236</v>
      </c>
      <c r="K120" s="15">
        <f>(((L120 /60)/60)/24)+DATE(1970,1,1)</f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>
        <f>ROUND(E120/D120*100,0)</f>
        <v>113</v>
      </c>
      <c r="R120" s="17">
        <f>IFERROR(ROUND(E120/N120*100,2),0)</f>
        <v>14491.23</v>
      </c>
      <c r="S120" s="11" t="s">
        <v>8318</v>
      </c>
      <c r="T120" t="s">
        <v>8320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5">
        <f>(((J121/60)/60)/24)+DATE(1970,1,1)</f>
        <v>40768.958333333336</v>
      </c>
      <c r="J121">
        <v>1313276400</v>
      </c>
      <c r="K121" s="15">
        <f>(((L121 /60)/60)/24)+DATE(1970,1,1)</f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>
        <f>ROUND(E121/D121*100,0)</f>
        <v>105</v>
      </c>
      <c r="R121" s="17">
        <f>IFERROR(ROUND(E121/N121*100,2),0)</f>
        <v>9184.0499999999993</v>
      </c>
      <c r="S121" s="11" t="s">
        <v>8318</v>
      </c>
      <c r="T121" t="s">
        <v>8320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5">
        <f>(((J122/60)/60)/24)+DATE(1970,1,1)</f>
        <v>42646.049849537041</v>
      </c>
      <c r="J122">
        <v>1475457107</v>
      </c>
      <c r="K122" s="15">
        <f>(((L122 /60)/60)/24)+DATE(1970,1,1)</f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>
        <f>ROUND(E122/D122*100,0)</f>
        <v>0</v>
      </c>
      <c r="R122" s="17">
        <f>IFERROR(ROUND(E122/N122*100,2),0)</f>
        <v>1000</v>
      </c>
      <c r="S122" s="11" t="s">
        <v>8318</v>
      </c>
      <c r="T122" t="s">
        <v>8321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5">
        <f>(((J123/60)/60)/24)+DATE(1970,1,1)</f>
        <v>42112.427777777775</v>
      </c>
      <c r="J123">
        <v>1429352160</v>
      </c>
      <c r="K123" s="15">
        <f>(((L123 /60)/60)/24)+DATE(1970,1,1)</f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>
        <f>ROUND(E123/D123*100,0)</f>
        <v>0</v>
      </c>
      <c r="R123" s="17">
        <f>IFERROR(ROUND(E123/N123*100,2),0)</f>
        <v>100</v>
      </c>
      <c r="S123" s="11" t="s">
        <v>8318</v>
      </c>
      <c r="T123" t="s">
        <v>8321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5">
        <f>(((J124/60)/60)/24)+DATE(1970,1,1)</f>
        <v>42653.431793981479</v>
      </c>
      <c r="J124">
        <v>1476094907</v>
      </c>
      <c r="K124" s="15">
        <f>(((L124 /60)/60)/24)+DATE(1970,1,1)</f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>
        <f>ROUND(E124/D124*100,0)</f>
        <v>0</v>
      </c>
      <c r="R124" s="17">
        <f>IFERROR(ROUND(E124/N124*100,2),0)</f>
        <v>0</v>
      </c>
      <c r="S124" s="11" t="s">
        <v>8318</v>
      </c>
      <c r="T124" t="s">
        <v>8321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5">
        <f>(((J125/60)/60)/24)+DATE(1970,1,1)</f>
        <v>41940.916666666664</v>
      </c>
      <c r="J125">
        <v>1414533600</v>
      </c>
      <c r="K125" s="15">
        <f>(((L125 /60)/60)/24)+DATE(1970,1,1)</f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>
        <f>ROUND(E125/D125*100,0)</f>
        <v>0</v>
      </c>
      <c r="R125" s="17">
        <f>IFERROR(ROUND(E125/N125*100,2),0)</f>
        <v>2516.67</v>
      </c>
      <c r="S125" s="11" t="s">
        <v>8318</v>
      </c>
      <c r="T125" t="s">
        <v>8321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5">
        <f>(((J126/60)/60)/24)+DATE(1970,1,1)</f>
        <v>42139.928726851853</v>
      </c>
      <c r="J126">
        <v>1431728242</v>
      </c>
      <c r="K126" s="15">
        <f>(((L126 /60)/60)/24)+DATE(1970,1,1)</f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>
        <f>ROUND(E126/D126*100,0)</f>
        <v>0</v>
      </c>
      <c r="R126" s="17">
        <f>IFERROR(ROUND(E126/N126*100,2),0)</f>
        <v>0</v>
      </c>
      <c r="S126" s="11" t="s">
        <v>8318</v>
      </c>
      <c r="T126" t="s">
        <v>8321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5">
        <f>(((J127/60)/60)/24)+DATE(1970,1,1)</f>
        <v>42769.993981481486</v>
      </c>
      <c r="J127">
        <v>1486165880</v>
      </c>
      <c r="K127" s="15">
        <f>(((L127 /60)/60)/24)+DATE(1970,1,1)</f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>
        <f>ROUND(E127/D127*100,0)</f>
        <v>14</v>
      </c>
      <c r="R127" s="17">
        <f>IFERROR(ROUND(E127/N127*100,2),0)</f>
        <v>1166.67</v>
      </c>
      <c r="S127" s="11" t="s">
        <v>8318</v>
      </c>
      <c r="T127" t="s">
        <v>8321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5">
        <f>(((J128/60)/60)/24)+DATE(1970,1,1)</f>
        <v>42166.083333333328</v>
      </c>
      <c r="J128">
        <v>1433988000</v>
      </c>
      <c r="K128" s="15">
        <f>(((L128 /60)/60)/24)+DATE(1970,1,1)</f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>
        <f>ROUND(E128/D128*100,0)</f>
        <v>6</v>
      </c>
      <c r="R128" s="17">
        <f>IFERROR(ROUND(E128/N128*100,2),0)</f>
        <v>10669.23</v>
      </c>
      <c r="S128" s="11" t="s">
        <v>8318</v>
      </c>
      <c r="T128" t="s">
        <v>8321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5">
        <f>(((J129/60)/60)/24)+DATE(1970,1,1)</f>
        <v>42097.582650462966</v>
      </c>
      <c r="J129">
        <v>1428069541</v>
      </c>
      <c r="K129" s="15">
        <f>(((L129 /60)/60)/24)+DATE(1970,1,1)</f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>
        <f>ROUND(E129/D129*100,0)</f>
        <v>2</v>
      </c>
      <c r="R129" s="17">
        <f>IFERROR(ROUND(E129/N129*100,2),0)</f>
        <v>4750</v>
      </c>
      <c r="S129" s="11" t="s">
        <v>8318</v>
      </c>
      <c r="T129" t="s">
        <v>8321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5">
        <f>(((J130/60)/60)/24)+DATE(1970,1,1)</f>
        <v>42663.22792824074</v>
      </c>
      <c r="J130">
        <v>1476941293</v>
      </c>
      <c r="K130" s="15">
        <f>(((L130 /60)/60)/24)+DATE(1970,1,1)</f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>
        <f>ROUND(E130/D130*100,0)</f>
        <v>2</v>
      </c>
      <c r="R130" s="17">
        <f>IFERROR(ROUND(E130/N130*100,2),0)</f>
        <v>31116.67</v>
      </c>
      <c r="S130" s="11" t="s">
        <v>8318</v>
      </c>
      <c r="T130" t="s">
        <v>8321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5">
        <f>(((J131/60)/60)/24)+DATE(1970,1,1)</f>
        <v>41942.937303240738</v>
      </c>
      <c r="J131">
        <v>1414708183</v>
      </c>
      <c r="K131" s="15">
        <f>(((L131 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>
        <f>ROUND(E131/D131*100,0)</f>
        <v>0</v>
      </c>
      <c r="R131" s="17">
        <f>IFERROR(ROUND(E131/N131*100,2),0)</f>
        <v>0</v>
      </c>
      <c r="S131" s="11" t="s">
        <v>8318</v>
      </c>
      <c r="T131" t="s">
        <v>8321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5">
        <f>(((J132/60)/60)/24)+DATE(1970,1,1)</f>
        <v>41806.844444444447</v>
      </c>
      <c r="J132">
        <v>1402949760</v>
      </c>
      <c r="K132" s="15">
        <f>(((L132 /60)/60)/24)+DATE(1970,1,1)</f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>
        <f>ROUND(E132/D132*100,0)</f>
        <v>0</v>
      </c>
      <c r="R132" s="17">
        <f>IFERROR(ROUND(E132/N132*100,2),0)</f>
        <v>0</v>
      </c>
      <c r="S132" s="11" t="s">
        <v>8318</v>
      </c>
      <c r="T132" t="s">
        <v>8321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5">
        <f>(((J133/60)/60)/24)+DATE(1970,1,1)</f>
        <v>42557</v>
      </c>
      <c r="J133">
        <v>1467763200</v>
      </c>
      <c r="K133" s="15">
        <f>(((L133 /60)/60)/24)+DATE(1970,1,1)</f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>
        <f>ROUND(E133/D133*100,0)</f>
        <v>0</v>
      </c>
      <c r="R133" s="17">
        <f>IFERROR(ROUND(E133/N133*100,2),0)</f>
        <v>0</v>
      </c>
      <c r="S133" s="11" t="s">
        <v>8318</v>
      </c>
      <c r="T133" t="s">
        <v>8321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5">
        <f>(((J134/60)/60)/24)+DATE(1970,1,1)</f>
        <v>41950.854247685187</v>
      </c>
      <c r="J134">
        <v>1415392207</v>
      </c>
      <c r="K134" s="15">
        <f>(((L134 /60)/60)/24)+DATE(1970,1,1)</f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>
        <f>ROUND(E134/D134*100,0)</f>
        <v>10</v>
      </c>
      <c r="R134" s="17">
        <f>IFERROR(ROUND(E134/N134*100,2),0)</f>
        <v>9450.6200000000008</v>
      </c>
      <c r="S134" s="11" t="s">
        <v>8318</v>
      </c>
      <c r="T134" t="s">
        <v>8321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5">
        <f>(((J135/60)/60)/24)+DATE(1970,1,1)</f>
        <v>42521.729861111111</v>
      </c>
      <c r="J135">
        <v>1464715860</v>
      </c>
      <c r="K135" s="15">
        <f>(((L135 /60)/60)/24)+DATE(1970,1,1)</f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>
        <f>ROUND(E135/D135*100,0)</f>
        <v>0</v>
      </c>
      <c r="R135" s="17">
        <f>IFERROR(ROUND(E135/N135*100,2),0)</f>
        <v>0</v>
      </c>
      <c r="S135" s="11" t="s">
        <v>8318</v>
      </c>
      <c r="T135" t="s">
        <v>8321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5">
        <f>(((J136/60)/60)/24)+DATE(1970,1,1)</f>
        <v>42251.708333333328</v>
      </c>
      <c r="J136">
        <v>1441386000</v>
      </c>
      <c r="K136" s="15">
        <f>(((L136 /60)/60)/24)+DATE(1970,1,1)</f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>
        <f>ROUND(E136/D136*100,0)</f>
        <v>0</v>
      </c>
      <c r="R136" s="17">
        <f>IFERROR(ROUND(E136/N136*100,2),0)</f>
        <v>0</v>
      </c>
      <c r="S136" s="11" t="s">
        <v>8318</v>
      </c>
      <c r="T136" t="s">
        <v>8321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5">
        <f>(((J137/60)/60)/24)+DATE(1970,1,1)</f>
        <v>41821.791666666664</v>
      </c>
      <c r="J137">
        <v>1404241200</v>
      </c>
      <c r="K137" s="15">
        <f>(((L137 /60)/60)/24)+DATE(1970,1,1)</f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>
        <f>ROUND(E137/D137*100,0)</f>
        <v>13</v>
      </c>
      <c r="R137" s="17">
        <f>IFERROR(ROUND(E137/N137*100,2),0)</f>
        <v>8060</v>
      </c>
      <c r="S137" s="11" t="s">
        <v>8318</v>
      </c>
      <c r="T137" t="s">
        <v>8321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5">
        <f>(((J138/60)/60)/24)+DATE(1970,1,1)</f>
        <v>42140.427777777775</v>
      </c>
      <c r="J138">
        <v>1431771360</v>
      </c>
      <c r="K138" s="15">
        <f>(((L138 /60)/60)/24)+DATE(1970,1,1)</f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>
        <f>ROUND(E138/D138*100,0)</f>
        <v>0</v>
      </c>
      <c r="R138" s="17">
        <f>IFERROR(ROUND(E138/N138*100,2),0)</f>
        <v>0</v>
      </c>
      <c r="S138" s="11" t="s">
        <v>8318</v>
      </c>
      <c r="T138" t="s">
        <v>8321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5">
        <f>(((J139/60)/60)/24)+DATE(1970,1,1)</f>
        <v>42289.573993055557</v>
      </c>
      <c r="J139">
        <v>1444657593</v>
      </c>
      <c r="K139" s="15">
        <f>(((L139 /60)/60)/24)+DATE(1970,1,1)</f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>
        <f>ROUND(E139/D139*100,0)</f>
        <v>0</v>
      </c>
      <c r="R139" s="17">
        <f>IFERROR(ROUND(E139/N139*100,2),0)</f>
        <v>0</v>
      </c>
      <c r="S139" s="11" t="s">
        <v>8318</v>
      </c>
      <c r="T139" t="s">
        <v>8321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5">
        <f>(((J140/60)/60)/24)+DATE(1970,1,1)</f>
        <v>42217.207638888889</v>
      </c>
      <c r="J140">
        <v>1438405140</v>
      </c>
      <c r="K140" s="15">
        <f>(((L140 /60)/60)/24)+DATE(1970,1,1)</f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>
        <f>ROUND(E140/D140*100,0)</f>
        <v>3</v>
      </c>
      <c r="R140" s="17">
        <f>IFERROR(ROUND(E140/N140*100,2),0)</f>
        <v>8124.14</v>
      </c>
      <c r="S140" s="11" t="s">
        <v>8318</v>
      </c>
      <c r="T140" t="s">
        <v>8321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5">
        <f>(((J141/60)/60)/24)+DATE(1970,1,1)</f>
        <v>42197.920972222222</v>
      </c>
      <c r="J141">
        <v>1436738772</v>
      </c>
      <c r="K141" s="15">
        <f>(((L141 /60)/60)/24)+DATE(1970,1,1)</f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>
        <f>ROUND(E141/D141*100,0)</f>
        <v>100</v>
      </c>
      <c r="R141" s="17">
        <f>IFERROR(ROUND(E141/N141*100,2),0)</f>
        <v>50000</v>
      </c>
      <c r="S141" s="11" t="s">
        <v>8318</v>
      </c>
      <c r="T141" t="s">
        <v>8321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5">
        <f>(((J142/60)/60)/24)+DATE(1970,1,1)</f>
        <v>42083.15662037037</v>
      </c>
      <c r="J142">
        <v>1426823132</v>
      </c>
      <c r="K142" s="15">
        <f>(((L142 /60)/60)/24)+DATE(1970,1,1)</f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>
        <f>ROUND(E142/D142*100,0)</f>
        <v>0</v>
      </c>
      <c r="R142" s="17">
        <f>IFERROR(ROUND(E142/N142*100,2),0)</f>
        <v>0</v>
      </c>
      <c r="S142" s="11" t="s">
        <v>8318</v>
      </c>
      <c r="T142" t="s">
        <v>8321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5">
        <f>(((J143/60)/60)/24)+DATE(1970,1,1)</f>
        <v>42155.153043981481</v>
      </c>
      <c r="J143">
        <v>1433043623</v>
      </c>
      <c r="K143" s="15">
        <f>(((L143 /60)/60)/24)+DATE(1970,1,1)</f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>
        <f>ROUND(E143/D143*100,0)</f>
        <v>11</v>
      </c>
      <c r="R143" s="17">
        <f>IFERROR(ROUND(E143/N143*100,2),0)</f>
        <v>4617.8599999999997</v>
      </c>
      <c r="S143" s="11" t="s">
        <v>8318</v>
      </c>
      <c r="T143" t="s">
        <v>8321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5">
        <f>(((J144/60)/60)/24)+DATE(1970,1,1)</f>
        <v>41959.934930555552</v>
      </c>
      <c r="J144">
        <v>1416176778</v>
      </c>
      <c r="K144" s="15">
        <f>(((L144 /60)/60)/24)+DATE(1970,1,1)</f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>
        <f>ROUND(E144/D144*100,0)</f>
        <v>0</v>
      </c>
      <c r="R144" s="17">
        <f>IFERROR(ROUND(E144/N144*100,2),0)</f>
        <v>1000</v>
      </c>
      <c r="S144" s="11" t="s">
        <v>8318</v>
      </c>
      <c r="T144" t="s">
        <v>8321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5">
        <f>(((J145/60)/60)/24)+DATE(1970,1,1)</f>
        <v>42616.246527777781</v>
      </c>
      <c r="J145">
        <v>1472882100</v>
      </c>
      <c r="K145" s="15">
        <f>(((L145 /60)/60)/24)+DATE(1970,1,1)</f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>
        <f>ROUND(E145/D145*100,0)</f>
        <v>0</v>
      </c>
      <c r="R145" s="17">
        <f>IFERROR(ROUND(E145/N145*100,2),0)</f>
        <v>0</v>
      </c>
      <c r="S145" s="11" t="s">
        <v>8318</v>
      </c>
      <c r="T145" t="s">
        <v>8321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5">
        <f>(((J146/60)/60)/24)+DATE(1970,1,1)</f>
        <v>42107.72074074074</v>
      </c>
      <c r="J146">
        <v>1428945472</v>
      </c>
      <c r="K146" s="15">
        <f>(((L146 /60)/60)/24)+DATE(1970,1,1)</f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>
        <f>ROUND(E146/D146*100,0)</f>
        <v>28</v>
      </c>
      <c r="R146" s="17">
        <f>IFERROR(ROUND(E146/N146*100,2),0)</f>
        <v>5594.59</v>
      </c>
      <c r="S146" s="11" t="s">
        <v>8318</v>
      </c>
      <c r="T146" t="s">
        <v>8321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5">
        <f>(((J147/60)/60)/24)+DATE(1970,1,1)</f>
        <v>42227.542268518519</v>
      </c>
      <c r="J147">
        <v>1439298052</v>
      </c>
      <c r="K147" s="15">
        <f>(((L147 /60)/60)/24)+DATE(1970,1,1)</f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>
        <f>ROUND(E147/D147*100,0)</f>
        <v>8</v>
      </c>
      <c r="R147" s="17">
        <f>IFERROR(ROUND(E147/N147*100,2),0)</f>
        <v>3755.56</v>
      </c>
      <c r="S147" s="11" t="s">
        <v>8318</v>
      </c>
      <c r="T147" t="s">
        <v>8321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5">
        <f>(((J148/60)/60)/24)+DATE(1970,1,1)</f>
        <v>42753.016180555554</v>
      </c>
      <c r="J148">
        <v>1484698998</v>
      </c>
      <c r="K148" s="15">
        <f>(((L148 /60)/60)/24)+DATE(1970,1,1)</f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>
        <f>ROUND(E148/D148*100,0)</f>
        <v>1</v>
      </c>
      <c r="R148" s="17">
        <f>IFERROR(ROUND(E148/N148*100,2),0)</f>
        <v>3833.33</v>
      </c>
      <c r="S148" s="11" t="s">
        <v>8318</v>
      </c>
      <c r="T148" t="s">
        <v>8321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5">
        <f>(((J149/60)/60)/24)+DATE(1970,1,1)</f>
        <v>42012.762499999997</v>
      </c>
      <c r="J149">
        <v>1420741080</v>
      </c>
      <c r="K149" s="15">
        <f>(((L149 /60)/60)/24)+DATE(1970,1,1)</f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>
        <f>ROUND(E149/D149*100,0)</f>
        <v>0</v>
      </c>
      <c r="R149" s="17">
        <f>IFERROR(ROUND(E149/N149*100,2),0)</f>
        <v>0</v>
      </c>
      <c r="S149" s="11" t="s">
        <v>8318</v>
      </c>
      <c r="T149" t="s">
        <v>8321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5">
        <f>(((J150/60)/60)/24)+DATE(1970,1,1)</f>
        <v>42427.281666666662</v>
      </c>
      <c r="J150">
        <v>1456555536</v>
      </c>
      <c r="K150" s="15">
        <f>(((L150 /60)/60)/24)+DATE(1970,1,1)</f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>
        <f>ROUND(E150/D150*100,0)</f>
        <v>0</v>
      </c>
      <c r="R150" s="17">
        <f>IFERROR(ROUND(E150/N150*100,2),0)</f>
        <v>2000</v>
      </c>
      <c r="S150" s="11" t="s">
        <v>8318</v>
      </c>
      <c r="T150" t="s">
        <v>8321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5">
        <f>(((J151/60)/60)/24)+DATE(1970,1,1)</f>
        <v>41998.333333333328</v>
      </c>
      <c r="J151">
        <v>1419494400</v>
      </c>
      <c r="K151" s="15">
        <f>(((L151 /60)/60)/24)+DATE(1970,1,1)</f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>
        <f>ROUND(E151/D151*100,0)</f>
        <v>1</v>
      </c>
      <c r="R151" s="17">
        <f>IFERROR(ROUND(E151/N151*100,2),0)</f>
        <v>1533.33</v>
      </c>
      <c r="S151" s="11" t="s">
        <v>8318</v>
      </c>
      <c r="T151" t="s">
        <v>8321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5">
        <f>(((J152/60)/60)/24)+DATE(1970,1,1)</f>
        <v>42150.161828703705</v>
      </c>
      <c r="J152">
        <v>1432612382</v>
      </c>
      <c r="K152" s="15">
        <f>(((L152 /60)/60)/24)+DATE(1970,1,1)</f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>
        <f>ROUND(E152/D152*100,0)</f>
        <v>23</v>
      </c>
      <c r="R152" s="17">
        <f>IFERROR(ROUND(E152/N152*100,2),0)</f>
        <v>44943.28</v>
      </c>
      <c r="S152" s="11" t="s">
        <v>8318</v>
      </c>
      <c r="T152" t="s">
        <v>8321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5">
        <f>(((J153/60)/60)/24)+DATE(1970,1,1)</f>
        <v>42173.550821759258</v>
      </c>
      <c r="J153">
        <v>1434633191</v>
      </c>
      <c r="K153" s="15">
        <f>(((L153 /60)/60)/24)+DATE(1970,1,1)</f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>
        <f>ROUND(E153/D153*100,0)</f>
        <v>0</v>
      </c>
      <c r="R153" s="17">
        <f>IFERROR(ROUND(E153/N153*100,2),0)</f>
        <v>2800</v>
      </c>
      <c r="S153" s="11" t="s">
        <v>8318</v>
      </c>
      <c r="T153" t="s">
        <v>8321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5">
        <f>(((J154/60)/60)/24)+DATE(1970,1,1)</f>
        <v>41905.077546296299</v>
      </c>
      <c r="J154">
        <v>1411437100</v>
      </c>
      <c r="K154" s="15">
        <f>(((L154 /60)/60)/24)+DATE(1970,1,1)</f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>
        <f>ROUND(E154/D154*100,0)</f>
        <v>0</v>
      </c>
      <c r="R154" s="17">
        <f>IFERROR(ROUND(E154/N154*100,2),0)</f>
        <v>1500</v>
      </c>
      <c r="S154" s="11" t="s">
        <v>8318</v>
      </c>
      <c r="T154" t="s">
        <v>8321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5">
        <f>(((J155/60)/60)/24)+DATE(1970,1,1)</f>
        <v>41975.627824074079</v>
      </c>
      <c r="J155">
        <v>1417532644</v>
      </c>
      <c r="K155" s="15">
        <f>(((L155 /60)/60)/24)+DATE(1970,1,1)</f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>
        <f>ROUND(E155/D155*100,0)</f>
        <v>1</v>
      </c>
      <c r="R155" s="17">
        <f>IFERROR(ROUND(E155/N155*100,2),0)</f>
        <v>3590</v>
      </c>
      <c r="S155" s="11" t="s">
        <v>8318</v>
      </c>
      <c r="T155" t="s">
        <v>8321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5">
        <f>(((J156/60)/60)/24)+DATE(1970,1,1)</f>
        <v>42158.547395833331</v>
      </c>
      <c r="J156">
        <v>1433336895</v>
      </c>
      <c r="K156" s="15">
        <f>(((L156 /60)/60)/24)+DATE(1970,1,1)</f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>
        <f>ROUND(E156/D156*100,0)</f>
        <v>3</v>
      </c>
      <c r="R156" s="17">
        <f>IFERROR(ROUND(E156/N156*100,2),0)</f>
        <v>1333.33</v>
      </c>
      <c r="S156" s="11" t="s">
        <v>8318</v>
      </c>
      <c r="T156" t="s">
        <v>8321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5">
        <f>(((J157/60)/60)/24)+DATE(1970,1,1)</f>
        <v>42208.559432870374</v>
      </c>
      <c r="J157">
        <v>1437657935</v>
      </c>
      <c r="K157" s="15">
        <f>(((L157 /60)/60)/24)+DATE(1970,1,1)</f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>
        <f>ROUND(E157/D157*100,0)</f>
        <v>0</v>
      </c>
      <c r="R157" s="17">
        <f>IFERROR(ROUND(E157/N157*100,2),0)</f>
        <v>2025</v>
      </c>
      <c r="S157" s="11" t="s">
        <v>8318</v>
      </c>
      <c r="T157" t="s">
        <v>8321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5">
        <f>(((J158/60)/60)/24)+DATE(1970,1,1)</f>
        <v>41854.124953703707</v>
      </c>
      <c r="J158">
        <v>1407034796</v>
      </c>
      <c r="K158" s="15">
        <f>(((L158 /60)/60)/24)+DATE(1970,1,1)</f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>
        <f>ROUND(E158/D158*100,0)</f>
        <v>5</v>
      </c>
      <c r="R158" s="17">
        <f>IFERROR(ROUND(E158/N158*100,2),0)</f>
        <v>11900</v>
      </c>
      <c r="S158" s="11" t="s">
        <v>8318</v>
      </c>
      <c r="T158" t="s">
        <v>8321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5">
        <f>(((J159/60)/60)/24)+DATE(1970,1,1)</f>
        <v>42426.911712962959</v>
      </c>
      <c r="J159">
        <v>1456523572</v>
      </c>
      <c r="K159" s="15">
        <f>(((L159 /60)/60)/24)+DATE(1970,1,1)</f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>
        <f>ROUND(E159/D159*100,0)</f>
        <v>0</v>
      </c>
      <c r="R159" s="17">
        <f>IFERROR(ROUND(E159/N159*100,2),0)</f>
        <v>400</v>
      </c>
      <c r="S159" s="11" t="s">
        <v>8318</v>
      </c>
      <c r="T159" t="s">
        <v>8321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5">
        <f>(((J160/60)/60)/24)+DATE(1970,1,1)</f>
        <v>41934.07671296296</v>
      </c>
      <c r="J160">
        <v>1413942628</v>
      </c>
      <c r="K160" s="15">
        <f>(((L160 /60)/60)/24)+DATE(1970,1,1)</f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>
        <f>ROUND(E160/D160*100,0)</f>
        <v>0</v>
      </c>
      <c r="R160" s="17">
        <f>IFERROR(ROUND(E160/N160*100,2),0)</f>
        <v>0</v>
      </c>
      <c r="S160" s="11" t="s">
        <v>8318</v>
      </c>
      <c r="T160" t="s">
        <v>8321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5">
        <f>(((J161/60)/60)/24)+DATE(1970,1,1)</f>
        <v>42554.434548611112</v>
      </c>
      <c r="J161">
        <v>1467541545</v>
      </c>
      <c r="K161" s="15">
        <f>(((L161 /60)/60)/24)+DATE(1970,1,1)</f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>
        <f>ROUND(E161/D161*100,0)</f>
        <v>0</v>
      </c>
      <c r="R161" s="17">
        <f>IFERROR(ROUND(E161/N161*100,2),0)</f>
        <v>1000</v>
      </c>
      <c r="S161" s="11" t="s">
        <v>8318</v>
      </c>
      <c r="T161" t="s">
        <v>8321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5">
        <f>(((J162/60)/60)/24)+DATE(1970,1,1)</f>
        <v>42231.913090277783</v>
      </c>
      <c r="J162">
        <v>1439675691</v>
      </c>
      <c r="K162" s="15">
        <f>(((L162 /60)/60)/24)+DATE(1970,1,1)</f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>
        <f>ROUND(E162/D162*100,0)</f>
        <v>0</v>
      </c>
      <c r="R162" s="17">
        <f>IFERROR(ROUND(E162/N162*100,2),0)</f>
        <v>0</v>
      </c>
      <c r="S162" s="11" t="s">
        <v>8318</v>
      </c>
      <c r="T162" t="s">
        <v>8322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5">
        <f>(((J163/60)/60)/24)+DATE(1970,1,1)</f>
        <v>41822.687442129631</v>
      </c>
      <c r="J163">
        <v>1404318595</v>
      </c>
      <c r="K163" s="15">
        <f>(((L163 /60)/60)/24)+DATE(1970,1,1)</f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>
        <f>ROUND(E163/D163*100,0)</f>
        <v>0</v>
      </c>
      <c r="R163" s="17">
        <f>IFERROR(ROUND(E163/N163*100,2),0)</f>
        <v>500</v>
      </c>
      <c r="S163" s="11" t="s">
        <v>8318</v>
      </c>
      <c r="T163" t="s">
        <v>8322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5">
        <f>(((J164/60)/60)/24)+DATE(1970,1,1)</f>
        <v>41867.987500000003</v>
      </c>
      <c r="J164">
        <v>1408232520</v>
      </c>
      <c r="K164" s="15">
        <f>(((L164 /60)/60)/24)+DATE(1970,1,1)</f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>
        <f>ROUND(E164/D164*100,0)</f>
        <v>16</v>
      </c>
      <c r="R164" s="17">
        <f>IFERROR(ROUND(E164/N164*100,2),0)</f>
        <v>4350</v>
      </c>
      <c r="S164" s="11" t="s">
        <v>8318</v>
      </c>
      <c r="T164" t="s">
        <v>8322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5">
        <f>(((J165/60)/60)/24)+DATE(1970,1,1)</f>
        <v>42278</v>
      </c>
      <c r="J165">
        <v>1443657600</v>
      </c>
      <c r="K165" s="15">
        <f>(((L165 /60)/60)/24)+DATE(1970,1,1)</f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>
        <f>ROUND(E165/D165*100,0)</f>
        <v>0</v>
      </c>
      <c r="R165" s="17">
        <f>IFERROR(ROUND(E165/N165*100,2),0)</f>
        <v>0</v>
      </c>
      <c r="S165" s="11" t="s">
        <v>8318</v>
      </c>
      <c r="T165" t="s">
        <v>8322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5">
        <f>(((J166/60)/60)/24)+DATE(1970,1,1)</f>
        <v>41901.762743055559</v>
      </c>
      <c r="J166">
        <v>1411150701</v>
      </c>
      <c r="K166" s="15">
        <f>(((L166 /60)/60)/24)+DATE(1970,1,1)</f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>
        <f>ROUND(E166/D166*100,0)</f>
        <v>1</v>
      </c>
      <c r="R166" s="17">
        <f>IFERROR(ROUND(E166/N166*100,2),0)</f>
        <v>9142.86</v>
      </c>
      <c r="S166" s="11" t="s">
        <v>8318</v>
      </c>
      <c r="T166" t="s">
        <v>8322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5">
        <f>(((J167/60)/60)/24)+DATE(1970,1,1)</f>
        <v>42381.658842592587</v>
      </c>
      <c r="J167">
        <v>1452613724</v>
      </c>
      <c r="K167" s="15">
        <f>(((L167 /60)/60)/24)+DATE(1970,1,1)</f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>
        <f>ROUND(E167/D167*100,0)</f>
        <v>0</v>
      </c>
      <c r="R167" s="17">
        <f>IFERROR(ROUND(E167/N167*100,2),0)</f>
        <v>0</v>
      </c>
      <c r="S167" s="11" t="s">
        <v>8318</v>
      </c>
      <c r="T167" t="s">
        <v>8322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5">
        <f>(((J168/60)/60)/24)+DATE(1970,1,1)</f>
        <v>42751.075949074075</v>
      </c>
      <c r="J168">
        <v>1484531362</v>
      </c>
      <c r="K168" s="15">
        <f>(((L168 /60)/60)/24)+DATE(1970,1,1)</f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>
        <f>ROUND(E168/D168*100,0)</f>
        <v>60</v>
      </c>
      <c r="R168" s="17">
        <f>IFERROR(ROUND(E168/N168*100,2),0)</f>
        <v>300000</v>
      </c>
      <c r="S168" s="11" t="s">
        <v>8318</v>
      </c>
      <c r="T168" t="s">
        <v>8322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5">
        <f>(((J169/60)/60)/24)+DATE(1970,1,1)</f>
        <v>42220.927488425921</v>
      </c>
      <c r="J169">
        <v>1438726535</v>
      </c>
      <c r="K169" s="15">
        <f>(((L169 /60)/60)/24)+DATE(1970,1,1)</f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>
        <f>ROUND(E169/D169*100,0)</f>
        <v>0</v>
      </c>
      <c r="R169" s="17">
        <f>IFERROR(ROUND(E169/N169*100,2),0)</f>
        <v>550</v>
      </c>
      <c r="S169" s="11" t="s">
        <v>8318</v>
      </c>
      <c r="T169" t="s">
        <v>8322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5">
        <f>(((J170/60)/60)/24)+DATE(1970,1,1)</f>
        <v>42082.793634259258</v>
      </c>
      <c r="J170">
        <v>1426791770</v>
      </c>
      <c r="K170" s="15">
        <f>(((L170 /60)/60)/24)+DATE(1970,1,1)</f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>
        <f>ROUND(E170/D170*100,0)</f>
        <v>4</v>
      </c>
      <c r="R170" s="17">
        <f>IFERROR(ROUND(E170/N170*100,2),0)</f>
        <v>10833.33</v>
      </c>
      <c r="S170" s="11" t="s">
        <v>8318</v>
      </c>
      <c r="T170" t="s">
        <v>8322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5">
        <f>(((J171/60)/60)/24)+DATE(1970,1,1)</f>
        <v>41930.505312499998</v>
      </c>
      <c r="J171">
        <v>1413634059</v>
      </c>
      <c r="K171" s="15">
        <f>(((L171 /60)/60)/24)+DATE(1970,1,1)</f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>
        <f>ROUND(E171/D171*100,0)</f>
        <v>22</v>
      </c>
      <c r="R171" s="17">
        <f>IFERROR(ROUND(E171/N171*100,2),0)</f>
        <v>5600</v>
      </c>
      <c r="S171" s="11" t="s">
        <v>8318</v>
      </c>
      <c r="T171" t="s">
        <v>8322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5">
        <f>(((J172/60)/60)/24)+DATE(1970,1,1)</f>
        <v>42246.227777777778</v>
      </c>
      <c r="J172">
        <v>1440912480</v>
      </c>
      <c r="K172" s="15">
        <f>(((L172 /60)/60)/24)+DATE(1970,1,1)</f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>
        <f>ROUND(E172/D172*100,0)</f>
        <v>3</v>
      </c>
      <c r="R172" s="17">
        <f>IFERROR(ROUND(E172/N172*100,2),0)</f>
        <v>3250</v>
      </c>
      <c r="S172" s="11" t="s">
        <v>8318</v>
      </c>
      <c r="T172" t="s">
        <v>8322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5">
        <f>(((J173/60)/60)/24)+DATE(1970,1,1)</f>
        <v>42594.180717592593</v>
      </c>
      <c r="J173">
        <v>1470975614</v>
      </c>
      <c r="K173" s="15">
        <f>(((L173 /60)/60)/24)+DATE(1970,1,1)</f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>
        <f>ROUND(E173/D173*100,0)</f>
        <v>0</v>
      </c>
      <c r="R173" s="17">
        <f>IFERROR(ROUND(E173/N173*100,2),0)</f>
        <v>100</v>
      </c>
      <c r="S173" s="11" t="s">
        <v>8318</v>
      </c>
      <c r="T173" t="s">
        <v>8322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5">
        <f>(((J174/60)/60)/24)+DATE(1970,1,1)</f>
        <v>42082.353275462956</v>
      </c>
      <c r="J174">
        <v>1426753723</v>
      </c>
      <c r="K174" s="15">
        <f>(((L174 /60)/60)/24)+DATE(1970,1,1)</f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>
        <f>ROUND(E174/D174*100,0)</f>
        <v>0</v>
      </c>
      <c r="R174" s="17">
        <f>IFERROR(ROUND(E174/N174*100,2),0)</f>
        <v>0</v>
      </c>
      <c r="S174" s="11" t="s">
        <v>8318</v>
      </c>
      <c r="T174" t="s">
        <v>8322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5">
        <f>(((J175/60)/60)/24)+DATE(1970,1,1)</f>
        <v>42063.573009259257</v>
      </c>
      <c r="J175">
        <v>1425131108</v>
      </c>
      <c r="K175" s="15">
        <f>(((L175 /60)/60)/24)+DATE(1970,1,1)</f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>
        <f>ROUND(E175/D175*100,0)</f>
        <v>0</v>
      </c>
      <c r="R175" s="17">
        <f>IFERROR(ROUND(E175/N175*100,2),0)</f>
        <v>0</v>
      </c>
      <c r="S175" s="11" t="s">
        <v>8318</v>
      </c>
      <c r="T175" t="s">
        <v>8322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5">
        <f>(((J176/60)/60)/24)+DATE(1970,1,1)</f>
        <v>42132.758981481486</v>
      </c>
      <c r="J176">
        <v>1431108776</v>
      </c>
      <c r="K176" s="15">
        <f>(((L176 /60)/60)/24)+DATE(1970,1,1)</f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>
        <f>ROUND(E176/D176*100,0)</f>
        <v>0</v>
      </c>
      <c r="R176" s="17">
        <f>IFERROR(ROUND(E176/N176*100,2),0)</f>
        <v>0</v>
      </c>
      <c r="S176" s="11" t="s">
        <v>8318</v>
      </c>
      <c r="T176" t="s">
        <v>8322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5">
        <f>(((J177/60)/60)/24)+DATE(1970,1,1)</f>
        <v>41880.777905092589</v>
      </c>
      <c r="J177">
        <v>1409337611</v>
      </c>
      <c r="K177" s="15">
        <f>(((L177 /60)/60)/24)+DATE(1970,1,1)</f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>
        <f>ROUND(E177/D177*100,0)</f>
        <v>6</v>
      </c>
      <c r="R177" s="17">
        <f>IFERROR(ROUND(E177/N177*100,2),0)</f>
        <v>4988.46</v>
      </c>
      <c r="S177" s="11" t="s">
        <v>8318</v>
      </c>
      <c r="T177" t="s">
        <v>8322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5">
        <f>(((J178/60)/60)/24)+DATE(1970,1,1)</f>
        <v>42221.824062500003</v>
      </c>
      <c r="J178">
        <v>1438803999</v>
      </c>
      <c r="K178" s="15">
        <f>(((L178 /60)/60)/24)+DATE(1970,1,1)</f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>
        <f>ROUND(E178/D178*100,0)</f>
        <v>0</v>
      </c>
      <c r="R178" s="17">
        <f>IFERROR(ROUND(E178/N178*100,2),0)</f>
        <v>0</v>
      </c>
      <c r="S178" s="11" t="s">
        <v>8318</v>
      </c>
      <c r="T178" t="s">
        <v>8322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5">
        <f>(((J179/60)/60)/24)+DATE(1970,1,1)</f>
        <v>42087.00608796296</v>
      </c>
      <c r="J179">
        <v>1427155726</v>
      </c>
      <c r="K179" s="15">
        <f>(((L179 /60)/60)/24)+DATE(1970,1,1)</f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>
        <f>ROUND(E179/D179*100,0)</f>
        <v>40</v>
      </c>
      <c r="R179" s="17">
        <f>IFERROR(ROUND(E179/N179*100,2),0)</f>
        <v>2571.4299999999998</v>
      </c>
      <c r="S179" s="11" t="s">
        <v>8318</v>
      </c>
      <c r="T179" t="s">
        <v>8322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5">
        <f>(((J180/60)/60)/24)+DATE(1970,1,1)</f>
        <v>42334.997048611112</v>
      </c>
      <c r="J180">
        <v>1448582145</v>
      </c>
      <c r="K180" s="15">
        <f>(((L180 /60)/60)/24)+DATE(1970,1,1)</f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>
        <f>ROUND(E180/D180*100,0)</f>
        <v>0</v>
      </c>
      <c r="R180" s="17">
        <f>IFERROR(ROUND(E180/N180*100,2),0)</f>
        <v>0</v>
      </c>
      <c r="S180" s="11" t="s">
        <v>8318</v>
      </c>
      <c r="T180" t="s">
        <v>8322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5">
        <f>(((J181/60)/60)/24)+DATE(1970,1,1)</f>
        <v>42433.080497685187</v>
      </c>
      <c r="J181">
        <v>1457056555</v>
      </c>
      <c r="K181" s="15">
        <f>(((L181 /60)/60)/24)+DATE(1970,1,1)</f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>
        <f>ROUND(E181/D181*100,0)</f>
        <v>20</v>
      </c>
      <c r="R181" s="17">
        <f>IFERROR(ROUND(E181/N181*100,2),0)</f>
        <v>10000</v>
      </c>
      <c r="S181" s="11" t="s">
        <v>8318</v>
      </c>
      <c r="T181" t="s">
        <v>8322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5">
        <f>(((J182/60)/60)/24)+DATE(1970,1,1)</f>
        <v>42107.791666666672</v>
      </c>
      <c r="J182">
        <v>1428951600</v>
      </c>
      <c r="K182" s="15">
        <f>(((L182 /60)/60)/24)+DATE(1970,1,1)</f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>
        <f>ROUND(E182/D182*100,0)</f>
        <v>33</v>
      </c>
      <c r="R182" s="17">
        <f>IFERROR(ROUND(E182/N182*100,2),0)</f>
        <v>3084.62</v>
      </c>
      <c r="S182" s="11" t="s">
        <v>8318</v>
      </c>
      <c r="T182" t="s">
        <v>8322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5">
        <f>(((J183/60)/60)/24)+DATE(1970,1,1)</f>
        <v>42177.741840277777</v>
      </c>
      <c r="J183">
        <v>1434995295</v>
      </c>
      <c r="K183" s="15">
        <f>(((L183 /60)/60)/24)+DATE(1970,1,1)</f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>
        <f>ROUND(E183/D183*100,0)</f>
        <v>21</v>
      </c>
      <c r="R183" s="17">
        <f>IFERROR(ROUND(E183/N183*100,2),0)</f>
        <v>18050</v>
      </c>
      <c r="S183" s="11" t="s">
        <v>8318</v>
      </c>
      <c r="T183" t="s">
        <v>8322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5">
        <f>(((J184/60)/60)/24)+DATE(1970,1,1)</f>
        <v>42742.011944444443</v>
      </c>
      <c r="J184">
        <v>1483748232</v>
      </c>
      <c r="K184" s="15">
        <f>(((L184 /60)/60)/24)+DATE(1970,1,1)</f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>
        <f>ROUND(E184/D184*100,0)</f>
        <v>0</v>
      </c>
      <c r="R184" s="17">
        <f>IFERROR(ROUND(E184/N184*100,2),0)</f>
        <v>0</v>
      </c>
      <c r="S184" s="11" t="s">
        <v>8318</v>
      </c>
      <c r="T184" t="s">
        <v>8322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5">
        <f>(((J185/60)/60)/24)+DATE(1970,1,1)</f>
        <v>41969.851967592593</v>
      </c>
      <c r="J185">
        <v>1417033610</v>
      </c>
      <c r="K185" s="15">
        <f>(((L185 /60)/60)/24)+DATE(1970,1,1)</f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>
        <f>ROUND(E185/D185*100,0)</f>
        <v>36</v>
      </c>
      <c r="R185" s="17">
        <f>IFERROR(ROUND(E185/N185*100,2),0)</f>
        <v>37350</v>
      </c>
      <c r="S185" s="11" t="s">
        <v>8318</v>
      </c>
      <c r="T185" t="s">
        <v>8322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5">
        <f>(((J186/60)/60)/24)+DATE(1970,1,1)</f>
        <v>41883.165972222225</v>
      </c>
      <c r="J186">
        <v>1409543940</v>
      </c>
      <c r="K186" s="15">
        <f>(((L186 /60)/60)/24)+DATE(1970,1,1)</f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>
        <f>ROUND(E186/D186*100,0)</f>
        <v>3</v>
      </c>
      <c r="R186" s="17">
        <f>IFERROR(ROUND(E186/N186*100,2),0)</f>
        <v>2550</v>
      </c>
      <c r="S186" s="11" t="s">
        <v>8318</v>
      </c>
      <c r="T186" t="s">
        <v>8322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5">
        <f>(((J187/60)/60)/24)+DATE(1970,1,1)</f>
        <v>42600.91133101852</v>
      </c>
      <c r="J187">
        <v>1471557139</v>
      </c>
      <c r="K187" s="15">
        <f>(((L187 /60)/60)/24)+DATE(1970,1,1)</f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>
        <f>ROUND(E187/D187*100,0)</f>
        <v>6</v>
      </c>
      <c r="R187" s="17">
        <f>IFERROR(ROUND(E187/N187*100,2),0)</f>
        <v>22000</v>
      </c>
      <c r="S187" s="11" t="s">
        <v>8318</v>
      </c>
      <c r="T187" t="s">
        <v>8322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5">
        <f>(((J188/60)/60)/24)+DATE(1970,1,1)</f>
        <v>42797.833333333328</v>
      </c>
      <c r="J188">
        <v>1488571200</v>
      </c>
      <c r="K188" s="15">
        <f>(((L188 /60)/60)/24)+DATE(1970,1,1)</f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>
        <f>ROUND(E188/D188*100,0)</f>
        <v>0</v>
      </c>
      <c r="R188" s="17">
        <f>IFERROR(ROUND(E188/N188*100,2),0)</f>
        <v>0</v>
      </c>
      <c r="S188" s="11" t="s">
        <v>8318</v>
      </c>
      <c r="T188" t="s">
        <v>8322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5">
        <f>(((J189/60)/60)/24)+DATE(1970,1,1)</f>
        <v>42206.290972222225</v>
      </c>
      <c r="J189">
        <v>1437461940</v>
      </c>
      <c r="K189" s="15">
        <f>(((L189 /60)/60)/24)+DATE(1970,1,1)</f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>
        <f>ROUND(E189/D189*100,0)</f>
        <v>16</v>
      </c>
      <c r="R189" s="17">
        <f>IFERROR(ROUND(E189/N189*100,2),0)</f>
        <v>16000</v>
      </c>
      <c r="S189" s="11" t="s">
        <v>8318</v>
      </c>
      <c r="T189" t="s">
        <v>8322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5">
        <f>(((J190/60)/60)/24)+DATE(1970,1,1)</f>
        <v>41887.18304398148</v>
      </c>
      <c r="J190">
        <v>1409891015</v>
      </c>
      <c r="K190" s="15">
        <f>(((L190 /60)/60)/24)+DATE(1970,1,1)</f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>
        <f>ROUND(E190/D190*100,0)</f>
        <v>0</v>
      </c>
      <c r="R190" s="17">
        <f>IFERROR(ROUND(E190/N190*100,2),0)</f>
        <v>0</v>
      </c>
      <c r="S190" s="11" t="s">
        <v>8318</v>
      </c>
      <c r="T190" t="s">
        <v>8322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5">
        <f>(((J191/60)/60)/24)+DATE(1970,1,1)</f>
        <v>42616.690706018519</v>
      </c>
      <c r="J191">
        <v>1472920477</v>
      </c>
      <c r="K191" s="15">
        <f>(((L191 /60)/60)/24)+DATE(1970,1,1)</f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>
        <f>ROUND(E191/D191*100,0)</f>
        <v>0</v>
      </c>
      <c r="R191" s="17">
        <f>IFERROR(ROUND(E191/N191*100,2),0)</f>
        <v>6900</v>
      </c>
      <c r="S191" s="11" t="s">
        <v>8318</v>
      </c>
      <c r="T191" t="s">
        <v>8322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5">
        <f>(((J192/60)/60)/24)+DATE(1970,1,1)</f>
        <v>42537.650995370372</v>
      </c>
      <c r="J192">
        <v>1466091446</v>
      </c>
      <c r="K192" s="15">
        <f>(((L192 /60)/60)/24)+DATE(1970,1,1)</f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>
        <f>ROUND(E192/D192*100,0)</f>
        <v>0</v>
      </c>
      <c r="R192" s="17">
        <f>IFERROR(ROUND(E192/N192*100,2),0)</f>
        <v>5000</v>
      </c>
      <c r="S192" s="11" t="s">
        <v>8318</v>
      </c>
      <c r="T192" t="s">
        <v>8322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5">
        <f>(((J193/60)/60)/24)+DATE(1970,1,1)</f>
        <v>42279.441412037035</v>
      </c>
      <c r="J193">
        <v>1443782138</v>
      </c>
      <c r="K193" s="15">
        <f>(((L193 /60)/60)/24)+DATE(1970,1,1)</f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>
        <f>ROUND(E193/D193*100,0)</f>
        <v>5</v>
      </c>
      <c r="R193" s="17">
        <f>IFERROR(ROUND(E193/N193*100,2),0)</f>
        <v>8333.33</v>
      </c>
      <c r="S193" s="11" t="s">
        <v>8318</v>
      </c>
      <c r="T193" t="s">
        <v>8322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5">
        <f>(((J194/60)/60)/24)+DATE(1970,1,1)</f>
        <v>41929.792037037041</v>
      </c>
      <c r="J194">
        <v>1413572432</v>
      </c>
      <c r="K194" s="15">
        <f>(((L194 /60)/60)/24)+DATE(1970,1,1)</f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>
        <f>ROUND(E194/D194*100,0)</f>
        <v>0</v>
      </c>
      <c r="R194" s="17">
        <f>IFERROR(ROUND(E194/N194*100,2),0)</f>
        <v>566.66999999999996</v>
      </c>
      <c r="S194" s="11" t="s">
        <v>8318</v>
      </c>
      <c r="T194" t="s">
        <v>8322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5">
        <f>(((J195/60)/60)/24)+DATE(1970,1,1)</f>
        <v>41971.976458333331</v>
      </c>
      <c r="J195">
        <v>1417217166</v>
      </c>
      <c r="K195" s="15">
        <f>(((L195 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>
        <f>ROUND(E195/D195*100,0)</f>
        <v>0</v>
      </c>
      <c r="R195" s="17">
        <f>IFERROR(ROUND(E195/N195*100,2),0)</f>
        <v>0</v>
      </c>
      <c r="S195" s="11" t="s">
        <v>8318</v>
      </c>
      <c r="T195" t="s">
        <v>8322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5">
        <f>(((J196/60)/60)/24)+DATE(1970,1,1)</f>
        <v>42435.996886574074</v>
      </c>
      <c r="J196">
        <v>1457308531</v>
      </c>
      <c r="K196" s="15">
        <f>(((L196 /60)/60)/24)+DATE(1970,1,1)</f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>
        <f>ROUND(E196/D196*100,0)</f>
        <v>0</v>
      </c>
      <c r="R196" s="17">
        <f>IFERROR(ROUND(E196/N196*100,2),0)</f>
        <v>100</v>
      </c>
      <c r="S196" s="11" t="s">
        <v>8318</v>
      </c>
      <c r="T196" t="s">
        <v>8322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5">
        <f>(((J197/60)/60)/24)+DATE(1970,1,1)</f>
        <v>42195.67050925926</v>
      </c>
      <c r="J197">
        <v>1436544332</v>
      </c>
      <c r="K197" s="15">
        <f>(((L197 /60)/60)/24)+DATE(1970,1,1)</f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>
        <f>ROUND(E197/D197*100,0)</f>
        <v>0</v>
      </c>
      <c r="R197" s="17">
        <f>IFERROR(ROUND(E197/N197*100,2),0)</f>
        <v>0</v>
      </c>
      <c r="S197" s="11" t="s">
        <v>8318</v>
      </c>
      <c r="T197" t="s">
        <v>8322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5">
        <f>(((J198/60)/60)/24)+DATE(1970,1,1)</f>
        <v>42287.875</v>
      </c>
      <c r="J198">
        <v>1444510800</v>
      </c>
      <c r="K198" s="15">
        <f>(((L198 /60)/60)/24)+DATE(1970,1,1)</f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>
        <f>ROUND(E198/D198*100,0)</f>
        <v>42</v>
      </c>
      <c r="R198" s="17">
        <f>IFERROR(ROUND(E198/N198*100,2),0)</f>
        <v>7710.53</v>
      </c>
      <c r="S198" s="11" t="s">
        <v>8318</v>
      </c>
      <c r="T198" t="s">
        <v>8322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5">
        <f>(((J199/60)/60)/24)+DATE(1970,1,1)</f>
        <v>42783.875</v>
      </c>
      <c r="J199">
        <v>1487365200</v>
      </c>
      <c r="K199" s="15">
        <f>(((L199 /60)/60)/24)+DATE(1970,1,1)</f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>
        <f>ROUND(E199/D199*100,0)</f>
        <v>10</v>
      </c>
      <c r="R199" s="17">
        <f>IFERROR(ROUND(E199/N199*100,2),0)</f>
        <v>3275</v>
      </c>
      <c r="S199" s="11" t="s">
        <v>8318</v>
      </c>
      <c r="T199" t="s">
        <v>8322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5">
        <f>(((J200/60)/60)/24)+DATE(1970,1,1)</f>
        <v>41917.383356481485</v>
      </c>
      <c r="J200">
        <v>1412500322</v>
      </c>
      <c r="K200" s="15">
        <f>(((L200 /60)/60)/24)+DATE(1970,1,1)</f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>
        <f>ROUND(E200/D200*100,0)</f>
        <v>1</v>
      </c>
      <c r="R200" s="17">
        <f>IFERROR(ROUND(E200/N200*100,2),0)</f>
        <v>4650</v>
      </c>
      <c r="S200" s="11" t="s">
        <v>8318</v>
      </c>
      <c r="T200" t="s">
        <v>8322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5">
        <f>(((J201/60)/60)/24)+DATE(1970,1,1)</f>
        <v>42614.123865740738</v>
      </c>
      <c r="J201">
        <v>1472698702</v>
      </c>
      <c r="K201" s="15">
        <f>(((L201 /60)/60)/24)+DATE(1970,1,1)</f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>
        <f>ROUND(E201/D201*100,0)</f>
        <v>0</v>
      </c>
      <c r="R201" s="17">
        <f>IFERROR(ROUND(E201/N201*100,2),0)</f>
        <v>0</v>
      </c>
      <c r="S201" s="11" t="s">
        <v>8318</v>
      </c>
      <c r="T201" t="s">
        <v>8322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5">
        <f>(((J202/60)/60)/24)+DATE(1970,1,1)</f>
        <v>41897.083368055559</v>
      </c>
      <c r="J202">
        <v>1410746403</v>
      </c>
      <c r="K202" s="15">
        <f>(((L202 /60)/60)/24)+DATE(1970,1,1)</f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>
        <f>ROUND(E202/D202*100,0)</f>
        <v>26</v>
      </c>
      <c r="R202" s="17">
        <f>IFERROR(ROUND(E202/N202*100,2),0)</f>
        <v>8730.83</v>
      </c>
      <c r="S202" s="11" t="s">
        <v>8318</v>
      </c>
      <c r="T202" t="s">
        <v>8322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5">
        <f>(((J203/60)/60)/24)+DATE(1970,1,1)</f>
        <v>42043.818622685183</v>
      </c>
      <c r="J203">
        <v>1423424329</v>
      </c>
      <c r="K203" s="15">
        <f>(((L203 /60)/60)/24)+DATE(1970,1,1)</f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>
        <f>ROUND(E203/D203*100,0)</f>
        <v>58</v>
      </c>
      <c r="R203" s="17">
        <f>IFERROR(ROUND(E203/N203*100,2),0)</f>
        <v>5428.57</v>
      </c>
      <c r="S203" s="11" t="s">
        <v>8318</v>
      </c>
      <c r="T203" t="s">
        <v>8322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5">
        <f>(((J204/60)/60)/24)+DATE(1970,1,1)</f>
        <v>42285.874305555553</v>
      </c>
      <c r="J204">
        <v>1444337940</v>
      </c>
      <c r="K204" s="15">
        <f>(((L204 /60)/60)/24)+DATE(1970,1,1)</f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>
        <f>ROUND(E204/D204*100,0)</f>
        <v>0</v>
      </c>
      <c r="R204" s="17">
        <f>IFERROR(ROUND(E204/N204*100,2),0)</f>
        <v>0</v>
      </c>
      <c r="S204" s="11" t="s">
        <v>8318</v>
      </c>
      <c r="T204" t="s">
        <v>8322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5">
        <f>(((J205/60)/60)/24)+DATE(1970,1,1)</f>
        <v>42033.847962962958</v>
      </c>
      <c r="J205">
        <v>1422562864</v>
      </c>
      <c r="K205" s="15">
        <f>(((L205 /60)/60)/24)+DATE(1970,1,1)</f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>
        <f>ROUND(E205/D205*100,0)</f>
        <v>30</v>
      </c>
      <c r="R205" s="17">
        <f>IFERROR(ROUND(E205/N205*100,2),0)</f>
        <v>9325</v>
      </c>
      <c r="S205" s="11" t="s">
        <v>8318</v>
      </c>
      <c r="T205" t="s">
        <v>8322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5">
        <f>(((J206/60)/60)/24)+DATE(1970,1,1)</f>
        <v>42586.583368055552</v>
      </c>
      <c r="J206">
        <v>1470319203</v>
      </c>
      <c r="K206" s="15">
        <f>(((L206 /60)/60)/24)+DATE(1970,1,1)</f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>
        <f>ROUND(E206/D206*100,0)</f>
        <v>51</v>
      </c>
      <c r="R206" s="17">
        <f>IFERROR(ROUND(E206/N206*100,2),0)</f>
        <v>11768.37</v>
      </c>
      <c r="S206" s="11" t="s">
        <v>8318</v>
      </c>
      <c r="T206" t="s">
        <v>8322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5">
        <f>(((J207/60)/60)/24)+DATE(1970,1,1)</f>
        <v>42283.632199074069</v>
      </c>
      <c r="J207">
        <v>1444144222</v>
      </c>
      <c r="K207" s="15">
        <f>(((L207 /60)/60)/24)+DATE(1970,1,1)</f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>
        <f>ROUND(E207/D207*100,0)</f>
        <v>16</v>
      </c>
      <c r="R207" s="17">
        <f>IFERROR(ROUND(E207/N207*100,2),0)</f>
        <v>7647.06</v>
      </c>
      <c r="S207" s="11" t="s">
        <v>8318</v>
      </c>
      <c r="T207" t="s">
        <v>8322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5">
        <f>(((J208/60)/60)/24)+DATE(1970,1,1)</f>
        <v>42588.004432870366</v>
      </c>
      <c r="J208">
        <v>1470441983</v>
      </c>
      <c r="K208" s="15">
        <f>(((L208 /60)/60)/24)+DATE(1970,1,1)</f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>
        <f>ROUND(E208/D208*100,0)</f>
        <v>0</v>
      </c>
      <c r="R208" s="17">
        <f>IFERROR(ROUND(E208/N208*100,2),0)</f>
        <v>0</v>
      </c>
      <c r="S208" s="11" t="s">
        <v>8318</v>
      </c>
      <c r="T208" t="s">
        <v>8322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5">
        <f>(((J209/60)/60)/24)+DATE(1970,1,1)</f>
        <v>42008.197199074071</v>
      </c>
      <c r="J209">
        <v>1420346638</v>
      </c>
      <c r="K209" s="15">
        <f>(((L209 /60)/60)/24)+DATE(1970,1,1)</f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>
        <f>ROUND(E209/D209*100,0)</f>
        <v>15</v>
      </c>
      <c r="R209" s="17">
        <f>IFERROR(ROUND(E209/N209*100,2),0)</f>
        <v>16384.62</v>
      </c>
      <c r="S209" s="11" t="s">
        <v>8318</v>
      </c>
      <c r="T209" t="s">
        <v>8322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5">
        <f>(((J210/60)/60)/24)+DATE(1970,1,1)</f>
        <v>41989.369988425926</v>
      </c>
      <c r="J210">
        <v>1418719967</v>
      </c>
      <c r="K210" s="15">
        <f>(((L210 /60)/60)/24)+DATE(1970,1,1)</f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>
        <f>ROUND(E210/D210*100,0)</f>
        <v>0</v>
      </c>
      <c r="R210" s="17">
        <f>IFERROR(ROUND(E210/N210*100,2),0)</f>
        <v>0</v>
      </c>
      <c r="S210" s="11" t="s">
        <v>8318</v>
      </c>
      <c r="T210" t="s">
        <v>8322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5">
        <f>(((J211/60)/60)/24)+DATE(1970,1,1)</f>
        <v>42195.922858796301</v>
      </c>
      <c r="J211">
        <v>1436566135</v>
      </c>
      <c r="K211" s="15">
        <f>(((L211 /60)/60)/24)+DATE(1970,1,1)</f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>
        <f>ROUND(E211/D211*100,0)</f>
        <v>0</v>
      </c>
      <c r="R211" s="17">
        <f>IFERROR(ROUND(E211/N211*100,2),0)</f>
        <v>0</v>
      </c>
      <c r="S211" s="11" t="s">
        <v>8318</v>
      </c>
      <c r="T211" t="s">
        <v>8322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5">
        <f>(((J212/60)/60)/24)+DATE(1970,1,1)</f>
        <v>42278.208333333328</v>
      </c>
      <c r="J212">
        <v>1443675600</v>
      </c>
      <c r="K212" s="15">
        <f>(((L212 /60)/60)/24)+DATE(1970,1,1)</f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>
        <f>ROUND(E212/D212*100,0)</f>
        <v>25</v>
      </c>
      <c r="R212" s="17">
        <f>IFERROR(ROUND(E212/N212*100,2),0)</f>
        <v>9181.82</v>
      </c>
      <c r="S212" s="11" t="s">
        <v>8318</v>
      </c>
      <c r="T212" t="s">
        <v>8322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5">
        <f>(((J213/60)/60)/24)+DATE(1970,1,1)</f>
        <v>42266.159918981488</v>
      </c>
      <c r="J213">
        <v>1442634617</v>
      </c>
      <c r="K213" s="15">
        <f>(((L213 /60)/60)/24)+DATE(1970,1,1)</f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>
        <f>ROUND(E213/D213*100,0)</f>
        <v>45</v>
      </c>
      <c r="R213" s="17">
        <f>IFERROR(ROUND(E213/N213*100,2),0)</f>
        <v>18583.330000000002</v>
      </c>
      <c r="S213" s="11" t="s">
        <v>8318</v>
      </c>
      <c r="T213" t="s">
        <v>8322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5">
        <f>(((J214/60)/60)/24)+DATE(1970,1,1)</f>
        <v>42476.839351851857</v>
      </c>
      <c r="J214">
        <v>1460837320</v>
      </c>
      <c r="K214" s="15">
        <f>(((L214 /60)/60)/24)+DATE(1970,1,1)</f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>
        <f>ROUND(E214/D214*100,0)</f>
        <v>0</v>
      </c>
      <c r="R214" s="17">
        <f>IFERROR(ROUND(E214/N214*100,2),0)</f>
        <v>100</v>
      </c>
      <c r="S214" s="11" t="s">
        <v>8318</v>
      </c>
      <c r="T214" t="s">
        <v>8322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5">
        <f>(((J215/60)/60)/24)+DATE(1970,1,1)</f>
        <v>42232.587974537033</v>
      </c>
      <c r="J215">
        <v>1439734001</v>
      </c>
      <c r="K215" s="15">
        <f>(((L215 /60)/60)/24)+DATE(1970,1,1)</f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>
        <f>ROUND(E215/D215*100,0)</f>
        <v>0</v>
      </c>
      <c r="R215" s="17">
        <f>IFERROR(ROUND(E215/N215*100,2),0)</f>
        <v>2000</v>
      </c>
      <c r="S215" s="11" t="s">
        <v>8318</v>
      </c>
      <c r="T215" t="s">
        <v>8322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5">
        <f>(((J216/60)/60)/24)+DATE(1970,1,1)</f>
        <v>42069.64061342593</v>
      </c>
      <c r="J216">
        <v>1425655349</v>
      </c>
      <c r="K216" s="15">
        <f>(((L216 /60)/60)/24)+DATE(1970,1,1)</f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>
        <f>ROUND(E216/D216*100,0)</f>
        <v>0</v>
      </c>
      <c r="R216" s="17">
        <f>IFERROR(ROUND(E216/N216*100,2),0)</f>
        <v>100</v>
      </c>
      <c r="S216" s="11" t="s">
        <v>8318</v>
      </c>
      <c r="T216" t="s">
        <v>8322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5">
        <f>(((J217/60)/60)/24)+DATE(1970,1,1)</f>
        <v>42417.999305555553</v>
      </c>
      <c r="J217">
        <v>1455753540</v>
      </c>
      <c r="K217" s="15">
        <f>(((L217 /60)/60)/24)+DATE(1970,1,1)</f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>
        <f>ROUND(E217/D217*100,0)</f>
        <v>0</v>
      </c>
      <c r="R217" s="17">
        <f>IFERROR(ROUND(E217/N217*100,2),0)</f>
        <v>1000</v>
      </c>
      <c r="S217" s="11" t="s">
        <v>8318</v>
      </c>
      <c r="T217" t="s">
        <v>8322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5">
        <f>(((J218/60)/60)/24)+DATE(1970,1,1)</f>
        <v>42116.917094907403</v>
      </c>
      <c r="J218">
        <v>1429740037</v>
      </c>
      <c r="K218" s="15">
        <f>(((L218 /60)/60)/24)+DATE(1970,1,1)</f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>
        <f>ROUND(E218/D218*100,0)</f>
        <v>56</v>
      </c>
      <c r="R218" s="17">
        <f>IFERROR(ROUND(E218/N218*100,2),0)</f>
        <v>33153.83</v>
      </c>
      <c r="S218" s="11" t="s">
        <v>8318</v>
      </c>
      <c r="T218" t="s">
        <v>8322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5">
        <f>(((J219/60)/60)/24)+DATE(1970,1,1)</f>
        <v>42001.64061342593</v>
      </c>
      <c r="J219">
        <v>1419780149</v>
      </c>
      <c r="K219" s="15">
        <f>(((L219 /60)/60)/24)+DATE(1970,1,1)</f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>
        <f>ROUND(E219/D219*100,0)</f>
        <v>12</v>
      </c>
      <c r="R219" s="17">
        <f>IFERROR(ROUND(E219/N219*100,2),0)</f>
        <v>31428.95</v>
      </c>
      <c r="S219" s="11" t="s">
        <v>8318</v>
      </c>
      <c r="T219" t="s">
        <v>8322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5">
        <f>(((J220/60)/60)/24)+DATE(1970,1,1)</f>
        <v>42139.628344907411</v>
      </c>
      <c r="J220">
        <v>1431702289</v>
      </c>
      <c r="K220" s="15">
        <f>(((L220 /60)/60)/24)+DATE(1970,1,1)</f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>
        <f>ROUND(E220/D220*100,0)</f>
        <v>2</v>
      </c>
      <c r="R220" s="17">
        <f>IFERROR(ROUND(E220/N220*100,2),0)</f>
        <v>10000</v>
      </c>
      <c r="S220" s="11" t="s">
        <v>8318</v>
      </c>
      <c r="T220" t="s">
        <v>8322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5">
        <f>(((J221/60)/60)/24)+DATE(1970,1,1)</f>
        <v>42461.290972222225</v>
      </c>
      <c r="J221">
        <v>1459493940</v>
      </c>
      <c r="K221" s="15">
        <f>(((L221 /60)/60)/24)+DATE(1970,1,1)</f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>
        <f>ROUND(E221/D221*100,0)</f>
        <v>18</v>
      </c>
      <c r="R221" s="17">
        <f>IFERROR(ROUND(E221/N221*100,2),0)</f>
        <v>11598.68</v>
      </c>
      <c r="S221" s="11" t="s">
        <v>8318</v>
      </c>
      <c r="T221" t="s">
        <v>8322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5">
        <f>(((J222/60)/60)/24)+DATE(1970,1,1)</f>
        <v>42236.837499999994</v>
      </c>
      <c r="J222">
        <v>1440101160</v>
      </c>
      <c r="K222" s="15">
        <f>(((L222 /60)/60)/24)+DATE(1970,1,1)</f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>
        <f>ROUND(E222/D222*100,0)</f>
        <v>1</v>
      </c>
      <c r="R222" s="17">
        <f>IFERROR(ROUND(E222/N222*100,2),0)</f>
        <v>12000</v>
      </c>
      <c r="S222" s="11" t="s">
        <v>8318</v>
      </c>
      <c r="T222" t="s">
        <v>8322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5">
        <f>(((J223/60)/60)/24)+DATE(1970,1,1)</f>
        <v>42091.79587962963</v>
      </c>
      <c r="J223">
        <v>1427569564</v>
      </c>
      <c r="K223" s="15">
        <f>(((L223 /60)/60)/24)+DATE(1970,1,1)</f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>
        <f>ROUND(E223/D223*100,0)</f>
        <v>0</v>
      </c>
      <c r="R223" s="17">
        <f>IFERROR(ROUND(E223/N223*100,2),0)</f>
        <v>0</v>
      </c>
      <c r="S223" s="11" t="s">
        <v>8318</v>
      </c>
      <c r="T223" t="s">
        <v>8322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5">
        <f>(((J224/60)/60)/24)+DATE(1970,1,1)</f>
        <v>42090.110416666663</v>
      </c>
      <c r="J224">
        <v>1427423940</v>
      </c>
      <c r="K224" s="15">
        <f>(((L224 /60)/60)/24)+DATE(1970,1,1)</f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>
        <f>ROUND(E224/D224*100,0)</f>
        <v>13</v>
      </c>
      <c r="R224" s="17">
        <f>IFERROR(ROUND(E224/N224*100,2),0)</f>
        <v>6500</v>
      </c>
      <c r="S224" s="11" t="s">
        <v>8318</v>
      </c>
      <c r="T224" t="s">
        <v>8322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5">
        <f>(((J225/60)/60)/24)+DATE(1970,1,1)</f>
        <v>42512.045138888891</v>
      </c>
      <c r="J225">
        <v>1463879100</v>
      </c>
      <c r="K225" s="15">
        <f>(((L225 /60)/60)/24)+DATE(1970,1,1)</f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>
        <f>ROUND(E225/D225*100,0)</f>
        <v>0</v>
      </c>
      <c r="R225" s="17">
        <f>IFERROR(ROUND(E225/N225*100,2),0)</f>
        <v>0</v>
      </c>
      <c r="S225" s="11" t="s">
        <v>8318</v>
      </c>
      <c r="T225" t="s">
        <v>8322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5">
        <f>(((J226/60)/60)/24)+DATE(1970,1,1)</f>
        <v>42195.235254629632</v>
      </c>
      <c r="J226">
        <v>1436506726</v>
      </c>
      <c r="K226" s="15">
        <f>(((L226 /60)/60)/24)+DATE(1970,1,1)</f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>
        <f>ROUND(E226/D226*100,0)</f>
        <v>0</v>
      </c>
      <c r="R226" s="17">
        <f>IFERROR(ROUND(E226/N226*100,2),0)</f>
        <v>0</v>
      </c>
      <c r="S226" s="11" t="s">
        <v>8318</v>
      </c>
      <c r="T226" t="s">
        <v>8322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5">
        <f>(((J227/60)/60)/24)+DATE(1970,1,1)</f>
        <v>42468.919606481482</v>
      </c>
      <c r="J227">
        <v>1460153054</v>
      </c>
      <c r="K227" s="15">
        <f>(((L227 /60)/60)/24)+DATE(1970,1,1)</f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>
        <f>ROUND(E227/D227*100,0)</f>
        <v>0</v>
      </c>
      <c r="R227" s="17">
        <f>IFERROR(ROUND(E227/N227*100,2),0)</f>
        <v>0</v>
      </c>
      <c r="S227" s="11" t="s">
        <v>8318</v>
      </c>
      <c r="T227" t="s">
        <v>8322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5">
        <f>(((J228/60)/60)/24)+DATE(1970,1,1)</f>
        <v>42155.395138888889</v>
      </c>
      <c r="J228">
        <v>1433064540</v>
      </c>
      <c r="K228" s="15">
        <f>(((L228 /60)/60)/24)+DATE(1970,1,1)</f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>
        <f>ROUND(E228/D228*100,0)</f>
        <v>1</v>
      </c>
      <c r="R228" s="17">
        <f>IFERROR(ROUND(E228/N228*100,2),0)</f>
        <v>12500</v>
      </c>
      <c r="S228" s="11" t="s">
        <v>8318</v>
      </c>
      <c r="T228" t="s">
        <v>8322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5">
        <f>(((J229/60)/60)/24)+DATE(1970,1,1)</f>
        <v>42194.893993055557</v>
      </c>
      <c r="J229">
        <v>1436477241</v>
      </c>
      <c r="K229" s="15">
        <f>(((L229 /60)/60)/24)+DATE(1970,1,1)</f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>
        <f>ROUND(E229/D229*100,0)</f>
        <v>0</v>
      </c>
      <c r="R229" s="17">
        <f>IFERROR(ROUND(E229/N229*100,2),0)</f>
        <v>0</v>
      </c>
      <c r="S229" s="11" t="s">
        <v>8318</v>
      </c>
      <c r="T229" t="s">
        <v>8322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5">
        <f>(((J230/60)/60)/24)+DATE(1970,1,1)</f>
        <v>42156.686400462961</v>
      </c>
      <c r="J230">
        <v>1433176105</v>
      </c>
      <c r="K230" s="15">
        <f>(((L230 /60)/60)/24)+DATE(1970,1,1)</f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>
        <f>ROUND(E230/D230*100,0)</f>
        <v>0</v>
      </c>
      <c r="R230" s="17">
        <f>IFERROR(ROUND(E230/N230*100,2),0)</f>
        <v>0</v>
      </c>
      <c r="S230" s="11" t="s">
        <v>8318</v>
      </c>
      <c r="T230" t="s">
        <v>8322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5">
        <f>(((J231/60)/60)/24)+DATE(1970,1,1)</f>
        <v>42413.933993055558</v>
      </c>
      <c r="J231">
        <v>1455402297</v>
      </c>
      <c r="K231" s="15">
        <f>(((L231 /60)/60)/24)+DATE(1970,1,1)</f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>
        <f>ROUND(E231/D231*100,0)</f>
        <v>0</v>
      </c>
      <c r="R231" s="17">
        <f>IFERROR(ROUND(E231/N231*100,2),0)</f>
        <v>0</v>
      </c>
      <c r="S231" s="11" t="s">
        <v>8318</v>
      </c>
      <c r="T231" t="s">
        <v>8322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5">
        <f>(((J232/60)/60)/24)+DATE(1970,1,1)</f>
        <v>42159.777210648142</v>
      </c>
      <c r="J232">
        <v>1433443151</v>
      </c>
      <c r="K232" s="15">
        <f>(((L232 /60)/60)/24)+DATE(1970,1,1)</f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>
        <f>ROUND(E232/D232*100,0)</f>
        <v>0</v>
      </c>
      <c r="R232" s="17">
        <f>IFERROR(ROUND(E232/N232*100,2),0)</f>
        <v>3000</v>
      </c>
      <c r="S232" s="11" t="s">
        <v>8318</v>
      </c>
      <c r="T232" t="s">
        <v>8322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5">
        <f>(((J233/60)/60)/24)+DATE(1970,1,1)</f>
        <v>42371.958923611113</v>
      </c>
      <c r="J233">
        <v>1451775651</v>
      </c>
      <c r="K233" s="15">
        <f>(((L233 /60)/60)/24)+DATE(1970,1,1)</f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>
        <f>ROUND(E233/D233*100,0)</f>
        <v>0</v>
      </c>
      <c r="R233" s="17">
        <f>IFERROR(ROUND(E233/N233*100,2),0)</f>
        <v>0</v>
      </c>
      <c r="S233" s="11" t="s">
        <v>8318</v>
      </c>
      <c r="T233" t="s">
        <v>8322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5">
        <f>(((J234/60)/60)/24)+DATE(1970,1,1)</f>
        <v>42062.82576388889</v>
      </c>
      <c r="J234">
        <v>1425066546</v>
      </c>
      <c r="K234" s="15">
        <f>(((L234 /60)/60)/24)+DATE(1970,1,1)</f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>
        <f>ROUND(E234/D234*100,0)</f>
        <v>3</v>
      </c>
      <c r="R234" s="17">
        <f>IFERROR(ROUND(E234/N234*100,2),0)</f>
        <v>1571.43</v>
      </c>
      <c r="S234" s="11" t="s">
        <v>8318</v>
      </c>
      <c r="T234" t="s">
        <v>8322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5">
        <f>(((J235/60)/60)/24)+DATE(1970,1,1)</f>
        <v>42642.911712962959</v>
      </c>
      <c r="J235">
        <v>1475185972</v>
      </c>
      <c r="K235" s="15">
        <f>(((L235 /60)/60)/24)+DATE(1970,1,1)</f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>
        <f>ROUND(E235/D235*100,0)</f>
        <v>0</v>
      </c>
      <c r="R235" s="17">
        <f>IFERROR(ROUND(E235/N235*100,2),0)</f>
        <v>0</v>
      </c>
      <c r="S235" s="11" t="s">
        <v>8318</v>
      </c>
      <c r="T235" t="s">
        <v>8322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5">
        <f>(((J236/60)/60)/24)+DATE(1970,1,1)</f>
        <v>42176.035405092596</v>
      </c>
      <c r="J236">
        <v>1434847859</v>
      </c>
      <c r="K236" s="15">
        <f>(((L236 /60)/60)/24)+DATE(1970,1,1)</f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>
        <f>ROUND(E236/D236*100,0)</f>
        <v>40</v>
      </c>
      <c r="R236" s="17">
        <f>IFERROR(ROUND(E236/N236*100,2),0)</f>
        <v>8020</v>
      </c>
      <c r="S236" s="11" t="s">
        <v>8318</v>
      </c>
      <c r="T236" t="s">
        <v>8322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5">
        <f>(((J237/60)/60)/24)+DATE(1970,1,1)</f>
        <v>42194.908530092594</v>
      </c>
      <c r="J237">
        <v>1436478497</v>
      </c>
      <c r="K237" s="15">
        <f>(((L237 /60)/60)/24)+DATE(1970,1,1)</f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>
        <f>ROUND(E237/D237*100,0)</f>
        <v>0</v>
      </c>
      <c r="R237" s="17">
        <f>IFERROR(ROUND(E237/N237*100,2),0)</f>
        <v>0</v>
      </c>
      <c r="S237" s="11" t="s">
        <v>8318</v>
      </c>
      <c r="T237" t="s">
        <v>8322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5">
        <f>(((J238/60)/60)/24)+DATE(1970,1,1)</f>
        <v>42374</v>
      </c>
      <c r="J238">
        <v>1451952000</v>
      </c>
      <c r="K238" s="15">
        <f>(((L238 /60)/60)/24)+DATE(1970,1,1)</f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>
        <f>ROUND(E238/D238*100,0)</f>
        <v>0</v>
      </c>
      <c r="R238" s="17">
        <f>IFERROR(ROUND(E238/N238*100,2),0)</f>
        <v>0</v>
      </c>
      <c r="S238" s="11" t="s">
        <v>8318</v>
      </c>
      <c r="T238" t="s">
        <v>8322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5">
        <f>(((J239/60)/60)/24)+DATE(1970,1,1)</f>
        <v>42437.577187499999</v>
      </c>
      <c r="J239">
        <v>1457445069</v>
      </c>
      <c r="K239" s="15">
        <f>(((L239 /60)/60)/24)+DATE(1970,1,1)</f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>
        <f>ROUND(E239/D239*100,0)</f>
        <v>0</v>
      </c>
      <c r="R239" s="17">
        <f>IFERROR(ROUND(E239/N239*100,2),0)</f>
        <v>5000</v>
      </c>
      <c r="S239" s="11" t="s">
        <v>8318</v>
      </c>
      <c r="T239" t="s">
        <v>8322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5">
        <f>(((J240/60)/60)/24)+DATE(1970,1,1)</f>
        <v>42734.375</v>
      </c>
      <c r="J240">
        <v>1483088400</v>
      </c>
      <c r="K240" s="15">
        <f>(((L240 /60)/60)/24)+DATE(1970,1,1)</f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>
        <f>ROUND(E240/D240*100,0)</f>
        <v>0</v>
      </c>
      <c r="R240" s="17">
        <f>IFERROR(ROUND(E240/N240*100,2),0)</f>
        <v>0</v>
      </c>
      <c r="S240" s="11" t="s">
        <v>8318</v>
      </c>
      <c r="T240" t="s">
        <v>8322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5">
        <f>(((J241/60)/60)/24)+DATE(1970,1,1)</f>
        <v>42316.5</v>
      </c>
      <c r="J241">
        <v>1446984000</v>
      </c>
      <c r="K241" s="15">
        <f>(((L241 /60)/60)/24)+DATE(1970,1,1)</f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>
        <f>ROUND(E241/D241*100,0)</f>
        <v>25</v>
      </c>
      <c r="R241" s="17">
        <f>IFERROR(ROUND(E241/N241*100,2),0)</f>
        <v>5000</v>
      </c>
      <c r="S241" s="11" t="s">
        <v>8318</v>
      </c>
      <c r="T241" t="s">
        <v>8322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5">
        <f>(((J242/60)/60)/24)+DATE(1970,1,1)</f>
        <v>41399.708460648151</v>
      </c>
      <c r="J242">
        <v>1367773211</v>
      </c>
      <c r="K242" s="15">
        <f>(((L242 /60)/60)/24)+DATE(1970,1,1)</f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>
        <f>ROUND(E242/D242*100,0)</f>
        <v>108</v>
      </c>
      <c r="R242" s="17">
        <f>IFERROR(ROUND(E242/N242*100,2),0)</f>
        <v>11784.76</v>
      </c>
      <c r="S242" s="11" t="s">
        <v>8318</v>
      </c>
      <c r="T242" t="s">
        <v>8323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5">
        <f>(((J243/60)/60)/24)+DATE(1970,1,1)</f>
        <v>41994.697962962964</v>
      </c>
      <c r="J243">
        <v>1419180304</v>
      </c>
      <c r="K243" s="15">
        <f>(((L243 /60)/60)/24)+DATE(1970,1,1)</f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>
        <f>ROUND(E243/D243*100,0)</f>
        <v>113</v>
      </c>
      <c r="R243" s="17">
        <f>IFERROR(ROUND(E243/N243*100,2),0)</f>
        <v>10904.26</v>
      </c>
      <c r="S243" s="11" t="s">
        <v>8318</v>
      </c>
      <c r="T243" t="s">
        <v>8323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5">
        <f>(((J244/60)/60)/24)+DATE(1970,1,1)</f>
        <v>40897.492939814816</v>
      </c>
      <c r="J244">
        <v>1324381790</v>
      </c>
      <c r="K244" s="15">
        <f>(((L244 /60)/60)/24)+DATE(1970,1,1)</f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>
        <f>ROUND(E244/D244*100,0)</f>
        <v>113</v>
      </c>
      <c r="R244" s="17">
        <f>IFERROR(ROUND(E244/N244*100,2),0)</f>
        <v>7301.98</v>
      </c>
      <c r="S244" s="11" t="s">
        <v>8318</v>
      </c>
      <c r="T244" t="s">
        <v>8323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5">
        <f>(((J245/60)/60)/24)+DATE(1970,1,1)</f>
        <v>41692.047500000001</v>
      </c>
      <c r="J245">
        <v>1393031304</v>
      </c>
      <c r="K245" s="15">
        <f>(((L245 /60)/60)/24)+DATE(1970,1,1)</f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>
        <f>ROUND(E245/D245*100,0)</f>
        <v>103</v>
      </c>
      <c r="R245" s="17">
        <f>IFERROR(ROUND(E245/N245*100,2),0)</f>
        <v>7819.51</v>
      </c>
      <c r="S245" s="11" t="s">
        <v>8318</v>
      </c>
      <c r="T245" t="s">
        <v>8323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5">
        <f>(((J246/60)/60)/24)+DATE(1970,1,1)</f>
        <v>40253.29583333333</v>
      </c>
      <c r="J246">
        <v>1268723160</v>
      </c>
      <c r="K246" s="15">
        <f>(((L246 /60)/60)/24)+DATE(1970,1,1)</f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>
        <f>ROUND(E246/D246*100,0)</f>
        <v>114</v>
      </c>
      <c r="R246" s="17">
        <f>IFERROR(ROUND(E246/N246*100,2),0)</f>
        <v>4739.88</v>
      </c>
      <c r="S246" s="11" t="s">
        <v>8318</v>
      </c>
      <c r="T246" t="s">
        <v>8323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5">
        <f>(((J247/60)/60)/24)+DATE(1970,1,1)</f>
        <v>41137.053067129629</v>
      </c>
      <c r="J247">
        <v>1345079785</v>
      </c>
      <c r="K247" s="15">
        <f>(((L247 /60)/60)/24)+DATE(1970,1,1)</f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>
        <f>ROUND(E247/D247*100,0)</f>
        <v>104</v>
      </c>
      <c r="R247" s="17">
        <f>IFERROR(ROUND(E247/N247*100,2),0)</f>
        <v>5402.08</v>
      </c>
      <c r="S247" s="11" t="s">
        <v>8318</v>
      </c>
      <c r="T247" t="s">
        <v>8323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5">
        <f>(((J248/60)/60)/24)+DATE(1970,1,1)</f>
        <v>40530.405150462961</v>
      </c>
      <c r="J248">
        <v>1292665405</v>
      </c>
      <c r="K248" s="15">
        <f>(((L248 /60)/60)/24)+DATE(1970,1,1)</f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>
        <f>ROUND(E248/D248*100,0)</f>
        <v>305</v>
      </c>
      <c r="R248" s="17">
        <f>IFERROR(ROUND(E248/N248*100,2),0)</f>
        <v>6848.88</v>
      </c>
      <c r="S248" s="11" t="s">
        <v>8318</v>
      </c>
      <c r="T248" t="s">
        <v>8323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5">
        <f>(((J249/60)/60)/24)+DATE(1970,1,1)</f>
        <v>40467.152083333334</v>
      </c>
      <c r="J249">
        <v>1287200340</v>
      </c>
      <c r="K249" s="15">
        <f>(((L249 /60)/60)/24)+DATE(1970,1,1)</f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>
        <f>ROUND(E249/D249*100,0)</f>
        <v>134</v>
      </c>
      <c r="R249" s="17">
        <f>IFERROR(ROUND(E249/N249*100,2),0)</f>
        <v>10814.52</v>
      </c>
      <c r="S249" s="11" t="s">
        <v>8318</v>
      </c>
      <c r="T249" t="s">
        <v>8323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5">
        <f>(((J250/60)/60)/24)+DATE(1970,1,1)</f>
        <v>40915.774409722224</v>
      </c>
      <c r="J250">
        <v>1325961309</v>
      </c>
      <c r="K250" s="15">
        <f>(((L250 /60)/60)/24)+DATE(1970,1,1)</f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>
        <f>ROUND(E250/D250*100,0)</f>
        <v>101</v>
      </c>
      <c r="R250" s="17">
        <f>IFERROR(ROUND(E250/N250*100,2),0)</f>
        <v>58995.21</v>
      </c>
      <c r="S250" s="11" t="s">
        <v>8318</v>
      </c>
      <c r="T250" t="s">
        <v>8323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5">
        <f>(((J251/60)/60)/24)+DATE(1970,1,1)</f>
        <v>40412.736111111109</v>
      </c>
      <c r="J251">
        <v>1282498800</v>
      </c>
      <c r="K251" s="15">
        <f>(((L251 /60)/60)/24)+DATE(1970,1,1)</f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>
        <f>ROUND(E251/D251*100,0)</f>
        <v>113</v>
      </c>
      <c r="R251" s="17">
        <f>IFERROR(ROUND(E251/N251*100,2),0)</f>
        <v>4805.1099999999997</v>
      </c>
      <c r="S251" s="11" t="s">
        <v>8318</v>
      </c>
      <c r="T251" t="s">
        <v>8323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5">
        <f>(((J252/60)/60)/24)+DATE(1970,1,1)</f>
        <v>41431.565868055557</v>
      </c>
      <c r="J252">
        <v>1370525691</v>
      </c>
      <c r="K252" s="15">
        <f>(((L252 /60)/60)/24)+DATE(1970,1,1)</f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>
        <f>ROUND(E252/D252*100,0)</f>
        <v>106</v>
      </c>
      <c r="R252" s="17">
        <f>IFERROR(ROUND(E252/N252*100,2),0)</f>
        <v>7248.28</v>
      </c>
      <c r="S252" s="11" t="s">
        <v>8318</v>
      </c>
      <c r="T252" t="s">
        <v>8323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5">
        <f>(((J253/60)/60)/24)+DATE(1970,1,1)</f>
        <v>41045.791666666664</v>
      </c>
      <c r="J253">
        <v>1337194800</v>
      </c>
      <c r="K253" s="15">
        <f>(((L253 /60)/60)/24)+DATE(1970,1,1)</f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>
        <f>ROUND(E253/D253*100,0)</f>
        <v>126</v>
      </c>
      <c r="R253" s="17">
        <f>IFERROR(ROUND(E253/N253*100,2),0)</f>
        <v>5707.79</v>
      </c>
      <c r="S253" s="11" t="s">
        <v>8318</v>
      </c>
      <c r="T253" t="s">
        <v>8323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5">
        <f>(((J254/60)/60)/24)+DATE(1970,1,1)</f>
        <v>40330.165972222225</v>
      </c>
      <c r="J254">
        <v>1275364740</v>
      </c>
      <c r="K254" s="15">
        <f>(((L254 /60)/60)/24)+DATE(1970,1,1)</f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>
        <f>ROUND(E254/D254*100,0)</f>
        <v>185</v>
      </c>
      <c r="R254" s="17">
        <f>IFERROR(ROUND(E254/N254*100,2),0)</f>
        <v>8544.44</v>
      </c>
      <c r="S254" s="11" t="s">
        <v>8318</v>
      </c>
      <c r="T254" t="s">
        <v>8323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5">
        <f>(((J255/60)/60)/24)+DATE(1970,1,1)</f>
        <v>40954.650868055556</v>
      </c>
      <c r="J255">
        <v>1329320235</v>
      </c>
      <c r="K255" s="15">
        <f>(((L255 /60)/60)/24)+DATE(1970,1,1)</f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>
        <f>ROUND(E255/D255*100,0)</f>
        <v>101</v>
      </c>
      <c r="R255" s="17">
        <f>IFERROR(ROUND(E255/N255*100,2),0)</f>
        <v>21585.71</v>
      </c>
      <c r="S255" s="11" t="s">
        <v>8318</v>
      </c>
      <c r="T255" t="s">
        <v>8323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5">
        <f>(((J256/60)/60)/24)+DATE(1970,1,1)</f>
        <v>42294.083333333328</v>
      </c>
      <c r="J256">
        <v>1445047200</v>
      </c>
      <c r="K256" s="15">
        <f>(((L256 /60)/60)/24)+DATE(1970,1,1)</f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>
        <f>ROUND(E256/D256*100,0)</f>
        <v>117</v>
      </c>
      <c r="R256" s="17">
        <f>IFERROR(ROUND(E256/N256*100,2),0)</f>
        <v>8938.64</v>
      </c>
      <c r="S256" s="11" t="s">
        <v>8318</v>
      </c>
      <c r="T256" t="s">
        <v>8323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5">
        <f>(((J257/60)/60)/24)+DATE(1970,1,1)</f>
        <v>40618.48474537037</v>
      </c>
      <c r="J257">
        <v>1300275482</v>
      </c>
      <c r="K257" s="15">
        <f>(((L257 /60)/60)/24)+DATE(1970,1,1)</f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>
        <f>ROUND(E257/D257*100,0)</f>
        <v>107</v>
      </c>
      <c r="R257" s="17">
        <f>IFERROR(ROUND(E257/N257*100,2),0)</f>
        <v>4541.84</v>
      </c>
      <c r="S257" s="11" t="s">
        <v>8318</v>
      </c>
      <c r="T257" t="s">
        <v>8323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5">
        <f>(((J258/60)/60)/24)+DATE(1970,1,1)</f>
        <v>41349.769293981481</v>
      </c>
      <c r="J258">
        <v>1363458467</v>
      </c>
      <c r="K258" s="15">
        <f>(((L258 /60)/60)/24)+DATE(1970,1,1)</f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>
        <f>ROUND(E258/D258*100,0)</f>
        <v>139</v>
      </c>
      <c r="R258" s="17">
        <f>IFERROR(ROUND(E258/N258*100,2),0)</f>
        <v>6575.64</v>
      </c>
      <c r="S258" s="11" t="s">
        <v>8318</v>
      </c>
      <c r="T258" t="s">
        <v>8323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5">
        <f>(((J259/60)/60)/24)+DATE(1970,1,1)</f>
        <v>42509.626875000002</v>
      </c>
      <c r="J259">
        <v>1463670162</v>
      </c>
      <c r="K259" s="15">
        <f>(((L259 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>
        <f>ROUND(E259/D259*100,0)</f>
        <v>107</v>
      </c>
      <c r="R259" s="17">
        <f>IFERROR(ROUND(E259/N259*100,2),0)</f>
        <v>6670.41</v>
      </c>
      <c r="S259" s="11" t="s">
        <v>8318</v>
      </c>
      <c r="T259" t="s">
        <v>8323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5">
        <f>(((J260/60)/60)/24)+DATE(1970,1,1)</f>
        <v>40712.051689814813</v>
      </c>
      <c r="J260">
        <v>1308359666</v>
      </c>
      <c r="K260" s="15">
        <f>(((L260 /60)/60)/24)+DATE(1970,1,1)</f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>
        <f>ROUND(E260/D260*100,0)</f>
        <v>191</v>
      </c>
      <c r="R260" s="17">
        <f>IFERROR(ROUND(E260/N260*100,2),0)</f>
        <v>8334.59</v>
      </c>
      <c r="S260" s="11" t="s">
        <v>8318</v>
      </c>
      <c r="T260" t="s">
        <v>8323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5">
        <f>(((J261/60)/60)/24)+DATE(1970,1,1)</f>
        <v>42102.738067129627</v>
      </c>
      <c r="J261">
        <v>1428514969</v>
      </c>
      <c r="K261" s="15">
        <f>(((L261 /60)/60)/24)+DATE(1970,1,1)</f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>
        <f>ROUND(E261/D261*100,0)</f>
        <v>132</v>
      </c>
      <c r="R261" s="17">
        <f>IFERROR(ROUND(E261/N261*100,2),0)</f>
        <v>10504.61</v>
      </c>
      <c r="S261" s="11" t="s">
        <v>8318</v>
      </c>
      <c r="T261" t="s">
        <v>8323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5">
        <f>(((J262/60)/60)/24)+DATE(1970,1,1)</f>
        <v>40376.415972222225</v>
      </c>
      <c r="J262">
        <v>1279360740</v>
      </c>
      <c r="K262" s="15">
        <f>(((L262 /60)/60)/24)+DATE(1970,1,1)</f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>
        <f>ROUND(E262/D262*100,0)</f>
        <v>106</v>
      </c>
      <c r="R262" s="17">
        <f>IFERROR(ROUND(E262/N262*100,2),0)</f>
        <v>12090.91</v>
      </c>
      <c r="S262" s="11" t="s">
        <v>8318</v>
      </c>
      <c r="T262" t="s">
        <v>8323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5">
        <f>(((J263/60)/60)/24)+DATE(1970,1,1)</f>
        <v>41067.621527777781</v>
      </c>
      <c r="J263">
        <v>1339080900</v>
      </c>
      <c r="K263" s="15">
        <f>(((L263 /60)/60)/24)+DATE(1970,1,1)</f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>
        <f>ROUND(E263/D263*100,0)</f>
        <v>107</v>
      </c>
      <c r="R263" s="17">
        <f>IFERROR(ROUND(E263/N263*100,2),0)</f>
        <v>9763.64</v>
      </c>
      <c r="S263" s="11" t="s">
        <v>8318</v>
      </c>
      <c r="T263" t="s">
        <v>8323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5">
        <f>(((J264/60)/60)/24)+DATE(1970,1,1)</f>
        <v>40600.24800925926</v>
      </c>
      <c r="J264">
        <v>1298699828</v>
      </c>
      <c r="K264" s="15">
        <f>(((L264 /60)/60)/24)+DATE(1970,1,1)</f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>
        <f>ROUND(E264/D264*100,0)</f>
        <v>240</v>
      </c>
      <c r="R264" s="17">
        <f>IFERROR(ROUND(E264/N264*100,2),0)</f>
        <v>4137.93</v>
      </c>
      <c r="S264" s="11" t="s">
        <v>8318</v>
      </c>
      <c r="T264" t="s">
        <v>8323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5">
        <f>(((J265/60)/60)/24)+DATE(1970,1,1)</f>
        <v>41179.954791666663</v>
      </c>
      <c r="J265">
        <v>1348786494</v>
      </c>
      <c r="K265" s="15">
        <f>(((L265 /60)/60)/24)+DATE(1970,1,1)</f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>
        <f>ROUND(E265/D265*100,0)</f>
        <v>118</v>
      </c>
      <c r="R265" s="17">
        <f>IFERROR(ROUND(E265/N265*100,2),0)</f>
        <v>3065.45</v>
      </c>
      <c r="S265" s="11" t="s">
        <v>8318</v>
      </c>
      <c r="T265" t="s">
        <v>8323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5">
        <f>(((J266/60)/60)/24)+DATE(1970,1,1)</f>
        <v>41040.620312500003</v>
      </c>
      <c r="J266">
        <v>1336747995</v>
      </c>
      <c r="K266" s="15">
        <f>(((L266 /60)/60)/24)+DATE(1970,1,1)</f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>
        <f>ROUND(E266/D266*100,0)</f>
        <v>118</v>
      </c>
      <c r="R266" s="17">
        <f>IFERROR(ROUND(E266/N266*100,2),0)</f>
        <v>6494.51</v>
      </c>
      <c r="S266" s="11" t="s">
        <v>8318</v>
      </c>
      <c r="T266" t="s">
        <v>8323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5">
        <f>(((J267/60)/60)/24)+DATE(1970,1,1)</f>
        <v>40308.844444444447</v>
      </c>
      <c r="J267">
        <v>1273522560</v>
      </c>
      <c r="K267" s="15">
        <f>(((L267 /60)/60)/24)+DATE(1970,1,1)</f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>
        <f>ROUND(E267/D267*100,0)</f>
        <v>111</v>
      </c>
      <c r="R267" s="17">
        <f>IFERROR(ROUND(E267/N267*100,2),0)</f>
        <v>9577.59</v>
      </c>
      <c r="S267" s="11" t="s">
        <v>8318</v>
      </c>
      <c r="T267" t="s">
        <v>8323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5">
        <f>(((J268/60)/60)/24)+DATE(1970,1,1)</f>
        <v>40291.160416666666</v>
      </c>
      <c r="J268">
        <v>1271994660</v>
      </c>
      <c r="K268" s="15">
        <f>(((L268 /60)/60)/24)+DATE(1970,1,1)</f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>
        <f>ROUND(E268/D268*100,0)</f>
        <v>146</v>
      </c>
      <c r="R268" s="17">
        <f>IFERROR(ROUND(E268/N268*100,2),0)</f>
        <v>4041.67</v>
      </c>
      <c r="S268" s="11" t="s">
        <v>8318</v>
      </c>
      <c r="T268" t="s">
        <v>8323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5">
        <f>(((J269/60)/60)/24)+DATE(1970,1,1)</f>
        <v>41815.452534722222</v>
      </c>
      <c r="J269">
        <v>1403693499</v>
      </c>
      <c r="K269" s="15">
        <f>(((L269 /60)/60)/24)+DATE(1970,1,1)</f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>
        <f>ROUND(E269/D269*100,0)</f>
        <v>132</v>
      </c>
      <c r="R269" s="17">
        <f>IFERROR(ROUND(E269/N269*100,2),0)</f>
        <v>7857.84</v>
      </c>
      <c r="S269" s="11" t="s">
        <v>8318</v>
      </c>
      <c r="T269" t="s">
        <v>8323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5">
        <f>(((J270/60)/60)/24)+DATE(1970,1,1)</f>
        <v>40854.194189814814</v>
      </c>
      <c r="J270">
        <v>1320640778</v>
      </c>
      <c r="K270" s="15">
        <f>(((L270 /60)/60)/24)+DATE(1970,1,1)</f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>
        <f>ROUND(E270/D270*100,0)</f>
        <v>111</v>
      </c>
      <c r="R270" s="17">
        <f>IFERROR(ROUND(E270/N270*100,2),0)</f>
        <v>5018.0200000000004</v>
      </c>
      <c r="S270" s="11" t="s">
        <v>8318</v>
      </c>
      <c r="T270" t="s">
        <v>8323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5">
        <f>(((J271/60)/60)/24)+DATE(1970,1,1)</f>
        <v>42788.197013888886</v>
      </c>
      <c r="J271">
        <v>1487738622</v>
      </c>
      <c r="K271" s="15">
        <f>(((L271 /60)/60)/24)+DATE(1970,1,1)</f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>
        <f>ROUND(E271/D271*100,0)</f>
        <v>147</v>
      </c>
      <c r="R271" s="17">
        <f>IFERROR(ROUND(E271/N271*100,2),0)</f>
        <v>9225.17</v>
      </c>
      <c r="S271" s="11" t="s">
        <v>8318</v>
      </c>
      <c r="T271" t="s">
        <v>8323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5">
        <f>(((J272/60)/60)/24)+DATE(1970,1,1)</f>
        <v>40688.166666666664</v>
      </c>
      <c r="J272">
        <v>1306296000</v>
      </c>
      <c r="K272" s="15">
        <f>(((L272 /60)/60)/24)+DATE(1970,1,1)</f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>
        <f>ROUND(E272/D272*100,0)</f>
        <v>153</v>
      </c>
      <c r="R272" s="17">
        <f>IFERROR(ROUND(E272/N272*100,2),0)</f>
        <v>5754.1</v>
      </c>
      <c r="S272" s="11" t="s">
        <v>8318</v>
      </c>
      <c r="T272" t="s">
        <v>8323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5">
        <f>(((J273/60)/60)/24)+DATE(1970,1,1)</f>
        <v>41641.333333333336</v>
      </c>
      <c r="J273">
        <v>1388649600</v>
      </c>
      <c r="K273" s="15">
        <f>(((L273 /60)/60)/24)+DATE(1970,1,1)</f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>
        <f>ROUND(E273/D273*100,0)</f>
        <v>105</v>
      </c>
      <c r="R273" s="17">
        <f>IFERROR(ROUND(E273/N273*100,2),0)</f>
        <v>10942.16</v>
      </c>
      <c r="S273" s="11" t="s">
        <v>8318</v>
      </c>
      <c r="T273" t="s">
        <v>8323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5">
        <f>(((J274/60)/60)/24)+DATE(1970,1,1)</f>
        <v>40296.78402777778</v>
      </c>
      <c r="J274">
        <v>1272480540</v>
      </c>
      <c r="K274" s="15">
        <f>(((L274 /60)/60)/24)+DATE(1970,1,1)</f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>
        <f>ROUND(E274/D274*100,0)</f>
        <v>177</v>
      </c>
      <c r="R274" s="17">
        <f>IFERROR(ROUND(E274/N274*100,2),0)</f>
        <v>8189.25</v>
      </c>
      <c r="S274" s="11" t="s">
        <v>8318</v>
      </c>
      <c r="T274" t="s">
        <v>8323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5">
        <f>(((J275/60)/60)/24)+DATE(1970,1,1)</f>
        <v>40727.498449074075</v>
      </c>
      <c r="J275">
        <v>1309694266</v>
      </c>
      <c r="K275" s="15">
        <f>(((L275 /60)/60)/24)+DATE(1970,1,1)</f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>
        <f>ROUND(E275/D275*100,0)</f>
        <v>108</v>
      </c>
      <c r="R275" s="17">
        <f>IFERROR(ROUND(E275/N275*100,2),0)</f>
        <v>4566.7700000000004</v>
      </c>
      <c r="S275" s="11" t="s">
        <v>8318</v>
      </c>
      <c r="T275" t="s">
        <v>8323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5">
        <f>(((J276/60)/60)/24)+DATE(1970,1,1)</f>
        <v>41004.290972222225</v>
      </c>
      <c r="J276">
        <v>1333609140</v>
      </c>
      <c r="K276" s="15">
        <f>(((L276 /60)/60)/24)+DATE(1970,1,1)</f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>
        <f>ROUND(E276/D276*100,0)</f>
        <v>156</v>
      </c>
      <c r="R276" s="17">
        <f>IFERROR(ROUND(E276/N276*100,2),0)</f>
        <v>5522.12</v>
      </c>
      <c r="S276" s="11" t="s">
        <v>8318</v>
      </c>
      <c r="T276" t="s">
        <v>8323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5">
        <f>(((J277/60)/60)/24)+DATE(1970,1,1)</f>
        <v>41223.073680555557</v>
      </c>
      <c r="J277">
        <v>1352511966</v>
      </c>
      <c r="K277" s="15">
        <f>(((L277 /60)/60)/24)+DATE(1970,1,1)</f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>
        <f>ROUND(E277/D277*100,0)</f>
        <v>108</v>
      </c>
      <c r="R277" s="17">
        <f>IFERROR(ROUND(E277/N277*100,2),0)</f>
        <v>6529.82</v>
      </c>
      <c r="S277" s="11" t="s">
        <v>8318</v>
      </c>
      <c r="T277" t="s">
        <v>8323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5">
        <f>(((J278/60)/60)/24)+DATE(1970,1,1)</f>
        <v>41027.040208333332</v>
      </c>
      <c r="J278">
        <v>1335574674</v>
      </c>
      <c r="K278" s="15">
        <f>(((L278 /60)/60)/24)+DATE(1970,1,1)</f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>
        <f>ROUND(E278/D278*100,0)</f>
        <v>148</v>
      </c>
      <c r="R278" s="17">
        <f>IFERROR(ROUND(E278/N278*100,2),0)</f>
        <v>9522.58</v>
      </c>
      <c r="S278" s="11" t="s">
        <v>8318</v>
      </c>
      <c r="T278" t="s">
        <v>8323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5">
        <f>(((J279/60)/60)/24)+DATE(1970,1,1)</f>
        <v>42147.891423611116</v>
      </c>
      <c r="J279">
        <v>1432416219</v>
      </c>
      <c r="K279" s="15">
        <f>(((L279 /60)/60)/24)+DATE(1970,1,1)</f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>
        <f>ROUND(E279/D279*100,0)</f>
        <v>110</v>
      </c>
      <c r="R279" s="17">
        <f>IFERROR(ROUND(E279/N279*100,2),0)</f>
        <v>7544.48</v>
      </c>
      <c r="S279" s="11" t="s">
        <v>8318</v>
      </c>
      <c r="T279" t="s">
        <v>8323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5">
        <f>(((J280/60)/60)/24)+DATE(1970,1,1)</f>
        <v>41194.040960648148</v>
      </c>
      <c r="J280">
        <v>1350003539</v>
      </c>
      <c r="K280" s="15">
        <f>(((L280 /60)/60)/24)+DATE(1970,1,1)</f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>
        <f>ROUND(E280/D280*100,0)</f>
        <v>150</v>
      </c>
      <c r="R280" s="17">
        <f>IFERROR(ROUND(E280/N280*100,2),0)</f>
        <v>9781.69</v>
      </c>
      <c r="S280" s="11" t="s">
        <v>8318</v>
      </c>
      <c r="T280" t="s">
        <v>8323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5">
        <f>(((J281/60)/60)/24)+DATE(1970,1,1)</f>
        <v>42793.084027777775</v>
      </c>
      <c r="J281">
        <v>1488160860</v>
      </c>
      <c r="K281" s="15">
        <f>(((L281 /60)/60)/24)+DATE(1970,1,1)</f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>
        <f>ROUND(E281/D281*100,0)</f>
        <v>157</v>
      </c>
      <c r="R281" s="17">
        <f>IFERROR(ROUND(E281/N281*100,2),0)</f>
        <v>8768.56</v>
      </c>
      <c r="S281" s="11" t="s">
        <v>8318</v>
      </c>
      <c r="T281" t="s">
        <v>8323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5">
        <f>(((J282/60)/60)/24)+DATE(1970,1,1)</f>
        <v>41789.590682870366</v>
      </c>
      <c r="J282">
        <v>1401459035</v>
      </c>
      <c r="K282" s="15">
        <f>(((L282 /60)/60)/24)+DATE(1970,1,1)</f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>
        <f>ROUND(E282/D282*100,0)</f>
        <v>156</v>
      </c>
      <c r="R282" s="17">
        <f>IFERROR(ROUND(E282/N282*100,2),0)</f>
        <v>5474.89</v>
      </c>
      <c r="S282" s="11" t="s">
        <v>8318</v>
      </c>
      <c r="T282" t="s">
        <v>8323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5">
        <f>(((J283/60)/60)/24)+DATE(1970,1,1)</f>
        <v>40035.80972222222</v>
      </c>
      <c r="J283">
        <v>1249932360</v>
      </c>
      <c r="K283" s="15">
        <f>(((L283 /60)/60)/24)+DATE(1970,1,1)</f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>
        <f>ROUND(E283/D283*100,0)</f>
        <v>121</v>
      </c>
      <c r="R283" s="17">
        <f>IFERROR(ROUND(E283/N283*100,2),0)</f>
        <v>8395.34</v>
      </c>
      <c r="S283" s="11" t="s">
        <v>8318</v>
      </c>
      <c r="T283" t="s">
        <v>8323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5">
        <f>(((J284/60)/60)/24)+DATE(1970,1,1)</f>
        <v>40231.916666666664</v>
      </c>
      <c r="J284">
        <v>1266876000</v>
      </c>
      <c r="K284" s="15">
        <f>(((L284 /60)/60)/24)+DATE(1970,1,1)</f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>
        <f>ROUND(E284/D284*100,0)</f>
        <v>101</v>
      </c>
      <c r="R284" s="17">
        <f>IFERROR(ROUND(E284/N284*100,2),0)</f>
        <v>25438.55</v>
      </c>
      <c r="S284" s="11" t="s">
        <v>8318</v>
      </c>
      <c r="T284" t="s">
        <v>8323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5">
        <f>(((J285/60)/60)/24)+DATE(1970,1,1)</f>
        <v>40695.207638888889</v>
      </c>
      <c r="J285">
        <v>1306904340</v>
      </c>
      <c r="K285" s="15">
        <f>(((L285 /60)/60)/24)+DATE(1970,1,1)</f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>
        <f>ROUND(E285/D285*100,0)</f>
        <v>114</v>
      </c>
      <c r="R285" s="17">
        <f>IFERROR(ROUND(E285/N285*100,2),0)</f>
        <v>10182.700000000001</v>
      </c>
      <c r="S285" s="11" t="s">
        <v>8318</v>
      </c>
      <c r="T285" t="s">
        <v>8323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5">
        <f>(((J286/60)/60)/24)+DATE(1970,1,1)</f>
        <v>40929.738194444442</v>
      </c>
      <c r="J286">
        <v>1327167780</v>
      </c>
      <c r="K286" s="15">
        <f>(((L286 /60)/60)/24)+DATE(1970,1,1)</f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>
        <f>ROUND(E286/D286*100,0)</f>
        <v>105</v>
      </c>
      <c r="R286" s="17">
        <f>IFERROR(ROUND(E286/N286*100,2),0)</f>
        <v>5506.64</v>
      </c>
      <c r="S286" s="11" t="s">
        <v>8318</v>
      </c>
      <c r="T286" t="s">
        <v>8323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5">
        <f>(((J287/60)/60)/24)+DATE(1970,1,1)</f>
        <v>41536.756111111114</v>
      </c>
      <c r="J287">
        <v>1379614128</v>
      </c>
      <c r="K287" s="15">
        <f>(((L287 /60)/60)/24)+DATE(1970,1,1)</f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>
        <f>ROUND(E287/D287*100,0)</f>
        <v>229</v>
      </c>
      <c r="R287" s="17">
        <f>IFERROR(ROUND(E287/N287*100,2),0)</f>
        <v>5690.14</v>
      </c>
      <c r="S287" s="11" t="s">
        <v>8318</v>
      </c>
      <c r="T287" t="s">
        <v>8323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5">
        <f>(((J288/60)/60)/24)+DATE(1970,1,1)</f>
        <v>41358.774583333332</v>
      </c>
      <c r="J288">
        <v>1364236524</v>
      </c>
      <c r="K288" s="15">
        <f>(((L288 /60)/60)/24)+DATE(1970,1,1)</f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>
        <f>ROUND(E288/D288*100,0)</f>
        <v>109</v>
      </c>
      <c r="R288" s="17">
        <f>IFERROR(ROUND(E288/N288*100,2),0)</f>
        <v>12128.15</v>
      </c>
      <c r="S288" s="11" t="s">
        <v>8318</v>
      </c>
      <c r="T288" t="s">
        <v>8323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5">
        <f>(((J289/60)/60)/24)+DATE(1970,1,1)</f>
        <v>41215.166666666664</v>
      </c>
      <c r="J289">
        <v>1351828800</v>
      </c>
      <c r="K289" s="15">
        <f>(((L289 /60)/60)/24)+DATE(1970,1,1)</f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>
        <f>ROUND(E289/D289*100,0)</f>
        <v>176</v>
      </c>
      <c r="R289" s="17">
        <f>IFERROR(ROUND(E289/N289*100,2),0)</f>
        <v>9118.9699999999993</v>
      </c>
      <c r="S289" s="11" t="s">
        <v>8318</v>
      </c>
      <c r="T289" t="s">
        <v>8323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5">
        <f>(((J290/60)/60)/24)+DATE(1970,1,1)</f>
        <v>41086.168900462959</v>
      </c>
      <c r="J290">
        <v>1340683393</v>
      </c>
      <c r="K290" s="15">
        <f>(((L290 /60)/60)/24)+DATE(1970,1,1)</f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>
        <f>ROUND(E290/D290*100,0)</f>
        <v>103</v>
      </c>
      <c r="R290" s="17">
        <f>IFERROR(ROUND(E290/N290*100,2),0)</f>
        <v>11544.81</v>
      </c>
      <c r="S290" s="11" t="s">
        <v>8318</v>
      </c>
      <c r="T290" t="s">
        <v>8323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5">
        <f>(((J291/60)/60)/24)+DATE(1970,1,1)</f>
        <v>41580.456412037034</v>
      </c>
      <c r="J291">
        <v>1383389834</v>
      </c>
      <c r="K291" s="15">
        <f>(((L291 /60)/60)/24)+DATE(1970,1,1)</f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>
        <f>ROUND(E291/D291*100,0)</f>
        <v>105</v>
      </c>
      <c r="R291" s="17">
        <f>IFERROR(ROUND(E291/N291*100,2),0)</f>
        <v>6777.16</v>
      </c>
      <c r="S291" s="11" t="s">
        <v>8318</v>
      </c>
      <c r="T291" t="s">
        <v>8323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5">
        <f>(((J292/60)/60)/24)+DATE(1970,1,1)</f>
        <v>40576.332638888889</v>
      </c>
      <c r="J292">
        <v>1296633540</v>
      </c>
      <c r="K292" s="15">
        <f>(((L292 /60)/60)/24)+DATE(1970,1,1)</f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>
        <f>ROUND(E292/D292*100,0)</f>
        <v>107</v>
      </c>
      <c r="R292" s="17">
        <f>IFERROR(ROUND(E292/N292*100,2),0)</f>
        <v>2857.62</v>
      </c>
      <c r="S292" s="11" t="s">
        <v>8318</v>
      </c>
      <c r="T292" t="s">
        <v>8323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5">
        <f>(((J293/60)/60)/24)+DATE(1970,1,1)</f>
        <v>41395.000694444447</v>
      </c>
      <c r="J293">
        <v>1367366460</v>
      </c>
      <c r="K293" s="15">
        <f>(((L293 /60)/60)/24)+DATE(1970,1,1)</f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>
        <f>ROUND(E293/D293*100,0)</f>
        <v>120</v>
      </c>
      <c r="R293" s="17">
        <f>IFERROR(ROUND(E293/N293*100,2),0)</f>
        <v>4688.28</v>
      </c>
      <c r="S293" s="11" t="s">
        <v>8318</v>
      </c>
      <c r="T293" t="s">
        <v>8323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5">
        <f>(((J294/60)/60)/24)+DATE(1970,1,1)</f>
        <v>40845.165972222225</v>
      </c>
      <c r="J294">
        <v>1319860740</v>
      </c>
      <c r="K294" s="15">
        <f>(((L294 /60)/60)/24)+DATE(1970,1,1)</f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>
        <f>ROUND(E294/D294*100,0)</f>
        <v>102</v>
      </c>
      <c r="R294" s="17">
        <f>IFERROR(ROUND(E294/N294*100,2),0)</f>
        <v>15442.23</v>
      </c>
      <c r="S294" s="11" t="s">
        <v>8318</v>
      </c>
      <c r="T294" t="s">
        <v>8323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5">
        <f>(((J295/60)/60)/24)+DATE(1970,1,1)</f>
        <v>41749.667986111112</v>
      </c>
      <c r="J295">
        <v>1398009714</v>
      </c>
      <c r="K295" s="15">
        <f>(((L295 /60)/60)/24)+DATE(1970,1,1)</f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>
        <f>ROUND(E295/D295*100,0)</f>
        <v>101</v>
      </c>
      <c r="R295" s="17">
        <f>IFERROR(ROUND(E295/N295*100,2),0)</f>
        <v>20122.14</v>
      </c>
      <c r="S295" s="11" t="s">
        <v>8318</v>
      </c>
      <c r="T295" t="s">
        <v>8323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5">
        <f>(((J296/60)/60)/24)+DATE(1970,1,1)</f>
        <v>40378.666666666664</v>
      </c>
      <c r="J296">
        <v>1279555200</v>
      </c>
      <c r="K296" s="15">
        <f>(((L296 /60)/60)/24)+DATE(1970,1,1)</f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>
        <f>ROUND(E296/D296*100,0)</f>
        <v>100</v>
      </c>
      <c r="R296" s="17">
        <f>IFERROR(ROUND(E296/N296*100,2),0)</f>
        <v>10000</v>
      </c>
      <c r="S296" s="11" t="s">
        <v>8318</v>
      </c>
      <c r="T296" t="s">
        <v>8323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5">
        <f>(((J297/60)/60)/24)+DATE(1970,1,1)</f>
        <v>41579</v>
      </c>
      <c r="J297">
        <v>1383264000</v>
      </c>
      <c r="K297" s="15">
        <f>(((L297 /60)/60)/24)+DATE(1970,1,1)</f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>
        <f>ROUND(E297/D297*100,0)</f>
        <v>133</v>
      </c>
      <c r="R297" s="17">
        <f>IFERROR(ROUND(E297/N297*100,2),0)</f>
        <v>10008.200000000001</v>
      </c>
      <c r="S297" s="11" t="s">
        <v>8318</v>
      </c>
      <c r="T297" t="s">
        <v>8323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5">
        <f>(((J298/60)/60)/24)+DATE(1970,1,1)</f>
        <v>41159.475497685184</v>
      </c>
      <c r="J298">
        <v>1347017083</v>
      </c>
      <c r="K298" s="15">
        <f>(((L298 /60)/60)/24)+DATE(1970,1,1)</f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>
        <f>ROUND(E298/D298*100,0)</f>
        <v>119</v>
      </c>
      <c r="R298" s="17">
        <f>IFERROR(ROUND(E298/N298*100,2),0)</f>
        <v>23008.95</v>
      </c>
      <c r="S298" s="11" t="s">
        <v>8318</v>
      </c>
      <c r="T298" t="s">
        <v>8323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5">
        <f>(((J299/60)/60)/24)+DATE(1970,1,1)</f>
        <v>42125.165972222225</v>
      </c>
      <c r="J299">
        <v>1430452740</v>
      </c>
      <c r="K299" s="15">
        <f>(((L299 /60)/60)/24)+DATE(1970,1,1)</f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>
        <f>ROUND(E299/D299*100,0)</f>
        <v>101</v>
      </c>
      <c r="R299" s="17">
        <f>IFERROR(ROUND(E299/N299*100,2),0)</f>
        <v>14174.65</v>
      </c>
      <c r="S299" s="11" t="s">
        <v>8318</v>
      </c>
      <c r="T299" t="s">
        <v>8323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5">
        <f>(((J300/60)/60)/24)+DATE(1970,1,1)</f>
        <v>41768.875</v>
      </c>
      <c r="J300">
        <v>1399669200</v>
      </c>
      <c r="K300" s="15">
        <f>(((L300 /60)/60)/24)+DATE(1970,1,1)</f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>
        <f>ROUND(E300/D300*100,0)</f>
        <v>109</v>
      </c>
      <c r="R300" s="17">
        <f>IFERROR(ROUND(E300/N300*100,2),0)</f>
        <v>5634.44</v>
      </c>
      <c r="S300" s="11" t="s">
        <v>8318</v>
      </c>
      <c r="T300" t="s">
        <v>8323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5">
        <f>(((J301/60)/60)/24)+DATE(1970,1,1)</f>
        <v>40499.266898148147</v>
      </c>
      <c r="J301">
        <v>1289975060</v>
      </c>
      <c r="K301" s="15">
        <f>(((L301 /60)/60)/24)+DATE(1970,1,1)</f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>
        <f>ROUND(E301/D301*100,0)</f>
        <v>179</v>
      </c>
      <c r="R301" s="17">
        <f>IFERROR(ROUND(E301/N301*100,2),0)</f>
        <v>7334.12</v>
      </c>
      <c r="S301" s="11" t="s">
        <v>8318</v>
      </c>
      <c r="T301" t="s">
        <v>8323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5">
        <f>(((J302/60)/60)/24)+DATE(1970,1,1)</f>
        <v>40657.959930555553</v>
      </c>
      <c r="J302">
        <v>1303686138</v>
      </c>
      <c r="K302" s="15">
        <f>(((L302 /60)/60)/24)+DATE(1970,1,1)</f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>
        <f>ROUND(E302/D302*100,0)</f>
        <v>102</v>
      </c>
      <c r="R302" s="17">
        <f>IFERROR(ROUND(E302/N302*100,2),0)</f>
        <v>8533.7800000000007</v>
      </c>
      <c r="S302" s="11" t="s">
        <v>8318</v>
      </c>
      <c r="T302" t="s">
        <v>8323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5">
        <f>(((J303/60)/60)/24)+DATE(1970,1,1)</f>
        <v>41352.696006944447</v>
      </c>
      <c r="J303">
        <v>1363711335</v>
      </c>
      <c r="K303" s="15">
        <f>(((L303 /60)/60)/24)+DATE(1970,1,1)</f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>
        <f>ROUND(E303/D303*100,0)</f>
        <v>119</v>
      </c>
      <c r="R303" s="17">
        <f>IFERROR(ROUND(E303/N303*100,2),0)</f>
        <v>6149.62</v>
      </c>
      <c r="S303" s="11" t="s">
        <v>8318</v>
      </c>
      <c r="T303" t="s">
        <v>8323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5">
        <f>(((J304/60)/60)/24)+DATE(1970,1,1)</f>
        <v>40963.856921296298</v>
      </c>
      <c r="J304">
        <v>1330115638</v>
      </c>
      <c r="K304" s="15">
        <f>(((L304 /60)/60)/24)+DATE(1970,1,1)</f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>
        <f>ROUND(E304/D304*100,0)</f>
        <v>100</v>
      </c>
      <c r="R304" s="17">
        <f>IFERROR(ROUND(E304/N304*100,2),0)</f>
        <v>9301.85</v>
      </c>
      <c r="S304" s="11" t="s">
        <v>8318</v>
      </c>
      <c r="T304" t="s">
        <v>8323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5">
        <f>(((J305/60)/60)/24)+DATE(1970,1,1)</f>
        <v>41062.071134259262</v>
      </c>
      <c r="J305">
        <v>1338601346</v>
      </c>
      <c r="K305" s="15">
        <f>(((L305 /60)/60)/24)+DATE(1970,1,1)</f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>
        <f>ROUND(E305/D305*100,0)</f>
        <v>137</v>
      </c>
      <c r="R305" s="17">
        <f>IFERROR(ROUND(E305/N305*100,2),0)</f>
        <v>5029.2700000000004</v>
      </c>
      <c r="S305" s="11" t="s">
        <v>8318</v>
      </c>
      <c r="T305" t="s">
        <v>8323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5">
        <f>(((J306/60)/60)/24)+DATE(1970,1,1)</f>
        <v>41153.083333333336</v>
      </c>
      <c r="J306">
        <v>1346464800</v>
      </c>
      <c r="K306" s="15">
        <f>(((L306 /60)/60)/24)+DATE(1970,1,1)</f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>
        <f>ROUND(E306/D306*100,0)</f>
        <v>232</v>
      </c>
      <c r="R306" s="17">
        <f>IFERROR(ROUND(E306/N306*100,2),0)</f>
        <v>10643.24</v>
      </c>
      <c r="S306" s="11" t="s">
        <v>8318</v>
      </c>
      <c r="T306" t="s">
        <v>8323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5">
        <f>(((J307/60)/60)/24)+DATE(1970,1,1)</f>
        <v>40978.630196759259</v>
      </c>
      <c r="J307">
        <v>1331392049</v>
      </c>
      <c r="K307" s="15">
        <f>(((L307 /60)/60)/24)+DATE(1970,1,1)</f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>
        <f>ROUND(E307/D307*100,0)</f>
        <v>130</v>
      </c>
      <c r="R307" s="17">
        <f>IFERROR(ROUND(E307/N307*100,2),0)</f>
        <v>5171.96</v>
      </c>
      <c r="S307" s="11" t="s">
        <v>8318</v>
      </c>
      <c r="T307" t="s">
        <v>8323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5">
        <f>(((J308/60)/60)/24)+DATE(1970,1,1)</f>
        <v>41353.795520833337</v>
      </c>
      <c r="J308">
        <v>1363806333</v>
      </c>
      <c r="K308" s="15">
        <f>(((L308 /60)/60)/24)+DATE(1970,1,1)</f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>
        <f>ROUND(E308/D308*100,0)</f>
        <v>293</v>
      </c>
      <c r="R308" s="17">
        <f>IFERROR(ROUND(E308/N308*100,2),0)</f>
        <v>3661.25</v>
      </c>
      <c r="S308" s="11" t="s">
        <v>8318</v>
      </c>
      <c r="T308" t="s">
        <v>8323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5">
        <f>(((J309/60)/60)/24)+DATE(1970,1,1)</f>
        <v>41312.944456018515</v>
      </c>
      <c r="J309">
        <v>1360276801</v>
      </c>
      <c r="K309" s="15">
        <f>(((L309 /60)/60)/24)+DATE(1970,1,1)</f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>
        <f>ROUND(E309/D309*100,0)</f>
        <v>111</v>
      </c>
      <c r="R309" s="17">
        <f>IFERROR(ROUND(E309/N309*100,2),0)</f>
        <v>4251.74</v>
      </c>
      <c r="S309" s="11" t="s">
        <v>8318</v>
      </c>
      <c r="T309" t="s">
        <v>8323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5">
        <f>(((J310/60)/60)/24)+DATE(1970,1,1)</f>
        <v>40612.694560185184</v>
      </c>
      <c r="J310">
        <v>1299775210</v>
      </c>
      <c r="K310" s="15">
        <f>(((L310 /60)/60)/24)+DATE(1970,1,1)</f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>
        <f>ROUND(E310/D310*100,0)</f>
        <v>106</v>
      </c>
      <c r="R310" s="17">
        <f>IFERROR(ROUND(E310/N310*100,2),0)</f>
        <v>6271.29</v>
      </c>
      <c r="S310" s="11" t="s">
        <v>8318</v>
      </c>
      <c r="T310" t="s">
        <v>8323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5">
        <f>(((J311/60)/60)/24)+DATE(1970,1,1)</f>
        <v>41155.751550925925</v>
      </c>
      <c r="J311">
        <v>1346695334</v>
      </c>
      <c r="K311" s="15">
        <f>(((L311 /60)/60)/24)+DATE(1970,1,1)</f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>
        <f>ROUND(E311/D311*100,0)</f>
        <v>119</v>
      </c>
      <c r="R311" s="17">
        <f>IFERROR(ROUND(E311/N311*100,2),0)</f>
        <v>8995.7999999999993</v>
      </c>
      <c r="S311" s="11" t="s">
        <v>8318</v>
      </c>
      <c r="T311" t="s">
        <v>8323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5">
        <f>(((J312/60)/60)/24)+DATE(1970,1,1)</f>
        <v>40836.083333333336</v>
      </c>
      <c r="J312">
        <v>1319076000</v>
      </c>
      <c r="K312" s="15">
        <f>(((L312 /60)/60)/24)+DATE(1970,1,1)</f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>
        <f>ROUND(E312/D312*100,0)</f>
        <v>104</v>
      </c>
      <c r="R312" s="17">
        <f>IFERROR(ROUND(E312/N312*100,2),0)</f>
        <v>2892.47</v>
      </c>
      <c r="S312" s="11" t="s">
        <v>8318</v>
      </c>
      <c r="T312" t="s">
        <v>8323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5">
        <f>(((J313/60)/60)/24)+DATE(1970,1,1)</f>
        <v>40909.332638888889</v>
      </c>
      <c r="J313">
        <v>1325404740</v>
      </c>
      <c r="K313" s="15">
        <f>(((L313 /60)/60)/24)+DATE(1970,1,1)</f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>
        <f>ROUND(E313/D313*100,0)</f>
        <v>104</v>
      </c>
      <c r="R313" s="17">
        <f>IFERROR(ROUND(E313/N313*100,2),0)</f>
        <v>13880.22</v>
      </c>
      <c r="S313" s="11" t="s">
        <v>8318</v>
      </c>
      <c r="T313" t="s">
        <v>8323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5">
        <f>(((J314/60)/60)/24)+DATE(1970,1,1)</f>
        <v>41378.877685185187</v>
      </c>
      <c r="J314">
        <v>1365973432</v>
      </c>
      <c r="K314" s="15">
        <f>(((L314 /60)/60)/24)+DATE(1970,1,1)</f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>
        <f>ROUND(E314/D314*100,0)</f>
        <v>112</v>
      </c>
      <c r="R314" s="17">
        <f>IFERROR(ROUND(E314/N314*100,2),0)</f>
        <v>6130.14</v>
      </c>
      <c r="S314" s="11" t="s">
        <v>8318</v>
      </c>
      <c r="T314" t="s">
        <v>8323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5">
        <f>(((J315/60)/60)/24)+DATE(1970,1,1)</f>
        <v>40401.665972222225</v>
      </c>
      <c r="J315">
        <v>1281542340</v>
      </c>
      <c r="K315" s="15">
        <f>(((L315 /60)/60)/24)+DATE(1970,1,1)</f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>
        <f>ROUND(E315/D315*100,0)</f>
        <v>105</v>
      </c>
      <c r="R315" s="17">
        <f>IFERROR(ROUND(E315/N315*100,2),0)</f>
        <v>8020.27</v>
      </c>
      <c r="S315" s="11" t="s">
        <v>8318</v>
      </c>
      <c r="T315" t="s">
        <v>8323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5">
        <f>(((J316/60)/60)/24)+DATE(1970,1,1)</f>
        <v>41334.833194444444</v>
      </c>
      <c r="J316">
        <v>1362167988</v>
      </c>
      <c r="K316" s="15">
        <f>(((L316 /60)/60)/24)+DATE(1970,1,1)</f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>
        <f>ROUND(E316/D316*100,0)</f>
        <v>385</v>
      </c>
      <c r="R316" s="17">
        <f>IFERROR(ROUND(E316/N316*100,2),0)</f>
        <v>3209.58</v>
      </c>
      <c r="S316" s="11" t="s">
        <v>8318</v>
      </c>
      <c r="T316" t="s">
        <v>8323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5">
        <f>(((J317/60)/60)/24)+DATE(1970,1,1)</f>
        <v>41143.77238425926</v>
      </c>
      <c r="J317">
        <v>1345660334</v>
      </c>
      <c r="K317" s="15">
        <f>(((L317 /60)/60)/24)+DATE(1970,1,1)</f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>
        <f>ROUND(E317/D317*100,0)</f>
        <v>101</v>
      </c>
      <c r="R317" s="17">
        <f>IFERROR(ROUND(E317/N317*100,2),0)</f>
        <v>20088.89</v>
      </c>
      <c r="S317" s="11" t="s">
        <v>8318</v>
      </c>
      <c r="T317" t="s">
        <v>8323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5">
        <f>(((J318/60)/60)/24)+DATE(1970,1,1)</f>
        <v>41984.207638888889</v>
      </c>
      <c r="J318">
        <v>1418273940</v>
      </c>
      <c r="K318" s="15">
        <f>(((L318 /60)/60)/24)+DATE(1970,1,1)</f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>
        <f>ROUND(E318/D318*100,0)</f>
        <v>114</v>
      </c>
      <c r="R318" s="17">
        <f>IFERROR(ROUND(E318/N318*100,2),0)</f>
        <v>10801.27</v>
      </c>
      <c r="S318" s="11" t="s">
        <v>8318</v>
      </c>
      <c r="T318" t="s">
        <v>8323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5">
        <f>(((J319/60)/60)/24)+DATE(1970,1,1)</f>
        <v>41619.676886574074</v>
      </c>
      <c r="J319">
        <v>1386778483</v>
      </c>
      <c r="K319" s="15">
        <f>(((L319 /60)/60)/24)+DATE(1970,1,1)</f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>
        <f>ROUND(E319/D319*100,0)</f>
        <v>101</v>
      </c>
      <c r="R319" s="17">
        <f>IFERROR(ROUND(E319/N319*100,2),0)</f>
        <v>9569.94</v>
      </c>
      <c r="S319" s="11" t="s">
        <v>8318</v>
      </c>
      <c r="T319" t="s">
        <v>8323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5">
        <f>(((J320/60)/60)/24)+DATE(1970,1,1)</f>
        <v>41359.997118055559</v>
      </c>
      <c r="J320">
        <v>1364342151</v>
      </c>
      <c r="K320" s="15">
        <f>(((L320 /60)/60)/24)+DATE(1970,1,1)</f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>
        <f>ROUND(E320/D320*100,0)</f>
        <v>283</v>
      </c>
      <c r="R320" s="17">
        <f>IFERROR(ROUND(E320/N320*100,2),0)</f>
        <v>4988.03</v>
      </c>
      <c r="S320" s="11" t="s">
        <v>8318</v>
      </c>
      <c r="T320" t="s">
        <v>8323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5">
        <f>(((J321/60)/60)/24)+DATE(1970,1,1)</f>
        <v>40211.332638888889</v>
      </c>
      <c r="J321">
        <v>1265097540</v>
      </c>
      <c r="K321" s="15">
        <f>(((L321 /60)/60)/24)+DATE(1970,1,1)</f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>
        <f>ROUND(E321/D321*100,0)</f>
        <v>113</v>
      </c>
      <c r="R321" s="17">
        <f>IFERROR(ROUND(E321/N321*100,2),0)</f>
        <v>11047.06</v>
      </c>
      <c r="S321" s="11" t="s">
        <v>8318</v>
      </c>
      <c r="T321" t="s">
        <v>8323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5">
        <f>(((J322/60)/60)/24)+DATE(1970,1,1)</f>
        <v>42360.958333333328</v>
      </c>
      <c r="J322">
        <v>1450825200</v>
      </c>
      <c r="K322" s="15">
        <f>(((L322 /60)/60)/24)+DATE(1970,1,1)</f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>
        <f>ROUND(E322/D322*100,0)</f>
        <v>107</v>
      </c>
      <c r="R322" s="17">
        <f>IFERROR(ROUND(E322/N322*100,2),0)</f>
        <v>13491.14</v>
      </c>
      <c r="S322" s="11" t="s">
        <v>8318</v>
      </c>
      <c r="T322" t="s">
        <v>8323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5">
        <f>(((J323/60)/60)/24)+DATE(1970,1,1)</f>
        <v>42682.488263888896</v>
      </c>
      <c r="J323">
        <v>1478605386</v>
      </c>
      <c r="K323" s="15">
        <f>(((L323 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>
        <f>ROUND(E323/D323*100,0)</f>
        <v>103</v>
      </c>
      <c r="R323" s="17">
        <f>IFERROR(ROUND(E323/N323*100,2),0)</f>
        <v>10662.31</v>
      </c>
      <c r="S323" s="11" t="s">
        <v>8318</v>
      </c>
      <c r="T323" t="s">
        <v>8323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5">
        <f>(((J324/60)/60)/24)+DATE(1970,1,1)</f>
        <v>42503.57</v>
      </c>
      <c r="J324">
        <v>1463146848</v>
      </c>
      <c r="K324" s="15">
        <f>(((L324 /60)/60)/24)+DATE(1970,1,1)</f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>
        <f>ROUND(E324/D324*100,0)</f>
        <v>108</v>
      </c>
      <c r="R324" s="17">
        <f>IFERROR(ROUND(E324/N324*100,2),0)</f>
        <v>14504.3</v>
      </c>
      <c r="S324" s="11" t="s">
        <v>8318</v>
      </c>
      <c r="T324" t="s">
        <v>8323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5">
        <f>(((J325/60)/60)/24)+DATE(1970,1,1)</f>
        <v>42725.332638888889</v>
      </c>
      <c r="J325">
        <v>1482307140</v>
      </c>
      <c r="K325" s="15">
        <f>(((L325 /60)/60)/24)+DATE(1970,1,1)</f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>
        <f>ROUND(E325/D325*100,0)</f>
        <v>123</v>
      </c>
      <c r="R325" s="17">
        <f>IFERROR(ROUND(E325/N325*100,2),0)</f>
        <v>11458.62</v>
      </c>
      <c r="S325" s="11" t="s">
        <v>8318</v>
      </c>
      <c r="T325" t="s">
        <v>8323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5">
        <f>(((J326/60)/60)/24)+DATE(1970,1,1)</f>
        <v>42217.626250000001</v>
      </c>
      <c r="J326">
        <v>1438441308</v>
      </c>
      <c r="K326" s="15">
        <f>(((L326 /60)/60)/24)+DATE(1970,1,1)</f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>
        <f>ROUND(E326/D326*100,0)</f>
        <v>102</v>
      </c>
      <c r="R326" s="17">
        <f>IFERROR(ROUND(E326/N326*100,2),0)</f>
        <v>10531.71</v>
      </c>
      <c r="S326" s="11" t="s">
        <v>8318</v>
      </c>
      <c r="T326" t="s">
        <v>8323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5">
        <f>(((J327/60)/60)/24)+DATE(1970,1,1)</f>
        <v>42724.187881944439</v>
      </c>
      <c r="J327">
        <v>1482208233</v>
      </c>
      <c r="K327" s="15">
        <f>(((L327 /60)/60)/24)+DATE(1970,1,1)</f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>
        <f>ROUND(E327/D327*100,0)</f>
        <v>104</v>
      </c>
      <c r="R327" s="17">
        <f>IFERROR(ROUND(E327/N327*100,2),0)</f>
        <v>7092.12</v>
      </c>
      <c r="S327" s="11" t="s">
        <v>8318</v>
      </c>
      <c r="T327" t="s">
        <v>8323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5">
        <f>(((J328/60)/60)/24)+DATE(1970,1,1)</f>
        <v>42808.956250000003</v>
      </c>
      <c r="J328">
        <v>1489532220</v>
      </c>
      <c r="K328" s="15">
        <f>(((L328 /60)/60)/24)+DATE(1970,1,1)</f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>
        <f>ROUND(E328/D328*100,0)</f>
        <v>113</v>
      </c>
      <c r="R328" s="17">
        <f>IFERROR(ROUND(E328/N328*100,2),0)</f>
        <v>14717.17</v>
      </c>
      <c r="S328" s="11" t="s">
        <v>8318</v>
      </c>
      <c r="T328" t="s">
        <v>8323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5">
        <f>(((J329/60)/60)/24)+DATE(1970,1,1)</f>
        <v>42085.333333333328</v>
      </c>
      <c r="J329">
        <v>1427011200</v>
      </c>
      <c r="K329" s="15">
        <f>(((L329 /60)/60)/24)+DATE(1970,1,1)</f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>
        <f>ROUND(E329/D329*100,0)</f>
        <v>136</v>
      </c>
      <c r="R329" s="17">
        <f>IFERROR(ROUND(E329/N329*100,2),0)</f>
        <v>16047.06</v>
      </c>
      <c r="S329" s="11" t="s">
        <v>8318</v>
      </c>
      <c r="T329" t="s">
        <v>8323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5">
        <f>(((J330/60)/60)/24)+DATE(1970,1,1)</f>
        <v>42309.166666666672</v>
      </c>
      <c r="J330">
        <v>1446350400</v>
      </c>
      <c r="K330" s="15">
        <f>(((L330 /60)/60)/24)+DATE(1970,1,1)</f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>
        <f>ROUND(E330/D330*100,0)</f>
        <v>104</v>
      </c>
      <c r="R330" s="17">
        <f>IFERROR(ROUND(E330/N330*100,2),0)</f>
        <v>15604.58</v>
      </c>
      <c r="S330" s="11" t="s">
        <v>8318</v>
      </c>
      <c r="T330" t="s">
        <v>8323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5">
        <f>(((J331/60)/60)/24)+DATE(1970,1,1)</f>
        <v>42315.166666666672</v>
      </c>
      <c r="J331">
        <v>1446868800</v>
      </c>
      <c r="K331" s="15">
        <f>(((L331 /60)/60)/24)+DATE(1970,1,1)</f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>
        <f>ROUND(E331/D331*100,0)</f>
        <v>106</v>
      </c>
      <c r="R331" s="17">
        <f>IFERROR(ROUND(E331/N331*100,2),0)</f>
        <v>6317.37</v>
      </c>
      <c r="S331" s="11" t="s">
        <v>8318</v>
      </c>
      <c r="T331" t="s">
        <v>8323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5">
        <f>(((J332/60)/60)/24)+DATE(1970,1,1)</f>
        <v>41411.165972222225</v>
      </c>
      <c r="J332">
        <v>1368763140</v>
      </c>
      <c r="K332" s="15">
        <f>(((L332 /60)/60)/24)+DATE(1970,1,1)</f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>
        <f>ROUND(E332/D332*100,0)</f>
        <v>102</v>
      </c>
      <c r="R332" s="17">
        <f>IFERROR(ROUND(E332/N332*100,2),0)</f>
        <v>10482.35</v>
      </c>
      <c r="S332" s="11" t="s">
        <v>8318</v>
      </c>
      <c r="T332" t="s">
        <v>8323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5">
        <f>(((J333/60)/60)/24)+DATE(1970,1,1)</f>
        <v>42538.581412037034</v>
      </c>
      <c r="J333">
        <v>1466171834</v>
      </c>
      <c r="K333" s="15">
        <f>(((L333 /60)/60)/24)+DATE(1970,1,1)</f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>
        <f>ROUND(E333/D333*100,0)</f>
        <v>107</v>
      </c>
      <c r="R333" s="17">
        <f>IFERROR(ROUND(E333/N333*100,2),0)</f>
        <v>9735.6200000000008</v>
      </c>
      <c r="S333" s="11" t="s">
        <v>8318</v>
      </c>
      <c r="T333" t="s">
        <v>8323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5">
        <f>(((J334/60)/60)/24)+DATE(1970,1,1)</f>
        <v>42305.333333333328</v>
      </c>
      <c r="J334">
        <v>1446019200</v>
      </c>
      <c r="K334" s="15">
        <f>(((L334 /60)/60)/24)+DATE(1970,1,1)</f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>
        <f>ROUND(E334/D334*100,0)</f>
        <v>113</v>
      </c>
      <c r="R334" s="17">
        <f>IFERROR(ROUND(E334/N334*100,2),0)</f>
        <v>20363.060000000001</v>
      </c>
      <c r="S334" s="11" t="s">
        <v>8318</v>
      </c>
      <c r="T334" t="s">
        <v>8323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5">
        <f>(((J335/60)/60)/24)+DATE(1970,1,1)</f>
        <v>42467.59480324074</v>
      </c>
      <c r="J335">
        <v>1460038591</v>
      </c>
      <c r="K335" s="15">
        <f>(((L335 /60)/60)/24)+DATE(1970,1,1)</f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>
        <f>ROUND(E335/D335*100,0)</f>
        <v>125</v>
      </c>
      <c r="R335" s="17">
        <f>IFERROR(ROUND(E335/N335*100,2),0)</f>
        <v>18831.2</v>
      </c>
      <c r="S335" s="11" t="s">
        <v>8318</v>
      </c>
      <c r="T335" t="s">
        <v>8323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5">
        <f>(((J336/60)/60)/24)+DATE(1970,1,1)</f>
        <v>42139.791666666672</v>
      </c>
      <c r="J336">
        <v>1431716400</v>
      </c>
      <c r="K336" s="15">
        <f>(((L336 /60)/60)/24)+DATE(1970,1,1)</f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>
        <f>ROUND(E336/D336*100,0)</f>
        <v>101</v>
      </c>
      <c r="R336" s="17">
        <f>IFERROR(ROUND(E336/N336*100,2),0)</f>
        <v>14665.22</v>
      </c>
      <c r="S336" s="11" t="s">
        <v>8318</v>
      </c>
      <c r="T336" t="s">
        <v>8323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5">
        <f>(((J337/60)/60)/24)+DATE(1970,1,1)</f>
        <v>42132.916666666672</v>
      </c>
      <c r="J337">
        <v>1431122400</v>
      </c>
      <c r="K337" s="15">
        <f>(((L337 /60)/60)/24)+DATE(1970,1,1)</f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>
        <f>ROUND(E337/D337*100,0)</f>
        <v>103</v>
      </c>
      <c r="R337" s="17">
        <f>IFERROR(ROUND(E337/N337*100,2),0)</f>
        <v>10918.75</v>
      </c>
      <c r="S337" s="11" t="s">
        <v>8318</v>
      </c>
      <c r="T337" t="s">
        <v>8323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5">
        <f>(((J338/60)/60)/24)+DATE(1970,1,1)</f>
        <v>42321.637939814813</v>
      </c>
      <c r="J338">
        <v>1447427918</v>
      </c>
      <c r="K338" s="15">
        <f>(((L338 /60)/60)/24)+DATE(1970,1,1)</f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>
        <f>ROUND(E338/D338*100,0)</f>
        <v>117</v>
      </c>
      <c r="R338" s="17">
        <f>IFERROR(ROUND(E338/N338*100,2),0)</f>
        <v>5924.9</v>
      </c>
      <c r="S338" s="11" t="s">
        <v>8318</v>
      </c>
      <c r="T338" t="s">
        <v>8323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5">
        <f>(((J339/60)/60)/24)+DATE(1970,1,1)</f>
        <v>42077.086898148147</v>
      </c>
      <c r="J339">
        <v>1426298708</v>
      </c>
      <c r="K339" s="15">
        <f>(((L339 /60)/60)/24)+DATE(1970,1,1)</f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>
        <f>ROUND(E339/D339*100,0)</f>
        <v>101</v>
      </c>
      <c r="R339" s="17">
        <f>IFERROR(ROUND(E339/N339*100,2),0)</f>
        <v>9790.48</v>
      </c>
      <c r="S339" s="11" t="s">
        <v>8318</v>
      </c>
      <c r="T339" t="s">
        <v>8323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5">
        <f>(((J340/60)/60)/24)+DATE(1970,1,1)</f>
        <v>42616.041666666672</v>
      </c>
      <c r="J340">
        <v>1472864400</v>
      </c>
      <c r="K340" s="15">
        <f>(((L340 /60)/60)/24)+DATE(1970,1,1)</f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>
        <f>ROUND(E340/D340*100,0)</f>
        <v>110</v>
      </c>
      <c r="R340" s="17">
        <f>IFERROR(ROUND(E340/N340*100,2),0)</f>
        <v>7000.02</v>
      </c>
      <c r="S340" s="11" t="s">
        <v>8318</v>
      </c>
      <c r="T340" t="s">
        <v>8323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5">
        <f>(((J341/60)/60)/24)+DATE(1970,1,1)</f>
        <v>42123.760046296295</v>
      </c>
      <c r="J341">
        <v>1430331268</v>
      </c>
      <c r="K341" s="15">
        <f>(((L341 /60)/60)/24)+DATE(1970,1,1)</f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>
        <f>ROUND(E341/D341*100,0)</f>
        <v>108</v>
      </c>
      <c r="R341" s="17">
        <f>IFERROR(ROUND(E341/N341*100,2),0)</f>
        <v>7286.52</v>
      </c>
      <c r="S341" s="11" t="s">
        <v>8318</v>
      </c>
      <c r="T341" t="s">
        <v>8323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5">
        <f>(((J342/60)/60)/24)+DATE(1970,1,1)</f>
        <v>42802.875</v>
      </c>
      <c r="J342">
        <v>1489006800</v>
      </c>
      <c r="K342" s="15">
        <f>(((L342 /60)/60)/24)+DATE(1970,1,1)</f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>
        <f>ROUND(E342/D342*100,0)</f>
        <v>125</v>
      </c>
      <c r="R342" s="17">
        <f>IFERROR(ROUND(E342/N342*100,2),0)</f>
        <v>14634.78</v>
      </c>
      <c r="S342" s="11" t="s">
        <v>8318</v>
      </c>
      <c r="T342" t="s">
        <v>8323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5">
        <f>(((J343/60)/60)/24)+DATE(1970,1,1)</f>
        <v>41913.165972222225</v>
      </c>
      <c r="J343">
        <v>1412135940</v>
      </c>
      <c r="K343" s="15">
        <f>(((L343 /60)/60)/24)+DATE(1970,1,1)</f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>
        <f>ROUND(E343/D343*100,0)</f>
        <v>107</v>
      </c>
      <c r="R343" s="17">
        <f>IFERROR(ROUND(E343/N343*100,2),0)</f>
        <v>6790.91</v>
      </c>
      <c r="S343" s="11" t="s">
        <v>8318</v>
      </c>
      <c r="T343" t="s">
        <v>8323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5">
        <f>(((J344/60)/60)/24)+DATE(1970,1,1)</f>
        <v>42489.780844907407</v>
      </c>
      <c r="J344">
        <v>1461955465</v>
      </c>
      <c r="K344" s="15">
        <f>(((L344 /60)/60)/24)+DATE(1970,1,1)</f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>
        <f>ROUND(E344/D344*100,0)</f>
        <v>100</v>
      </c>
      <c r="R344" s="17">
        <f>IFERROR(ROUND(E344/N344*100,2),0)</f>
        <v>16985.080000000002</v>
      </c>
      <c r="S344" s="11" t="s">
        <v>8318</v>
      </c>
      <c r="T344" t="s">
        <v>8323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5">
        <f>(((J345/60)/60)/24)+DATE(1970,1,1)</f>
        <v>41957.125</v>
      </c>
      <c r="J345">
        <v>1415934000</v>
      </c>
      <c r="K345" s="15">
        <f>(((L345 /60)/60)/24)+DATE(1970,1,1)</f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>
        <f>ROUND(E345/D345*100,0)</f>
        <v>102</v>
      </c>
      <c r="R345" s="17">
        <f>IFERROR(ROUND(E345/N345*100,2),0)</f>
        <v>5841.33</v>
      </c>
      <c r="S345" s="11" t="s">
        <v>8318</v>
      </c>
      <c r="T345" t="s">
        <v>8323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5">
        <f>(((J346/60)/60)/24)+DATE(1970,1,1)</f>
        <v>42156.097222222219</v>
      </c>
      <c r="J346">
        <v>1433125200</v>
      </c>
      <c r="K346" s="15">
        <f>(((L346 /60)/60)/24)+DATE(1970,1,1)</f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>
        <f>ROUND(E346/D346*100,0)</f>
        <v>102</v>
      </c>
      <c r="R346" s="17">
        <f>IFERROR(ROUND(E346/N346*100,2),0)</f>
        <v>11999.3</v>
      </c>
      <c r="S346" s="11" t="s">
        <v>8318</v>
      </c>
      <c r="T346" t="s">
        <v>8323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5">
        <f>(((J347/60)/60)/24)+DATE(1970,1,1)</f>
        <v>42144.944328703699</v>
      </c>
      <c r="J347">
        <v>1432161590</v>
      </c>
      <c r="K347" s="15">
        <f>(((L347 /60)/60)/24)+DATE(1970,1,1)</f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>
        <f>ROUND(E347/D347*100,0)</f>
        <v>123</v>
      </c>
      <c r="R347" s="17">
        <f>IFERROR(ROUND(E347/N347*100,2),0)</f>
        <v>9986.0300000000007</v>
      </c>
      <c r="S347" s="11" t="s">
        <v>8318</v>
      </c>
      <c r="T347" t="s">
        <v>8323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5">
        <f>(((J348/60)/60)/24)+DATE(1970,1,1)</f>
        <v>42291.500243055561</v>
      </c>
      <c r="J348">
        <v>1444824021</v>
      </c>
      <c r="K348" s="15">
        <f>(((L348 /60)/60)/24)+DATE(1970,1,1)</f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>
        <f>ROUND(E348/D348*100,0)</f>
        <v>170</v>
      </c>
      <c r="R348" s="17">
        <f>IFERROR(ROUND(E348/N348*100,2),0)</f>
        <v>9057.91</v>
      </c>
      <c r="S348" s="11" t="s">
        <v>8318</v>
      </c>
      <c r="T348" t="s">
        <v>8323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5">
        <f>(((J349/60)/60)/24)+DATE(1970,1,1)</f>
        <v>42322.537141203706</v>
      </c>
      <c r="J349">
        <v>1447505609</v>
      </c>
      <c r="K349" s="15">
        <f>(((L349 /60)/60)/24)+DATE(1970,1,1)</f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>
        <f>ROUND(E349/D349*100,0)</f>
        <v>112</v>
      </c>
      <c r="R349" s="17">
        <f>IFERROR(ROUND(E349/N349*100,2),0)</f>
        <v>11777.36</v>
      </c>
      <c r="S349" s="11" t="s">
        <v>8318</v>
      </c>
      <c r="T349" t="s">
        <v>8323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5">
        <f>(((J350/60)/60)/24)+DATE(1970,1,1)</f>
        <v>42237.58699074074</v>
      </c>
      <c r="J350">
        <v>1440165916</v>
      </c>
      <c r="K350" s="15">
        <f>(((L350 /60)/60)/24)+DATE(1970,1,1)</f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>
        <f>ROUND(E350/D350*100,0)</f>
        <v>103</v>
      </c>
      <c r="R350" s="17">
        <f>IFERROR(ROUND(E350/N350*100,2),0)</f>
        <v>8655.4599999999991</v>
      </c>
      <c r="S350" s="11" t="s">
        <v>8318</v>
      </c>
      <c r="T350" t="s">
        <v>8323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5">
        <f>(((J351/60)/60)/24)+DATE(1970,1,1)</f>
        <v>42790.498935185184</v>
      </c>
      <c r="J351">
        <v>1487937508</v>
      </c>
      <c r="K351" s="15">
        <f>(((L351 /60)/60)/24)+DATE(1970,1,1)</f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>
        <f>ROUND(E351/D351*100,0)</f>
        <v>107</v>
      </c>
      <c r="R351" s="17">
        <f>IFERROR(ROUND(E351/N351*100,2),0)</f>
        <v>7189.93</v>
      </c>
      <c r="S351" s="11" t="s">
        <v>8318</v>
      </c>
      <c r="T351" t="s">
        <v>8323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5">
        <f>(((J352/60)/60)/24)+DATE(1970,1,1)</f>
        <v>42624.165972222225</v>
      </c>
      <c r="J352">
        <v>1473566340</v>
      </c>
      <c r="K352" s="15">
        <f>(((L352 /60)/60)/24)+DATE(1970,1,1)</f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>
        <f>ROUND(E352/D352*100,0)</f>
        <v>115</v>
      </c>
      <c r="R352" s="17">
        <f>IFERROR(ROUND(E352/N352*100,2),0)</f>
        <v>12981.9</v>
      </c>
      <c r="S352" s="11" t="s">
        <v>8318</v>
      </c>
      <c r="T352" t="s">
        <v>8323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5">
        <f>(((J353/60)/60)/24)+DATE(1970,1,1)</f>
        <v>42467.923078703709</v>
      </c>
      <c r="J353">
        <v>1460066954</v>
      </c>
      <c r="K353" s="15">
        <f>(((L353 /60)/60)/24)+DATE(1970,1,1)</f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>
        <f>ROUND(E353/D353*100,0)</f>
        <v>127</v>
      </c>
      <c r="R353" s="17">
        <f>IFERROR(ROUND(E353/N353*100,2),0)</f>
        <v>4491.29</v>
      </c>
      <c r="S353" s="11" t="s">
        <v>8318</v>
      </c>
      <c r="T353" t="s">
        <v>8323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5">
        <f>(((J354/60)/60)/24)+DATE(1970,1,1)</f>
        <v>41920.167453703703</v>
      </c>
      <c r="J354">
        <v>1412740868</v>
      </c>
      <c r="K354" s="15">
        <f>(((L354 /60)/60)/24)+DATE(1970,1,1)</f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>
        <f>ROUND(E354/D354*100,0)</f>
        <v>117</v>
      </c>
      <c r="R354" s="17">
        <f>IFERROR(ROUND(E354/N354*100,2),0)</f>
        <v>4075.52</v>
      </c>
      <c r="S354" s="11" t="s">
        <v>8318</v>
      </c>
      <c r="T354" t="s">
        <v>8323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5">
        <f>(((J355/60)/60)/24)+DATE(1970,1,1)</f>
        <v>42327.833553240736</v>
      </c>
      <c r="J355">
        <v>1447963219</v>
      </c>
      <c r="K355" s="15">
        <f>(((L355 /60)/60)/24)+DATE(1970,1,1)</f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>
        <f>ROUND(E355/D355*100,0)</f>
        <v>109</v>
      </c>
      <c r="R355" s="17">
        <f>IFERROR(ROUND(E355/N355*100,2),0)</f>
        <v>10352.39</v>
      </c>
      <c r="S355" s="11" t="s">
        <v>8318</v>
      </c>
      <c r="T355" t="s">
        <v>8323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5">
        <f>(((J356/60)/60)/24)+DATE(1970,1,1)</f>
        <v>42468.786122685182</v>
      </c>
      <c r="J356">
        <v>1460141521</v>
      </c>
      <c r="K356" s="15">
        <f>(((L356 /60)/60)/24)+DATE(1970,1,1)</f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>
        <f>ROUND(E356/D356*100,0)</f>
        <v>104</v>
      </c>
      <c r="R356" s="17">
        <f>IFERROR(ROUND(E356/N356*100,2),0)</f>
        <v>12544.83</v>
      </c>
      <c r="S356" s="11" t="s">
        <v>8318</v>
      </c>
      <c r="T356" t="s">
        <v>8323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5">
        <f>(((J357/60)/60)/24)+DATE(1970,1,1)</f>
        <v>41974.3355787037</v>
      </c>
      <c r="J357">
        <v>1417420994</v>
      </c>
      <c r="K357" s="15">
        <f>(((L357 /60)/60)/24)+DATE(1970,1,1)</f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>
        <f>ROUND(E357/D357*100,0)</f>
        <v>116</v>
      </c>
      <c r="R357" s="17">
        <f>IFERROR(ROUND(E357/N357*100,2),0)</f>
        <v>24660.61</v>
      </c>
      <c r="S357" s="11" t="s">
        <v>8318</v>
      </c>
      <c r="T357" t="s">
        <v>8323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5">
        <f>(((J358/60)/60)/24)+DATE(1970,1,1)</f>
        <v>42445.761493055557</v>
      </c>
      <c r="J358">
        <v>1458152193</v>
      </c>
      <c r="K358" s="15">
        <f>(((L358 /60)/60)/24)+DATE(1970,1,1)</f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>
        <f>ROUND(E358/D358*100,0)</f>
        <v>103</v>
      </c>
      <c r="R358" s="17">
        <f>IFERROR(ROUND(E358/N358*100,2),0)</f>
        <v>7940.13</v>
      </c>
      <c r="S358" s="11" t="s">
        <v>8318</v>
      </c>
      <c r="T358" t="s">
        <v>8323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5">
        <f>(((J359/60)/60)/24)+DATE(1970,1,1)</f>
        <v>42118.222187499996</v>
      </c>
      <c r="J359">
        <v>1429852797</v>
      </c>
      <c r="K359" s="15">
        <f>(((L359 /60)/60)/24)+DATE(1970,1,1)</f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>
        <f>ROUND(E359/D359*100,0)</f>
        <v>174</v>
      </c>
      <c r="R359" s="17">
        <f>IFERROR(ROUND(E359/N359*100,2),0)</f>
        <v>8613.86</v>
      </c>
      <c r="S359" s="11" t="s">
        <v>8318</v>
      </c>
      <c r="T359" t="s">
        <v>8323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5">
        <f>(((J360/60)/60)/24)+DATE(1970,1,1)</f>
        <v>42536.625</v>
      </c>
      <c r="J360">
        <v>1466002800</v>
      </c>
      <c r="K360" s="15">
        <f>(((L360 /60)/60)/24)+DATE(1970,1,1)</f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>
        <f>ROUND(E360/D360*100,0)</f>
        <v>103</v>
      </c>
      <c r="R360" s="17">
        <f>IFERROR(ROUND(E360/N360*100,2),0)</f>
        <v>19304.87</v>
      </c>
      <c r="S360" s="11" t="s">
        <v>8318</v>
      </c>
      <c r="T360" t="s">
        <v>8323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5">
        <f>(((J361/60)/60)/24)+DATE(1970,1,1)</f>
        <v>41957.216666666667</v>
      </c>
      <c r="J361">
        <v>1415941920</v>
      </c>
      <c r="K361" s="15">
        <f>(((L361 /60)/60)/24)+DATE(1970,1,1)</f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>
        <f>ROUND(E361/D361*100,0)</f>
        <v>105</v>
      </c>
      <c r="R361" s="17">
        <f>IFERROR(ROUND(E361/N361*100,2),0)</f>
        <v>8402.32</v>
      </c>
      <c r="S361" s="11" t="s">
        <v>8318</v>
      </c>
      <c r="T361" t="s">
        <v>8323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5">
        <f>(((J362/60)/60)/24)+DATE(1970,1,1)</f>
        <v>42208.132638888885</v>
      </c>
      <c r="J362">
        <v>1437621060</v>
      </c>
      <c r="K362" s="15">
        <f>(((L362 /60)/60)/24)+DATE(1970,1,1)</f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>
        <f>ROUND(E362/D362*100,0)</f>
        <v>101</v>
      </c>
      <c r="R362" s="17">
        <f>IFERROR(ROUND(E362/N362*100,2),0)</f>
        <v>13982.76</v>
      </c>
      <c r="S362" s="11" t="s">
        <v>8318</v>
      </c>
      <c r="T362" t="s">
        <v>8323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5">
        <f>(((J363/60)/60)/24)+DATE(1970,1,1)</f>
        <v>41966.042893518519</v>
      </c>
      <c r="J363">
        <v>1416704506</v>
      </c>
      <c r="K363" s="15">
        <f>(((L363 /60)/60)/24)+DATE(1970,1,1)</f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>
        <f>ROUND(E363/D363*100,0)</f>
        <v>111</v>
      </c>
      <c r="R363" s="17">
        <f>IFERROR(ROUND(E363/N363*100,2),0)</f>
        <v>10982.19</v>
      </c>
      <c r="S363" s="11" t="s">
        <v>8318</v>
      </c>
      <c r="T363" t="s">
        <v>8323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5">
        <f>(((J364/60)/60)/24)+DATE(1970,1,1)</f>
        <v>41859</v>
      </c>
      <c r="J364">
        <v>1407456000</v>
      </c>
      <c r="K364" s="15">
        <f>(((L364 /60)/60)/24)+DATE(1970,1,1)</f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>
        <f>ROUND(E364/D364*100,0)</f>
        <v>124</v>
      </c>
      <c r="R364" s="17">
        <f>IFERROR(ROUND(E364/N364*100,2),0)</f>
        <v>13953.49</v>
      </c>
      <c r="S364" s="11" t="s">
        <v>8318</v>
      </c>
      <c r="T364" t="s">
        <v>8323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5">
        <f>(((J365/60)/60)/24)+DATE(1970,1,1)</f>
        <v>40300.806944444441</v>
      </c>
      <c r="J365">
        <v>1272828120</v>
      </c>
      <c r="K365" s="15">
        <f>(((L365 /60)/60)/24)+DATE(1970,1,1)</f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>
        <f>ROUND(E365/D365*100,0)</f>
        <v>101</v>
      </c>
      <c r="R365" s="17">
        <f>IFERROR(ROUND(E365/N365*100,2),0)</f>
        <v>34784.620000000003</v>
      </c>
      <c r="S365" s="11" t="s">
        <v>8318</v>
      </c>
      <c r="T365" t="s">
        <v>8323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5">
        <f>(((J366/60)/60)/24)+DATE(1970,1,1)</f>
        <v>41811.165972222225</v>
      </c>
      <c r="J366">
        <v>1403323140</v>
      </c>
      <c r="K366" s="15">
        <f>(((L366 /60)/60)/24)+DATE(1970,1,1)</f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>
        <f>ROUND(E366/D366*100,0)</f>
        <v>110</v>
      </c>
      <c r="R366" s="17">
        <f>IFERROR(ROUND(E366/N366*100,2),0)</f>
        <v>6824.16</v>
      </c>
      <c r="S366" s="11" t="s">
        <v>8318</v>
      </c>
      <c r="T366" t="s">
        <v>8323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5">
        <f>(((J367/60)/60)/24)+DATE(1970,1,1)</f>
        <v>41698.606469907405</v>
      </c>
      <c r="J367">
        <v>1393597999</v>
      </c>
      <c r="K367" s="15">
        <f>(((L367 /60)/60)/24)+DATE(1970,1,1)</f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>
        <f>ROUND(E367/D367*100,0)</f>
        <v>104</v>
      </c>
      <c r="R367" s="17">
        <f>IFERROR(ROUND(E367/N367*100,2),0)</f>
        <v>23993.85</v>
      </c>
      <c r="S367" s="11" t="s">
        <v>8318</v>
      </c>
      <c r="T367" t="s">
        <v>8323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5">
        <f>(((J368/60)/60)/24)+DATE(1970,1,1)</f>
        <v>41049.793032407404</v>
      </c>
      <c r="J368">
        <v>1337540518</v>
      </c>
      <c r="K368" s="15">
        <f>(((L368 /60)/60)/24)+DATE(1970,1,1)</f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>
        <f>ROUND(E368/D368*100,0)</f>
        <v>101</v>
      </c>
      <c r="R368" s="17">
        <f>IFERROR(ROUND(E368/N368*100,2),0)</f>
        <v>28731.34</v>
      </c>
      <c r="S368" s="11" t="s">
        <v>8318</v>
      </c>
      <c r="T368" t="s">
        <v>8323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5">
        <f>(((J369/60)/60)/24)+DATE(1970,1,1)</f>
        <v>41395.207638888889</v>
      </c>
      <c r="J369">
        <v>1367384340</v>
      </c>
      <c r="K369" s="15">
        <f>(((L369 /60)/60)/24)+DATE(1970,1,1)</f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>
        <f>ROUND(E369/D369*100,0)</f>
        <v>103</v>
      </c>
      <c r="R369" s="17">
        <f>IFERROR(ROUND(E369/N369*100,2),0)</f>
        <v>8684.8799999999992</v>
      </c>
      <c r="S369" s="11" t="s">
        <v>8318</v>
      </c>
      <c r="T369" t="s">
        <v>8323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5">
        <f>(((J370/60)/60)/24)+DATE(1970,1,1)</f>
        <v>42078.563912037032</v>
      </c>
      <c r="J370">
        <v>1426426322</v>
      </c>
      <c r="K370" s="15">
        <f>(((L370 /60)/60)/24)+DATE(1970,1,1)</f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>
        <f>ROUND(E370/D370*100,0)</f>
        <v>104</v>
      </c>
      <c r="R370" s="17">
        <f>IFERROR(ROUND(E370/N370*100,2),0)</f>
        <v>8184.91</v>
      </c>
      <c r="S370" s="11" t="s">
        <v>8318</v>
      </c>
      <c r="T370" t="s">
        <v>8323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5">
        <f>(((J371/60)/60)/24)+DATE(1970,1,1)</f>
        <v>40923.551724537036</v>
      </c>
      <c r="J371">
        <v>1326633269</v>
      </c>
      <c r="K371" s="15">
        <f>(((L371 /60)/60)/24)+DATE(1970,1,1)</f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>
        <f>ROUND(E371/D371*100,0)</f>
        <v>110</v>
      </c>
      <c r="R371" s="17">
        <f>IFERROR(ROUND(E371/N371*100,2),0)</f>
        <v>4287.5</v>
      </c>
      <c r="S371" s="11" t="s">
        <v>8318</v>
      </c>
      <c r="T371" t="s">
        <v>8323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5">
        <f>(((J372/60)/60)/24)+DATE(1970,1,1)</f>
        <v>42741.795138888891</v>
      </c>
      <c r="J372">
        <v>1483729500</v>
      </c>
      <c r="K372" s="15">
        <f>(((L372 /60)/60)/24)+DATE(1970,1,1)</f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>
        <f>ROUND(E372/D372*100,0)</f>
        <v>122</v>
      </c>
      <c r="R372" s="17">
        <f>IFERROR(ROUND(E372/N372*100,2),0)</f>
        <v>70941.86</v>
      </c>
      <c r="S372" s="11" t="s">
        <v>8318</v>
      </c>
      <c r="T372" t="s">
        <v>8323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5">
        <f>(((J373/60)/60)/24)+DATE(1970,1,1)</f>
        <v>41306.767812500002</v>
      </c>
      <c r="J373">
        <v>1359743139</v>
      </c>
      <c r="K373" s="15">
        <f>(((L373 /60)/60)/24)+DATE(1970,1,1)</f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>
        <f>ROUND(E373/D373*100,0)</f>
        <v>114</v>
      </c>
      <c r="R373" s="17">
        <f>IFERROR(ROUND(E373/N373*100,2),0)</f>
        <v>16125.52</v>
      </c>
      <c r="S373" s="11" t="s">
        <v>8318</v>
      </c>
      <c r="T373" t="s">
        <v>8323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5">
        <f>(((J374/60)/60)/24)+DATE(1970,1,1)</f>
        <v>42465.666666666672</v>
      </c>
      <c r="J374">
        <v>1459872000</v>
      </c>
      <c r="K374" s="15">
        <f>(((L374 /60)/60)/24)+DATE(1970,1,1)</f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>
        <f>ROUND(E374/D374*100,0)</f>
        <v>125</v>
      </c>
      <c r="R374" s="17">
        <f>IFERROR(ROUND(E374/N374*100,2),0)</f>
        <v>4177.78</v>
      </c>
      <c r="S374" s="11" t="s">
        <v>8318</v>
      </c>
      <c r="T374" t="s">
        <v>8323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5">
        <f>(((J375/60)/60)/24)+DATE(1970,1,1)</f>
        <v>41108.91201388889</v>
      </c>
      <c r="J375">
        <v>1342648398</v>
      </c>
      <c r="K375" s="15">
        <f>(((L375 /60)/60)/24)+DATE(1970,1,1)</f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>
        <f>ROUND(E375/D375*100,0)</f>
        <v>107</v>
      </c>
      <c r="R375" s="17">
        <f>IFERROR(ROUND(E375/N375*100,2),0)</f>
        <v>8988.76</v>
      </c>
      <c r="S375" s="11" t="s">
        <v>8318</v>
      </c>
      <c r="T375" t="s">
        <v>8323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5">
        <f>(((J376/60)/60)/24)+DATE(1970,1,1)</f>
        <v>40802.889247685183</v>
      </c>
      <c r="J376">
        <v>1316208031</v>
      </c>
      <c r="K376" s="15">
        <f>(((L376 /60)/60)/24)+DATE(1970,1,1)</f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>
        <f>ROUND(E376/D376*100,0)</f>
        <v>131</v>
      </c>
      <c r="R376" s="17">
        <f>IFERROR(ROUND(E376/N376*100,2),0)</f>
        <v>4505.17</v>
      </c>
      <c r="S376" s="11" t="s">
        <v>8318</v>
      </c>
      <c r="T376" t="s">
        <v>8323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5">
        <f>(((J377/60)/60)/24)+DATE(1970,1,1)</f>
        <v>41699.720833333333</v>
      </c>
      <c r="J377">
        <v>1393694280</v>
      </c>
      <c r="K377" s="15">
        <f>(((L377 /60)/60)/24)+DATE(1970,1,1)</f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>
        <f>ROUND(E377/D377*100,0)</f>
        <v>120</v>
      </c>
      <c r="R377" s="17">
        <f>IFERROR(ROUND(E377/N377*100,2),0)</f>
        <v>4285.71</v>
      </c>
      <c r="S377" s="11" t="s">
        <v>8318</v>
      </c>
      <c r="T377" t="s">
        <v>8323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5">
        <f>(((J378/60)/60)/24)+DATE(1970,1,1)</f>
        <v>42607.452731481477</v>
      </c>
      <c r="J378">
        <v>1472122316</v>
      </c>
      <c r="K378" s="15">
        <f>(((L378 /60)/60)/24)+DATE(1970,1,1)</f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>
        <f>ROUND(E378/D378*100,0)</f>
        <v>106</v>
      </c>
      <c r="R378" s="17">
        <f>IFERROR(ROUND(E378/N378*100,2),0)</f>
        <v>5408.33</v>
      </c>
      <c r="S378" s="11" t="s">
        <v>8318</v>
      </c>
      <c r="T378" t="s">
        <v>8323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5">
        <f>(((J379/60)/60)/24)+DATE(1970,1,1)</f>
        <v>42322.292361111111</v>
      </c>
      <c r="J379">
        <v>1447484460</v>
      </c>
      <c r="K379" s="15">
        <f>(((L379 /60)/60)/24)+DATE(1970,1,1)</f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>
        <f>ROUND(E379/D379*100,0)</f>
        <v>114</v>
      </c>
      <c r="R379" s="17">
        <f>IFERROR(ROUND(E379/N379*100,2),0)</f>
        <v>10321.799999999999</v>
      </c>
      <c r="S379" s="11" t="s">
        <v>8318</v>
      </c>
      <c r="T379" t="s">
        <v>8323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5">
        <f>(((J380/60)/60)/24)+DATE(1970,1,1)</f>
        <v>42394.994444444441</v>
      </c>
      <c r="J380">
        <v>1453765920</v>
      </c>
      <c r="K380" s="15">
        <f>(((L380 /60)/60)/24)+DATE(1970,1,1)</f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>
        <f>ROUND(E380/D380*100,0)</f>
        <v>112</v>
      </c>
      <c r="R380" s="17">
        <f>IFERROR(ROUND(E380/N380*100,2),0)</f>
        <v>4039.76</v>
      </c>
      <c r="S380" s="11" t="s">
        <v>8318</v>
      </c>
      <c r="T380" t="s">
        <v>8323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5">
        <f>(((J381/60)/60)/24)+DATE(1970,1,1)</f>
        <v>41032.688333333332</v>
      </c>
      <c r="J381">
        <v>1336062672</v>
      </c>
      <c r="K381" s="15">
        <f>(((L381 /60)/60)/24)+DATE(1970,1,1)</f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>
        <f>ROUND(E381/D381*100,0)</f>
        <v>116</v>
      </c>
      <c r="R381" s="17">
        <f>IFERROR(ROUND(E381/N381*100,2),0)</f>
        <v>11685.91</v>
      </c>
      <c r="S381" s="11" t="s">
        <v>8318</v>
      </c>
      <c r="T381" t="s">
        <v>8323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5">
        <f>(((J382/60)/60)/24)+DATE(1970,1,1)</f>
        <v>42392.719814814816</v>
      </c>
      <c r="J382">
        <v>1453569392</v>
      </c>
      <c r="K382" s="15">
        <f>(((L382 /60)/60)/24)+DATE(1970,1,1)</f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>
        <f>ROUND(E382/D382*100,0)</f>
        <v>142</v>
      </c>
      <c r="R382" s="17">
        <f>IFERROR(ROUND(E382/N382*100,2),0)</f>
        <v>11551.02</v>
      </c>
      <c r="S382" s="11" t="s">
        <v>8318</v>
      </c>
      <c r="T382" t="s">
        <v>8323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5">
        <f>(((J383/60)/60)/24)+DATE(1970,1,1)</f>
        <v>41120.208333333336</v>
      </c>
      <c r="J383">
        <v>1343624400</v>
      </c>
      <c r="K383" s="15">
        <f>(((L383 /60)/60)/24)+DATE(1970,1,1)</f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>
        <f>ROUND(E383/D383*100,0)</f>
        <v>105</v>
      </c>
      <c r="R383" s="17">
        <f>IFERROR(ROUND(E383/N383*100,2),0)</f>
        <v>10431.27</v>
      </c>
      <c r="S383" s="11" t="s">
        <v>8318</v>
      </c>
      <c r="T383" t="s">
        <v>8323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5">
        <f>(((J384/60)/60)/24)+DATE(1970,1,1)</f>
        <v>41158.709490740745</v>
      </c>
      <c r="J384">
        <v>1346950900</v>
      </c>
      <c r="K384" s="15">
        <f>(((L384 /60)/60)/24)+DATE(1970,1,1)</f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>
        <f>ROUND(E384/D384*100,0)</f>
        <v>256</v>
      </c>
      <c r="R384" s="17">
        <f>IFERROR(ROUND(E384/N384*100,2),0)</f>
        <v>6977.27</v>
      </c>
      <c r="S384" s="11" t="s">
        <v>8318</v>
      </c>
      <c r="T384" t="s">
        <v>8323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5">
        <f>(((J385/60)/60)/24)+DATE(1970,1,1)</f>
        <v>41778.117581018516</v>
      </c>
      <c r="J385">
        <v>1400467759</v>
      </c>
      <c r="K385" s="15">
        <f>(((L385 /60)/60)/24)+DATE(1970,1,1)</f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>
        <f>ROUND(E385/D385*100,0)</f>
        <v>207</v>
      </c>
      <c r="R385" s="17">
        <f>IFERROR(ROUND(E385/N385*100,2),0)</f>
        <v>4302.08</v>
      </c>
      <c r="S385" s="11" t="s">
        <v>8318</v>
      </c>
      <c r="T385" t="s">
        <v>8323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5">
        <f>(((J386/60)/60)/24)+DATE(1970,1,1)</f>
        <v>42010.781793981485</v>
      </c>
      <c r="J386">
        <v>1420569947</v>
      </c>
      <c r="K386" s="15">
        <f>(((L386 /60)/60)/24)+DATE(1970,1,1)</f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>
        <f>ROUND(E386/D386*100,0)</f>
        <v>112</v>
      </c>
      <c r="R386" s="17">
        <f>IFERROR(ROUND(E386/N386*100,2),0)</f>
        <v>5854.05</v>
      </c>
      <c r="S386" s="11" t="s">
        <v>8318</v>
      </c>
      <c r="T386" t="s">
        <v>8323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5">
        <f>(((J387/60)/60)/24)+DATE(1970,1,1)</f>
        <v>41964.626168981486</v>
      </c>
      <c r="J387">
        <v>1416582101</v>
      </c>
      <c r="K387" s="15">
        <f>(((L387 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>
        <f>ROUND(E387/D387*100,0)</f>
        <v>106</v>
      </c>
      <c r="R387" s="17">
        <f>IFERROR(ROUND(E387/N387*100,2),0)</f>
        <v>11179.54</v>
      </c>
      <c r="S387" s="11" t="s">
        <v>8318</v>
      </c>
      <c r="T387" t="s">
        <v>8323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5">
        <f>(((J388/60)/60)/24)+DATE(1970,1,1)</f>
        <v>42226.951284722221</v>
      </c>
      <c r="J388">
        <v>1439246991</v>
      </c>
      <c r="K388" s="15">
        <f>(((L388 /60)/60)/24)+DATE(1970,1,1)</f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>
        <f>ROUND(E388/D388*100,0)</f>
        <v>100</v>
      </c>
      <c r="R388" s="17">
        <f>IFERROR(ROUND(E388/N388*100,2),0)</f>
        <v>4623.08</v>
      </c>
      <c r="S388" s="11" t="s">
        <v>8318</v>
      </c>
      <c r="T388" t="s">
        <v>8323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5">
        <f>(((J389/60)/60)/24)+DATE(1970,1,1)</f>
        <v>42231.25</v>
      </c>
      <c r="J389">
        <v>1439618400</v>
      </c>
      <c r="K389" s="15">
        <f>(((L389 /60)/60)/24)+DATE(1970,1,1)</f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>
        <f>ROUND(E389/D389*100,0)</f>
        <v>214</v>
      </c>
      <c r="R389" s="17">
        <f>IFERROR(ROUND(E389/N389*100,2),0)</f>
        <v>14469.04</v>
      </c>
      <c r="S389" s="11" t="s">
        <v>8318</v>
      </c>
      <c r="T389" t="s">
        <v>8323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5">
        <f>(((J390/60)/60)/24)+DATE(1970,1,1)</f>
        <v>42579.076157407413</v>
      </c>
      <c r="J390">
        <v>1469670580</v>
      </c>
      <c r="K390" s="15">
        <f>(((L390 /60)/60)/24)+DATE(1970,1,1)</f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>
        <f>ROUND(E390/D390*100,0)</f>
        <v>126</v>
      </c>
      <c r="R390" s="17">
        <f>IFERROR(ROUND(E390/N390*100,2),0)</f>
        <v>8884.51</v>
      </c>
      <c r="S390" s="11" t="s">
        <v>8318</v>
      </c>
      <c r="T390" t="s">
        <v>8323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5">
        <f>(((J391/60)/60)/24)+DATE(1970,1,1)</f>
        <v>41705.957638888889</v>
      </c>
      <c r="J391">
        <v>1394233140</v>
      </c>
      <c r="K391" s="15">
        <f>(((L391 /60)/60)/24)+DATE(1970,1,1)</f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>
        <f>ROUND(E391/D391*100,0)</f>
        <v>182</v>
      </c>
      <c r="R391" s="17">
        <f>IFERROR(ROUND(E391/N391*100,2),0)</f>
        <v>8175.11</v>
      </c>
      <c r="S391" s="11" t="s">
        <v>8318</v>
      </c>
      <c r="T391" t="s">
        <v>8323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5">
        <f>(((J392/60)/60)/24)+DATE(1970,1,1)</f>
        <v>42132.036712962959</v>
      </c>
      <c r="J392">
        <v>1431046372</v>
      </c>
      <c r="K392" s="15">
        <f>(((L392 /60)/60)/24)+DATE(1970,1,1)</f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>
        <f>ROUND(E392/D392*100,0)</f>
        <v>100</v>
      </c>
      <c r="R392" s="17">
        <f>IFERROR(ROUND(E392/N392*100,2),0)</f>
        <v>7142.86</v>
      </c>
      <c r="S392" s="11" t="s">
        <v>8318</v>
      </c>
      <c r="T392" t="s">
        <v>8323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5">
        <f>(((J393/60)/60)/24)+DATE(1970,1,1)</f>
        <v>40895.040972222225</v>
      </c>
      <c r="J393">
        <v>1324169940</v>
      </c>
      <c r="K393" s="15">
        <f>(((L393 /60)/60)/24)+DATE(1970,1,1)</f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>
        <f>ROUND(E393/D393*100,0)</f>
        <v>101</v>
      </c>
      <c r="R393" s="17">
        <f>IFERROR(ROUND(E393/N393*100,2),0)</f>
        <v>10425.91</v>
      </c>
      <c r="S393" s="11" t="s">
        <v>8318</v>
      </c>
      <c r="T393" t="s">
        <v>8323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5">
        <f>(((J394/60)/60)/24)+DATE(1970,1,1)</f>
        <v>40794.125</v>
      </c>
      <c r="J394">
        <v>1315450800</v>
      </c>
      <c r="K394" s="15">
        <f>(((L394 /60)/60)/24)+DATE(1970,1,1)</f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>
        <f>ROUND(E394/D394*100,0)</f>
        <v>101</v>
      </c>
      <c r="R394" s="17">
        <f>IFERROR(ROUND(E394/N394*100,2),0)</f>
        <v>9061.65</v>
      </c>
      <c r="S394" s="11" t="s">
        <v>8318</v>
      </c>
      <c r="T394" t="s">
        <v>8323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5">
        <f>(((J395/60)/60)/24)+DATE(1970,1,1)</f>
        <v>41557.708935185183</v>
      </c>
      <c r="J395">
        <v>1381424452</v>
      </c>
      <c r="K395" s="15">
        <f>(((L395 /60)/60)/24)+DATE(1970,1,1)</f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>
        <f>ROUND(E395/D395*100,0)</f>
        <v>110</v>
      </c>
      <c r="R395" s="17">
        <f>IFERROR(ROUND(E395/N395*100,2),0)</f>
        <v>15733.05</v>
      </c>
      <c r="S395" s="11" t="s">
        <v>8318</v>
      </c>
      <c r="T395" t="s">
        <v>8323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5">
        <f>(((J396/60)/60)/24)+DATE(1970,1,1)</f>
        <v>42477.776412037041</v>
      </c>
      <c r="J396">
        <v>1460918282</v>
      </c>
      <c r="K396" s="15">
        <f>(((L396 /60)/60)/24)+DATE(1970,1,1)</f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>
        <f>ROUND(E396/D396*100,0)</f>
        <v>112</v>
      </c>
      <c r="R396" s="17">
        <f>IFERROR(ROUND(E396/N396*100,2),0)</f>
        <v>10518</v>
      </c>
      <c r="S396" s="11" t="s">
        <v>8318</v>
      </c>
      <c r="T396" t="s">
        <v>8323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5">
        <f>(((J397/60)/60)/24)+DATE(1970,1,1)</f>
        <v>41026.897222222222</v>
      </c>
      <c r="J397">
        <v>1335562320</v>
      </c>
      <c r="K397" s="15">
        <f>(((L397 /60)/60)/24)+DATE(1970,1,1)</f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>
        <f>ROUND(E397/D397*100,0)</f>
        <v>108</v>
      </c>
      <c r="R397" s="17">
        <f>IFERROR(ROUND(E397/N397*100,2),0)</f>
        <v>5871.98</v>
      </c>
      <c r="S397" s="11" t="s">
        <v>8318</v>
      </c>
      <c r="T397" t="s">
        <v>8323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5">
        <f>(((J398/60)/60)/24)+DATE(1970,1,1)</f>
        <v>41097.564884259256</v>
      </c>
      <c r="J398">
        <v>1341668006</v>
      </c>
      <c r="K398" s="15">
        <f>(((L398 /60)/60)/24)+DATE(1970,1,1)</f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>
        <f>ROUND(E398/D398*100,0)</f>
        <v>107</v>
      </c>
      <c r="R398" s="17">
        <f>IFERROR(ROUND(E398/N398*100,2),0)</f>
        <v>8163.27</v>
      </c>
      <c r="S398" s="11" t="s">
        <v>8318</v>
      </c>
      <c r="T398" t="s">
        <v>8323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5">
        <f>(((J399/60)/60)/24)+DATE(1970,1,1)</f>
        <v>40422.155555555553</v>
      </c>
      <c r="J399">
        <v>1283312640</v>
      </c>
      <c r="K399" s="15">
        <f>(((L399 /60)/60)/24)+DATE(1970,1,1)</f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>
        <f>ROUND(E399/D399*100,0)</f>
        <v>104</v>
      </c>
      <c r="R399" s="17">
        <f>IFERROR(ROUND(E399/N399*100,2),0)</f>
        <v>5646</v>
      </c>
      <c r="S399" s="11" t="s">
        <v>8318</v>
      </c>
      <c r="T399" t="s">
        <v>8323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5">
        <f>(((J400/60)/60)/24)+DATE(1970,1,1)</f>
        <v>42123.793124999997</v>
      </c>
      <c r="J400">
        <v>1430334126</v>
      </c>
      <c r="K400" s="15">
        <f>(((L400 /60)/60)/24)+DATE(1970,1,1)</f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>
        <f>ROUND(E400/D400*100,0)</f>
        <v>125</v>
      </c>
      <c r="R400" s="17">
        <f>IFERROR(ROUND(E400/N400*100,2),0)</f>
        <v>14010.45</v>
      </c>
      <c r="S400" s="11" t="s">
        <v>8318</v>
      </c>
      <c r="T400" t="s">
        <v>8323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5">
        <f>(((J401/60)/60)/24)+DATE(1970,1,1)</f>
        <v>42718.5</v>
      </c>
      <c r="J401">
        <v>1481716800</v>
      </c>
      <c r="K401" s="15">
        <f>(((L401 /60)/60)/24)+DATE(1970,1,1)</f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>
        <f>ROUND(E401/D401*100,0)</f>
        <v>107</v>
      </c>
      <c r="R401" s="17">
        <f>IFERROR(ROUND(E401/N401*100,2),0)</f>
        <v>22485.26</v>
      </c>
      <c r="S401" s="11" t="s">
        <v>8318</v>
      </c>
      <c r="T401" t="s">
        <v>8323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5">
        <f>(((J402/60)/60)/24)+DATE(1970,1,1)</f>
        <v>41776.145833333336</v>
      </c>
      <c r="J402">
        <v>1400297400</v>
      </c>
      <c r="K402" s="15">
        <f>(((L402 /60)/60)/24)+DATE(1970,1,1)</f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>
        <f>ROUND(E402/D402*100,0)</f>
        <v>112</v>
      </c>
      <c r="R402" s="17">
        <f>IFERROR(ROUND(E402/N402*100,2),0)</f>
        <v>18113.310000000001</v>
      </c>
      <c r="S402" s="11" t="s">
        <v>8318</v>
      </c>
      <c r="T402" t="s">
        <v>8323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5">
        <f>(((J403/60)/60)/24)+DATE(1970,1,1)</f>
        <v>40762.842245370368</v>
      </c>
      <c r="J403">
        <v>1312747970</v>
      </c>
      <c r="K403" s="15">
        <f>(((L403 /60)/60)/24)+DATE(1970,1,1)</f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>
        <f>ROUND(E403/D403*100,0)</f>
        <v>104</v>
      </c>
      <c r="R403" s="17">
        <f>IFERROR(ROUND(E403/N403*100,2),0)</f>
        <v>71104.11</v>
      </c>
      <c r="S403" s="11" t="s">
        <v>8318</v>
      </c>
      <c r="T403" t="s">
        <v>8323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5">
        <f>(((J404/60)/60)/24)+DATE(1970,1,1)</f>
        <v>42313.58121527778</v>
      </c>
      <c r="J404">
        <v>1446731817</v>
      </c>
      <c r="K404" s="15">
        <f>(((L404 /60)/60)/24)+DATE(1970,1,1)</f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>
        <f>ROUND(E404/D404*100,0)</f>
        <v>142</v>
      </c>
      <c r="R404" s="17">
        <f>IFERROR(ROUND(E404/N404*100,2),0)</f>
        <v>6588.37</v>
      </c>
      <c r="S404" s="11" t="s">
        <v>8318</v>
      </c>
      <c r="T404" t="s">
        <v>8323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5">
        <f>(((J405/60)/60)/24)+DATE(1970,1,1)</f>
        <v>40765.297222222223</v>
      </c>
      <c r="J405">
        <v>1312960080</v>
      </c>
      <c r="K405" s="15">
        <f>(((L405 /60)/60)/24)+DATE(1970,1,1)</f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>
        <f>ROUND(E405/D405*100,0)</f>
        <v>105</v>
      </c>
      <c r="R405" s="17">
        <f>IFERROR(ROUND(E405/N405*100,2),0)</f>
        <v>7518.57</v>
      </c>
      <c r="S405" s="11" t="s">
        <v>8318</v>
      </c>
      <c r="T405" t="s">
        <v>8323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5">
        <f>(((J406/60)/60)/24)+DATE(1970,1,1)</f>
        <v>41675.961111111108</v>
      </c>
      <c r="J406">
        <v>1391641440</v>
      </c>
      <c r="K406" s="15">
        <f>(((L406 /60)/60)/24)+DATE(1970,1,1)</f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>
        <f>ROUND(E406/D406*100,0)</f>
        <v>103</v>
      </c>
      <c r="R406" s="17">
        <f>IFERROR(ROUND(E406/N406*100,2),0)</f>
        <v>13314.39</v>
      </c>
      <c r="S406" s="11" t="s">
        <v>8318</v>
      </c>
      <c r="T406" t="s">
        <v>8323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5">
        <f>(((J407/60)/60)/24)+DATE(1970,1,1)</f>
        <v>41704.08494212963</v>
      </c>
      <c r="J407">
        <v>1394071339</v>
      </c>
      <c r="K407" s="15">
        <f>(((L407 /60)/60)/24)+DATE(1970,1,1)</f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>
        <f>ROUND(E407/D407*100,0)</f>
        <v>108</v>
      </c>
      <c r="R407" s="17">
        <f>IFERROR(ROUND(E407/N407*100,2),0)</f>
        <v>5520</v>
      </c>
      <c r="S407" s="11" t="s">
        <v>8318</v>
      </c>
      <c r="T407" t="s">
        <v>8323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5">
        <f>(((J408/60)/60)/24)+DATE(1970,1,1)</f>
        <v>40672.249305555553</v>
      </c>
      <c r="J408">
        <v>1304920740</v>
      </c>
      <c r="K408" s="15">
        <f>(((L408 /60)/60)/24)+DATE(1970,1,1)</f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>
        <f>ROUND(E408/D408*100,0)</f>
        <v>108</v>
      </c>
      <c r="R408" s="17">
        <f>IFERROR(ROUND(E408/N408*100,2),0)</f>
        <v>8616.3700000000008</v>
      </c>
      <c r="S408" s="11" t="s">
        <v>8318</v>
      </c>
      <c r="T408" t="s">
        <v>8323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5">
        <f>(((J409/60)/60)/24)+DATE(1970,1,1)</f>
        <v>40866.912615740745</v>
      </c>
      <c r="J409">
        <v>1321739650</v>
      </c>
      <c r="K409" s="15">
        <f>(((L409 /60)/60)/24)+DATE(1970,1,1)</f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>
        <f>ROUND(E409/D409*100,0)</f>
        <v>102</v>
      </c>
      <c r="R409" s="17">
        <f>IFERROR(ROUND(E409/N409*100,2),0)</f>
        <v>9231.82</v>
      </c>
      <c r="S409" s="11" t="s">
        <v>8318</v>
      </c>
      <c r="T409" t="s">
        <v>8323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5">
        <f>(((J410/60)/60)/24)+DATE(1970,1,1)</f>
        <v>41583.777662037035</v>
      </c>
      <c r="J410">
        <v>1383676790</v>
      </c>
      <c r="K410" s="15">
        <f>(((L410 /60)/60)/24)+DATE(1970,1,1)</f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>
        <f>ROUND(E410/D410*100,0)</f>
        <v>101</v>
      </c>
      <c r="R410" s="17">
        <f>IFERROR(ROUND(E410/N410*100,2),0)</f>
        <v>16016.47</v>
      </c>
      <c r="S410" s="11" t="s">
        <v>8318</v>
      </c>
      <c r="T410" t="s">
        <v>8323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5">
        <f>(((J411/60)/60)/24)+DATE(1970,1,1)</f>
        <v>42573.862777777773</v>
      </c>
      <c r="J411">
        <v>1469220144</v>
      </c>
      <c r="K411" s="15">
        <f>(((L411 /60)/60)/24)+DATE(1970,1,1)</f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>
        <f>ROUND(E411/D411*100,0)</f>
        <v>137</v>
      </c>
      <c r="R411" s="17">
        <f>IFERROR(ROUND(E411/N411*100,2),0)</f>
        <v>4560</v>
      </c>
      <c r="S411" s="11" t="s">
        <v>8318</v>
      </c>
      <c r="T411" t="s">
        <v>8323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5">
        <f>(((J412/60)/60)/24)+DATE(1970,1,1)</f>
        <v>42173.981446759266</v>
      </c>
      <c r="J412">
        <v>1434670397</v>
      </c>
      <c r="K412" s="15">
        <f>(((L412 /60)/60)/24)+DATE(1970,1,1)</f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>
        <f>ROUND(E412/D412*100,0)</f>
        <v>128</v>
      </c>
      <c r="R412" s="17">
        <f>IFERROR(ROUND(E412/N412*100,2),0)</f>
        <v>18328.57</v>
      </c>
      <c r="S412" s="11" t="s">
        <v>8318</v>
      </c>
      <c r="T412" t="s">
        <v>8323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5">
        <f>(((J413/60)/60)/24)+DATE(1970,1,1)</f>
        <v>41630.208333333336</v>
      </c>
      <c r="J413">
        <v>1387688400</v>
      </c>
      <c r="K413" s="15">
        <f>(((L413 /60)/60)/24)+DATE(1970,1,1)</f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>
        <f>ROUND(E413/D413*100,0)</f>
        <v>101</v>
      </c>
      <c r="R413" s="17">
        <f>IFERROR(ROUND(E413/N413*100,2),0)</f>
        <v>12578.84</v>
      </c>
      <c r="S413" s="11" t="s">
        <v>8318</v>
      </c>
      <c r="T413" t="s">
        <v>8323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5">
        <f>(((J414/60)/60)/24)+DATE(1970,1,1)</f>
        <v>41115.742800925924</v>
      </c>
      <c r="J414">
        <v>1343238578</v>
      </c>
      <c r="K414" s="15">
        <f>(((L414 /60)/60)/24)+DATE(1970,1,1)</f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>
        <f>ROUND(E414/D414*100,0)</f>
        <v>127</v>
      </c>
      <c r="R414" s="17">
        <f>IFERROR(ROUND(E414/N414*100,2),0)</f>
        <v>5765.45</v>
      </c>
      <c r="S414" s="11" t="s">
        <v>8318</v>
      </c>
      <c r="T414" t="s">
        <v>8323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5">
        <f>(((J415/60)/60)/24)+DATE(1970,1,1)</f>
        <v>41109.877442129626</v>
      </c>
      <c r="J415">
        <v>1342731811</v>
      </c>
      <c r="K415" s="15">
        <f>(((L415 /60)/60)/24)+DATE(1970,1,1)</f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>
        <f>ROUND(E415/D415*100,0)</f>
        <v>105</v>
      </c>
      <c r="R415" s="17">
        <f>IFERROR(ROUND(E415/N415*100,2),0)</f>
        <v>7866.08</v>
      </c>
      <c r="S415" s="11" t="s">
        <v>8318</v>
      </c>
      <c r="T415" t="s">
        <v>8323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5">
        <f>(((J416/60)/60)/24)+DATE(1970,1,1)</f>
        <v>41559.063252314816</v>
      </c>
      <c r="J416">
        <v>1381541465</v>
      </c>
      <c r="K416" s="15">
        <f>(((L416 /60)/60)/24)+DATE(1970,1,1)</f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>
        <f>ROUND(E416/D416*100,0)</f>
        <v>103</v>
      </c>
      <c r="R416" s="17">
        <f>IFERROR(ROUND(E416/N416*100,2),0)</f>
        <v>9148.08</v>
      </c>
      <c r="S416" s="11" t="s">
        <v>8318</v>
      </c>
      <c r="T416" t="s">
        <v>8323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5">
        <f>(((J417/60)/60)/24)+DATE(1970,1,1)</f>
        <v>41929.5</v>
      </c>
      <c r="J417">
        <v>1413547200</v>
      </c>
      <c r="K417" s="15">
        <f>(((L417 /60)/60)/24)+DATE(1970,1,1)</f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>
        <f>ROUND(E417/D417*100,0)</f>
        <v>102</v>
      </c>
      <c r="R417" s="17">
        <f>IFERROR(ROUND(E417/N417*100,2),0)</f>
        <v>6809.81</v>
      </c>
      <c r="S417" s="11" t="s">
        <v>8318</v>
      </c>
      <c r="T417" t="s">
        <v>8323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5">
        <f>(((J418/60)/60)/24)+DATE(1970,1,1)</f>
        <v>41678.396192129629</v>
      </c>
      <c r="J418">
        <v>1391851831</v>
      </c>
      <c r="K418" s="15">
        <f>(((L418 /60)/60)/24)+DATE(1970,1,1)</f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>
        <f>ROUND(E418/D418*100,0)</f>
        <v>120</v>
      </c>
      <c r="R418" s="17">
        <f>IFERROR(ROUND(E418/N418*100,2),0)</f>
        <v>4808.68</v>
      </c>
      <c r="S418" s="11" t="s">
        <v>8318</v>
      </c>
      <c r="T418" t="s">
        <v>8323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5">
        <f>(((J419/60)/60)/24)+DATE(1970,1,1)</f>
        <v>41372.189583333333</v>
      </c>
      <c r="J419">
        <v>1365395580</v>
      </c>
      <c r="K419" s="15">
        <f>(((L419 /60)/60)/24)+DATE(1970,1,1)</f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>
        <f>ROUND(E419/D419*100,0)</f>
        <v>100</v>
      </c>
      <c r="R419" s="17">
        <f>IFERROR(ROUND(E419/N419*100,2),0)</f>
        <v>20242.310000000001</v>
      </c>
      <c r="S419" s="11" t="s">
        <v>8318</v>
      </c>
      <c r="T419" t="s">
        <v>8323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5">
        <f>(((J420/60)/60)/24)+DATE(1970,1,1)</f>
        <v>42208.282372685186</v>
      </c>
      <c r="J420">
        <v>1437633997</v>
      </c>
      <c r="K420" s="15">
        <f>(((L420 /60)/60)/24)+DATE(1970,1,1)</f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>
        <f>ROUND(E420/D420*100,0)</f>
        <v>101</v>
      </c>
      <c r="R420" s="17">
        <f>IFERROR(ROUND(E420/N420*100,2),0)</f>
        <v>21675</v>
      </c>
      <c r="S420" s="11" t="s">
        <v>8318</v>
      </c>
      <c r="T420" t="s">
        <v>8323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5">
        <f>(((J421/60)/60)/24)+DATE(1970,1,1)</f>
        <v>41454.842442129629</v>
      </c>
      <c r="J421">
        <v>1372536787</v>
      </c>
      <c r="K421" s="15">
        <f>(((L421 /60)/60)/24)+DATE(1970,1,1)</f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>
        <f>ROUND(E421/D421*100,0)</f>
        <v>100</v>
      </c>
      <c r="R421" s="17">
        <f>IFERROR(ROUND(E421/N421*100,2),0)</f>
        <v>11006.85</v>
      </c>
      <c r="S421" s="11" t="s">
        <v>8318</v>
      </c>
      <c r="T421" t="s">
        <v>8323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5">
        <f>(((J422/60)/60)/24)+DATE(1970,1,1)</f>
        <v>41712.194803240738</v>
      </c>
      <c r="J422">
        <v>1394772031</v>
      </c>
      <c r="K422" s="15">
        <f>(((L422 /60)/60)/24)+DATE(1970,1,1)</f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>
        <f>ROUND(E422/D422*100,0)</f>
        <v>0</v>
      </c>
      <c r="R422" s="17">
        <f>IFERROR(ROUND(E422/N422*100,2),0)</f>
        <v>483.33</v>
      </c>
      <c r="S422" s="11" t="s">
        <v>8318</v>
      </c>
      <c r="T422" t="s">
        <v>8324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5">
        <f>(((J423/60)/60)/24)+DATE(1970,1,1)</f>
        <v>42237.491388888884</v>
      </c>
      <c r="J423">
        <v>1440157656</v>
      </c>
      <c r="K423" s="15">
        <f>(((L423 /60)/60)/24)+DATE(1970,1,1)</f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>
        <f>ROUND(E423/D423*100,0)</f>
        <v>2</v>
      </c>
      <c r="R423" s="17">
        <f>IFERROR(ROUND(E423/N423*100,2),0)</f>
        <v>5016.67</v>
      </c>
      <c r="S423" s="11" t="s">
        <v>8318</v>
      </c>
      <c r="T423" t="s">
        <v>8324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5">
        <f>(((J424/60)/60)/24)+DATE(1970,1,1)</f>
        <v>41893.260381944441</v>
      </c>
      <c r="J424">
        <v>1410416097</v>
      </c>
      <c r="K424" s="15">
        <f>(((L424 /60)/60)/24)+DATE(1970,1,1)</f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>
        <f>ROUND(E424/D424*100,0)</f>
        <v>1</v>
      </c>
      <c r="R424" s="17">
        <f>IFERROR(ROUND(E424/N424*100,2),0)</f>
        <v>3583.33</v>
      </c>
      <c r="S424" s="11" t="s">
        <v>8318</v>
      </c>
      <c r="T424" t="s">
        <v>8324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5">
        <f>(((J425/60)/60)/24)+DATE(1970,1,1)</f>
        <v>41430.92627314815</v>
      </c>
      <c r="J425">
        <v>1370470430</v>
      </c>
      <c r="K425" s="15">
        <f>(((L425 /60)/60)/24)+DATE(1970,1,1)</f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>
        <f>ROUND(E425/D425*100,0)</f>
        <v>1</v>
      </c>
      <c r="R425" s="17">
        <f>IFERROR(ROUND(E425/N425*100,2),0)</f>
        <v>1176.92</v>
      </c>
      <c r="S425" s="11" t="s">
        <v>8318</v>
      </c>
      <c r="T425" t="s">
        <v>8324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5">
        <f>(((J426/60)/60)/24)+DATE(1970,1,1)</f>
        <v>40994.334479166668</v>
      </c>
      <c r="J426">
        <v>1332748899</v>
      </c>
      <c r="K426" s="15">
        <f>(((L426 /60)/60)/24)+DATE(1970,1,1)</f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>
        <f>ROUND(E426/D426*100,0)</f>
        <v>7</v>
      </c>
      <c r="R426" s="17">
        <f>IFERROR(ROUND(E426/N426*100,2),0)</f>
        <v>4078</v>
      </c>
      <c r="S426" s="11" t="s">
        <v>8318</v>
      </c>
      <c r="T426" t="s">
        <v>8324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5">
        <f>(((J427/60)/60)/24)+DATE(1970,1,1)</f>
        <v>42335.902824074074</v>
      </c>
      <c r="J427">
        <v>1448660404</v>
      </c>
      <c r="K427" s="15">
        <f>(((L427 /60)/60)/24)+DATE(1970,1,1)</f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>
        <f>ROUND(E427/D427*100,0)</f>
        <v>0</v>
      </c>
      <c r="R427" s="17">
        <f>IFERROR(ROUND(E427/N427*100,2),0)</f>
        <v>300</v>
      </c>
      <c r="S427" s="11" t="s">
        <v>8318</v>
      </c>
      <c r="T427" t="s">
        <v>8324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5">
        <f>(((J428/60)/60)/24)+DATE(1970,1,1)</f>
        <v>42430.711967592593</v>
      </c>
      <c r="J428">
        <v>1456851914</v>
      </c>
      <c r="K428" s="15">
        <f>(((L428 /60)/60)/24)+DATE(1970,1,1)</f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>
        <f>ROUND(E428/D428*100,0)</f>
        <v>1</v>
      </c>
      <c r="R428" s="17">
        <f>IFERROR(ROUND(E428/N428*100,2),0)</f>
        <v>1662.5</v>
      </c>
      <c r="S428" s="11" t="s">
        <v>8318</v>
      </c>
      <c r="T428" t="s">
        <v>8324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5">
        <f>(((J429/60)/60)/24)+DATE(1970,1,1)</f>
        <v>42299.790972222225</v>
      </c>
      <c r="J429">
        <v>1445540340</v>
      </c>
      <c r="K429" s="15">
        <f>(((L429 /60)/60)/24)+DATE(1970,1,1)</f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>
        <f>ROUND(E429/D429*100,0)</f>
        <v>0</v>
      </c>
      <c r="R429" s="17">
        <f>IFERROR(ROUND(E429/N429*100,2),0)</f>
        <v>0</v>
      </c>
      <c r="S429" s="11" t="s">
        <v>8318</v>
      </c>
      <c r="T429" t="s">
        <v>8324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5">
        <f>(((J430/60)/60)/24)+DATE(1970,1,1)</f>
        <v>41806.916666666664</v>
      </c>
      <c r="J430">
        <v>1402956000</v>
      </c>
      <c r="K430" s="15">
        <f>(((L430 /60)/60)/24)+DATE(1970,1,1)</f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>
        <f>ROUND(E430/D430*100,0)</f>
        <v>6</v>
      </c>
      <c r="R430" s="17">
        <f>IFERROR(ROUND(E430/N430*100,2),0)</f>
        <v>5200</v>
      </c>
      <c r="S430" s="11" t="s">
        <v>8318</v>
      </c>
      <c r="T430" t="s">
        <v>8324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5">
        <f>(((J431/60)/60)/24)+DATE(1970,1,1)</f>
        <v>40144.207638888889</v>
      </c>
      <c r="J431">
        <v>1259297940</v>
      </c>
      <c r="K431" s="15">
        <f>(((L431 /60)/60)/24)+DATE(1970,1,1)</f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>
        <f>ROUND(E431/D431*100,0)</f>
        <v>0</v>
      </c>
      <c r="R431" s="17">
        <f>IFERROR(ROUND(E431/N431*100,2),0)</f>
        <v>0</v>
      </c>
      <c r="S431" s="11" t="s">
        <v>8318</v>
      </c>
      <c r="T431" t="s">
        <v>8324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5">
        <f>(((J432/60)/60)/24)+DATE(1970,1,1)</f>
        <v>41528.107256944444</v>
      </c>
      <c r="J432">
        <v>1378866867</v>
      </c>
      <c r="K432" s="15">
        <f>(((L432 /60)/60)/24)+DATE(1970,1,1)</f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>
        <f>ROUND(E432/D432*100,0)</f>
        <v>2</v>
      </c>
      <c r="R432" s="17">
        <f>IFERROR(ROUND(E432/N432*100,2),0)</f>
        <v>480</v>
      </c>
      <c r="S432" s="11" t="s">
        <v>8318</v>
      </c>
      <c r="T432" t="s">
        <v>8324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5">
        <f>(((J433/60)/60)/24)+DATE(1970,1,1)</f>
        <v>42556.871331018512</v>
      </c>
      <c r="J433">
        <v>1467752083</v>
      </c>
      <c r="K433" s="15">
        <f>(((L433 /60)/60)/24)+DATE(1970,1,1)</f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>
        <f>ROUND(E433/D433*100,0)</f>
        <v>14</v>
      </c>
      <c r="R433" s="17">
        <f>IFERROR(ROUND(E433/N433*100,2),0)</f>
        <v>5187.5</v>
      </c>
      <c r="S433" s="11" t="s">
        <v>8318</v>
      </c>
      <c r="T433" t="s">
        <v>8324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5">
        <f>(((J434/60)/60)/24)+DATE(1970,1,1)</f>
        <v>42298.726631944446</v>
      </c>
      <c r="J434">
        <v>1445448381</v>
      </c>
      <c r="K434" s="15">
        <f>(((L434 /60)/60)/24)+DATE(1970,1,1)</f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>
        <f>ROUND(E434/D434*100,0)</f>
        <v>10</v>
      </c>
      <c r="R434" s="17">
        <f>IFERROR(ROUND(E434/N434*100,2),0)</f>
        <v>7125</v>
      </c>
      <c r="S434" s="11" t="s">
        <v>8318</v>
      </c>
      <c r="T434" t="s">
        <v>8324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5">
        <f>(((J435/60)/60)/24)+DATE(1970,1,1)</f>
        <v>42288.629884259266</v>
      </c>
      <c r="J435">
        <v>1444576022</v>
      </c>
      <c r="K435" s="15">
        <f>(((L435 /60)/60)/24)+DATE(1970,1,1)</f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>
        <f>ROUND(E435/D435*100,0)</f>
        <v>0</v>
      </c>
      <c r="R435" s="17">
        <f>IFERROR(ROUND(E435/N435*100,2),0)</f>
        <v>0</v>
      </c>
      <c r="S435" s="11" t="s">
        <v>8318</v>
      </c>
      <c r="T435" t="s">
        <v>8324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5">
        <f>(((J436/60)/60)/24)+DATE(1970,1,1)</f>
        <v>41609.876180555555</v>
      </c>
      <c r="J436">
        <v>1385931702</v>
      </c>
      <c r="K436" s="15">
        <f>(((L436 /60)/60)/24)+DATE(1970,1,1)</f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>
        <f>ROUND(E436/D436*100,0)</f>
        <v>5</v>
      </c>
      <c r="R436" s="17">
        <f>IFERROR(ROUND(E436/N436*100,2),0)</f>
        <v>6250</v>
      </c>
      <c r="S436" s="11" t="s">
        <v>8318</v>
      </c>
      <c r="T436" t="s">
        <v>8324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5">
        <f>(((J437/60)/60)/24)+DATE(1970,1,1)</f>
        <v>41530.747453703705</v>
      </c>
      <c r="J437">
        <v>1379094980</v>
      </c>
      <c r="K437" s="15">
        <f>(((L437 /60)/60)/24)+DATE(1970,1,1)</f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>
        <f>ROUND(E437/D437*100,0)</f>
        <v>0</v>
      </c>
      <c r="R437" s="17">
        <f>IFERROR(ROUND(E437/N437*100,2),0)</f>
        <v>100</v>
      </c>
      <c r="S437" s="11" t="s">
        <v>8318</v>
      </c>
      <c r="T437" t="s">
        <v>8324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5">
        <f>(((J438/60)/60)/24)+DATE(1970,1,1)</f>
        <v>41486.36241898148</v>
      </c>
      <c r="J438">
        <v>1375260113</v>
      </c>
      <c r="K438" s="15">
        <f>(((L438 /60)/60)/24)+DATE(1970,1,1)</f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>
        <f>ROUND(E438/D438*100,0)</f>
        <v>0</v>
      </c>
      <c r="R438" s="17">
        <f>IFERROR(ROUND(E438/N438*100,2),0)</f>
        <v>0</v>
      </c>
      <c r="S438" s="11" t="s">
        <v>8318</v>
      </c>
      <c r="T438" t="s">
        <v>8324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5">
        <f>(((J439/60)/60)/24)+DATE(1970,1,1)</f>
        <v>42651.31858796296</v>
      </c>
      <c r="J439">
        <v>1475912326</v>
      </c>
      <c r="K439" s="15">
        <f>(((L439 /60)/60)/24)+DATE(1970,1,1)</f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>
        <f>ROUND(E439/D439*100,0)</f>
        <v>0</v>
      </c>
      <c r="R439" s="17">
        <f>IFERROR(ROUND(E439/N439*100,2),0)</f>
        <v>0</v>
      </c>
      <c r="S439" s="11" t="s">
        <v>8318</v>
      </c>
      <c r="T439" t="s">
        <v>8324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5">
        <f>(((J440/60)/60)/24)+DATE(1970,1,1)</f>
        <v>42326.302754629629</v>
      </c>
      <c r="J440">
        <v>1447830958</v>
      </c>
      <c r="K440" s="15">
        <f>(((L440 /60)/60)/24)+DATE(1970,1,1)</f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>
        <f>ROUND(E440/D440*100,0)</f>
        <v>9</v>
      </c>
      <c r="R440" s="17">
        <f>IFERROR(ROUND(E440/N440*100,2),0)</f>
        <v>17054.55</v>
      </c>
      <c r="S440" s="11" t="s">
        <v>8318</v>
      </c>
      <c r="T440" t="s">
        <v>8324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5">
        <f>(((J441/60)/60)/24)+DATE(1970,1,1)</f>
        <v>41929.761782407404</v>
      </c>
      <c r="J441">
        <v>1413569818</v>
      </c>
      <c r="K441" s="15">
        <f>(((L441 /60)/60)/24)+DATE(1970,1,1)</f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>
        <f>ROUND(E441/D441*100,0)</f>
        <v>0</v>
      </c>
      <c r="R441" s="17">
        <f>IFERROR(ROUND(E441/N441*100,2),0)</f>
        <v>0</v>
      </c>
      <c r="S441" s="11" t="s">
        <v>8318</v>
      </c>
      <c r="T441" t="s">
        <v>8324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5">
        <f>(((J442/60)/60)/24)+DATE(1970,1,1)</f>
        <v>42453.943900462968</v>
      </c>
      <c r="J442">
        <v>1458859153</v>
      </c>
      <c r="K442" s="15">
        <f>(((L442 /60)/60)/24)+DATE(1970,1,1)</f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>
        <f>ROUND(E442/D442*100,0)</f>
        <v>0</v>
      </c>
      <c r="R442" s="17">
        <f>IFERROR(ROUND(E442/N442*100,2),0)</f>
        <v>500</v>
      </c>
      <c r="S442" s="11" t="s">
        <v>8318</v>
      </c>
      <c r="T442" t="s">
        <v>8324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5">
        <f>(((J443/60)/60)/24)+DATE(1970,1,1)</f>
        <v>41580.793935185182</v>
      </c>
      <c r="J443">
        <v>1383418996</v>
      </c>
      <c r="K443" s="15">
        <f>(((L443 /60)/60)/24)+DATE(1970,1,1)</f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>
        <f>ROUND(E443/D443*100,0)</f>
        <v>0</v>
      </c>
      <c r="R443" s="17">
        <f>IFERROR(ROUND(E443/N443*100,2),0)</f>
        <v>0</v>
      </c>
      <c r="S443" s="11" t="s">
        <v>8318</v>
      </c>
      <c r="T443" t="s">
        <v>8324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5">
        <f>(((J444/60)/60)/24)+DATE(1970,1,1)</f>
        <v>42054.888692129629</v>
      </c>
      <c r="J444">
        <v>1424380783</v>
      </c>
      <c r="K444" s="15">
        <f>(((L444 /60)/60)/24)+DATE(1970,1,1)</f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>
        <f>ROUND(E444/D444*100,0)</f>
        <v>39</v>
      </c>
      <c r="R444" s="17">
        <f>IFERROR(ROUND(E444/N444*100,2),0)</f>
        <v>39358.82</v>
      </c>
      <c r="S444" s="11" t="s">
        <v>8318</v>
      </c>
      <c r="T444" t="s">
        <v>8324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5">
        <f>(((J445/60)/60)/24)+DATE(1970,1,1)</f>
        <v>41680.015057870369</v>
      </c>
      <c r="J445">
        <v>1391991701</v>
      </c>
      <c r="K445" s="15">
        <f>(((L445 /60)/60)/24)+DATE(1970,1,1)</f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>
        <f>ROUND(E445/D445*100,0)</f>
        <v>0</v>
      </c>
      <c r="R445" s="17">
        <f>IFERROR(ROUND(E445/N445*100,2),0)</f>
        <v>500</v>
      </c>
      <c r="S445" s="11" t="s">
        <v>8318</v>
      </c>
      <c r="T445" t="s">
        <v>8324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5">
        <f>(((J446/60)/60)/24)+DATE(1970,1,1)</f>
        <v>40954.906956018516</v>
      </c>
      <c r="J446">
        <v>1329342361</v>
      </c>
      <c r="K446" s="15">
        <f>(((L446 /60)/60)/24)+DATE(1970,1,1)</f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>
        <f>ROUND(E446/D446*100,0)</f>
        <v>5</v>
      </c>
      <c r="R446" s="17">
        <f>IFERROR(ROUND(E446/N446*100,2),0)</f>
        <v>5000</v>
      </c>
      <c r="S446" s="11" t="s">
        <v>8318</v>
      </c>
      <c r="T446" t="s">
        <v>8324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5">
        <f>(((J447/60)/60)/24)+DATE(1970,1,1)</f>
        <v>42145.335358796292</v>
      </c>
      <c r="J447">
        <v>1432195375</v>
      </c>
      <c r="K447" s="15">
        <f>(((L447 /60)/60)/24)+DATE(1970,1,1)</f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>
        <f>ROUND(E447/D447*100,0)</f>
        <v>0</v>
      </c>
      <c r="R447" s="17">
        <f>IFERROR(ROUND(E447/N447*100,2),0)</f>
        <v>100</v>
      </c>
      <c r="S447" s="11" t="s">
        <v>8318</v>
      </c>
      <c r="T447" t="s">
        <v>8324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5">
        <f>(((J448/60)/60)/24)+DATE(1970,1,1)</f>
        <v>42067.083564814813</v>
      </c>
      <c r="J448">
        <v>1425434420</v>
      </c>
      <c r="K448" s="15">
        <f>(((L448 /60)/60)/24)+DATE(1970,1,1)</f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>
        <f>ROUND(E448/D448*100,0)</f>
        <v>7</v>
      </c>
      <c r="R448" s="17">
        <f>IFERROR(ROUND(E448/N448*100,2),0)</f>
        <v>4787.5</v>
      </c>
      <c r="S448" s="11" t="s">
        <v>8318</v>
      </c>
      <c r="T448" t="s">
        <v>8324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5">
        <f>(((J449/60)/60)/24)+DATE(1970,1,1)</f>
        <v>41356.513460648144</v>
      </c>
      <c r="J449">
        <v>1364041163</v>
      </c>
      <c r="K449" s="15">
        <f>(((L449 /60)/60)/24)+DATE(1970,1,1)</f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>
        <f>ROUND(E449/D449*100,0)</f>
        <v>0</v>
      </c>
      <c r="R449" s="17">
        <f>IFERROR(ROUND(E449/N449*100,2),0)</f>
        <v>500</v>
      </c>
      <c r="S449" s="11" t="s">
        <v>8318</v>
      </c>
      <c r="T449" t="s">
        <v>8324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5">
        <f>(((J450/60)/60)/24)+DATE(1970,1,1)</f>
        <v>41773.758043981477</v>
      </c>
      <c r="J450">
        <v>1400091095</v>
      </c>
      <c r="K450" s="15">
        <f>(((L450 /60)/60)/24)+DATE(1970,1,1)</f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>
        <f>ROUND(E450/D450*100,0)</f>
        <v>3</v>
      </c>
      <c r="R450" s="17">
        <f>IFERROR(ROUND(E450/N450*100,2),0)</f>
        <v>2050.25</v>
      </c>
      <c r="S450" s="11" t="s">
        <v>8318</v>
      </c>
      <c r="T450" t="s">
        <v>8324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5">
        <f>(((J451/60)/60)/24)+DATE(1970,1,1)</f>
        <v>41564.568113425928</v>
      </c>
      <c r="J451">
        <v>1382017085</v>
      </c>
      <c r="K451" s="15">
        <f>(((L451 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>
        <f>ROUND(E451/D451*100,0)</f>
        <v>2</v>
      </c>
      <c r="R451" s="17">
        <f>IFERROR(ROUND(E451/N451*100,2),0)</f>
        <v>900</v>
      </c>
      <c r="S451" s="11" t="s">
        <v>8318</v>
      </c>
      <c r="T451" t="s">
        <v>8324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5">
        <f>(((J452/60)/60)/24)+DATE(1970,1,1)</f>
        <v>41684.946759259255</v>
      </c>
      <c r="J452">
        <v>1392417800</v>
      </c>
      <c r="K452" s="15">
        <f>(((L452 /60)/60)/24)+DATE(1970,1,1)</f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>
        <f>ROUND(E452/D452*100,0)</f>
        <v>1</v>
      </c>
      <c r="R452" s="17">
        <f>IFERROR(ROUND(E452/N452*100,2),0)</f>
        <v>5657.14</v>
      </c>
      <c r="S452" s="11" t="s">
        <v>8318</v>
      </c>
      <c r="T452" t="s">
        <v>8324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5">
        <f>(((J453/60)/60)/24)+DATE(1970,1,1)</f>
        <v>41664.715173611112</v>
      </c>
      <c r="J453">
        <v>1390669791</v>
      </c>
      <c r="K453" s="15">
        <f>(((L453 /60)/60)/24)+DATE(1970,1,1)</f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>
        <f>ROUND(E453/D453*100,0)</f>
        <v>0</v>
      </c>
      <c r="R453" s="17">
        <f>IFERROR(ROUND(E453/N453*100,2),0)</f>
        <v>0</v>
      </c>
      <c r="S453" s="11" t="s">
        <v>8318</v>
      </c>
      <c r="T453" t="s">
        <v>8324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5">
        <f>(((J454/60)/60)/24)+DATE(1970,1,1)</f>
        <v>42137.703877314809</v>
      </c>
      <c r="J454">
        <v>1431536015</v>
      </c>
      <c r="K454" s="15">
        <f>(((L454 /60)/60)/24)+DATE(1970,1,1)</f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>
        <f>ROUND(E454/D454*100,0)</f>
        <v>64</v>
      </c>
      <c r="R454" s="17">
        <f>IFERROR(ROUND(E454/N454*100,2),0)</f>
        <v>4000</v>
      </c>
      <c r="S454" s="11" t="s">
        <v>8318</v>
      </c>
      <c r="T454" t="s">
        <v>8324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5">
        <f>(((J455/60)/60)/24)+DATE(1970,1,1)</f>
        <v>42054.824988425928</v>
      </c>
      <c r="J455">
        <v>1424375279</v>
      </c>
      <c r="K455" s="15">
        <f>(((L455 /60)/60)/24)+DATE(1970,1,1)</f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>
        <f>ROUND(E455/D455*100,0)</f>
        <v>0</v>
      </c>
      <c r="R455" s="17">
        <f>IFERROR(ROUND(E455/N455*100,2),0)</f>
        <v>1300</v>
      </c>
      <c r="S455" s="11" t="s">
        <v>8318</v>
      </c>
      <c r="T455" t="s">
        <v>8324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5">
        <f>(((J456/60)/60)/24)+DATE(1970,1,1)</f>
        <v>41969.551388888889</v>
      </c>
      <c r="J456">
        <v>1417007640</v>
      </c>
      <c r="K456" s="15">
        <f>(((L456 /60)/60)/24)+DATE(1970,1,1)</f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>
        <f>ROUND(E456/D456*100,0)</f>
        <v>1</v>
      </c>
      <c r="R456" s="17">
        <f>IFERROR(ROUND(E456/N456*100,2),0)</f>
        <v>1640</v>
      </c>
      <c r="S456" s="11" t="s">
        <v>8318</v>
      </c>
      <c r="T456" t="s">
        <v>8324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5">
        <f>(((J457/60)/60)/24)+DATE(1970,1,1)</f>
        <v>41016.021527777775</v>
      </c>
      <c r="J457">
        <v>1334622660</v>
      </c>
      <c r="K457" s="15">
        <f>(((L457 /60)/60)/24)+DATE(1970,1,1)</f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>
        <f>ROUND(E457/D457*100,0)</f>
        <v>0</v>
      </c>
      <c r="R457" s="17">
        <f>IFERROR(ROUND(E457/N457*100,2),0)</f>
        <v>2250</v>
      </c>
      <c r="S457" s="11" t="s">
        <v>8318</v>
      </c>
      <c r="T457" t="s">
        <v>8324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5">
        <f>(((J458/60)/60)/24)+DATE(1970,1,1)</f>
        <v>41569.165972222225</v>
      </c>
      <c r="J458">
        <v>1382414340</v>
      </c>
      <c r="K458" s="15">
        <f>(((L458 /60)/60)/24)+DATE(1970,1,1)</f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>
        <f>ROUND(E458/D458*100,0)</f>
        <v>1</v>
      </c>
      <c r="R458" s="17">
        <f>IFERROR(ROUND(E458/N458*100,2),0)</f>
        <v>2033.33</v>
      </c>
      <c r="S458" s="11" t="s">
        <v>8318</v>
      </c>
      <c r="T458" t="s">
        <v>8324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5">
        <f>(((J459/60)/60)/24)+DATE(1970,1,1)</f>
        <v>41867.767500000002</v>
      </c>
      <c r="J459">
        <v>1408213512</v>
      </c>
      <c r="K459" s="15">
        <f>(((L459 /60)/60)/24)+DATE(1970,1,1)</f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>
        <f>ROUND(E459/D459*100,0)</f>
        <v>0</v>
      </c>
      <c r="R459" s="17">
        <f>IFERROR(ROUND(E459/N459*100,2),0)</f>
        <v>0</v>
      </c>
      <c r="S459" s="11" t="s">
        <v>8318</v>
      </c>
      <c r="T459" t="s">
        <v>8324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5">
        <f>(((J460/60)/60)/24)+DATE(1970,1,1)</f>
        <v>41408.69976851852</v>
      </c>
      <c r="J460">
        <v>1368550060</v>
      </c>
      <c r="K460" s="15">
        <f>(((L460 /60)/60)/24)+DATE(1970,1,1)</f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>
        <f>ROUND(E460/D460*100,0)</f>
        <v>8</v>
      </c>
      <c r="R460" s="17">
        <f>IFERROR(ROUND(E460/N460*100,2),0)</f>
        <v>1675.51</v>
      </c>
      <c r="S460" s="11" t="s">
        <v>8318</v>
      </c>
      <c r="T460" t="s">
        <v>8324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5">
        <f>(((J461/60)/60)/24)+DATE(1970,1,1)</f>
        <v>40860.682025462964</v>
      </c>
      <c r="J461">
        <v>1321201327</v>
      </c>
      <c r="K461" s="15">
        <f>(((L461 /60)/60)/24)+DATE(1970,1,1)</f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>
        <f>ROUND(E461/D461*100,0)</f>
        <v>0</v>
      </c>
      <c r="R461" s="17">
        <f>IFERROR(ROUND(E461/N461*100,2),0)</f>
        <v>2500</v>
      </c>
      <c r="S461" s="11" t="s">
        <v>8318</v>
      </c>
      <c r="T461" t="s">
        <v>8324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5">
        <f>(((J462/60)/60)/24)+DATE(1970,1,1)</f>
        <v>41791.166666666664</v>
      </c>
      <c r="J462">
        <v>1401595200</v>
      </c>
      <c r="K462" s="15">
        <f>(((L462 /60)/60)/24)+DATE(1970,1,1)</f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>
        <f>ROUND(E462/D462*100,0)</f>
        <v>0</v>
      </c>
      <c r="R462" s="17">
        <f>IFERROR(ROUND(E462/N462*100,2),0)</f>
        <v>1250</v>
      </c>
      <c r="S462" s="11" t="s">
        <v>8318</v>
      </c>
      <c r="T462" t="s">
        <v>8324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5">
        <f>(((J463/60)/60)/24)+DATE(1970,1,1)</f>
        <v>41427.84684027778</v>
      </c>
      <c r="J463">
        <v>1370204367</v>
      </c>
      <c r="K463" s="15">
        <f>(((L463 /60)/60)/24)+DATE(1970,1,1)</f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>
        <f>ROUND(E463/D463*100,0)</f>
        <v>0</v>
      </c>
      <c r="R463" s="17">
        <f>IFERROR(ROUND(E463/N463*100,2),0)</f>
        <v>0</v>
      </c>
      <c r="S463" s="11" t="s">
        <v>8318</v>
      </c>
      <c r="T463" t="s">
        <v>8324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5">
        <f>(((J464/60)/60)/24)+DATE(1970,1,1)</f>
        <v>40765.126631944448</v>
      </c>
      <c r="J464">
        <v>1312945341</v>
      </c>
      <c r="K464" s="15">
        <f>(((L464 /60)/60)/24)+DATE(1970,1,1)</f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>
        <f>ROUND(E464/D464*100,0)</f>
        <v>0</v>
      </c>
      <c r="R464" s="17">
        <f>IFERROR(ROUND(E464/N464*100,2),0)</f>
        <v>0</v>
      </c>
      <c r="S464" s="11" t="s">
        <v>8318</v>
      </c>
      <c r="T464" t="s">
        <v>8324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5">
        <f>(((J465/60)/60)/24)+DATE(1970,1,1)</f>
        <v>40810.710104166668</v>
      </c>
      <c r="J465">
        <v>1316883753</v>
      </c>
      <c r="K465" s="15">
        <f>(((L465 /60)/60)/24)+DATE(1970,1,1)</f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>
        <f>ROUND(E465/D465*100,0)</f>
        <v>2</v>
      </c>
      <c r="R465" s="17">
        <f>IFERROR(ROUND(E465/N465*100,2),0)</f>
        <v>11363.64</v>
      </c>
      <c r="S465" s="11" t="s">
        <v>8318</v>
      </c>
      <c r="T465" t="s">
        <v>8324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5">
        <f>(((J466/60)/60)/24)+DATE(1970,1,1)</f>
        <v>42508.848784722228</v>
      </c>
      <c r="J466">
        <v>1463602935</v>
      </c>
      <c r="K466" s="15">
        <f>(((L466 /60)/60)/24)+DATE(1970,1,1)</f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>
        <f>ROUND(E466/D466*100,0)</f>
        <v>0</v>
      </c>
      <c r="R466" s="17">
        <f>IFERROR(ROUND(E466/N466*100,2),0)</f>
        <v>100</v>
      </c>
      <c r="S466" s="11" t="s">
        <v>8318</v>
      </c>
      <c r="T466" t="s">
        <v>8324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5">
        <f>(((J467/60)/60)/24)+DATE(1970,1,1)</f>
        <v>41817.120069444441</v>
      </c>
      <c r="J467">
        <v>1403837574</v>
      </c>
      <c r="K467" s="15">
        <f>(((L467 /60)/60)/24)+DATE(1970,1,1)</f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>
        <f>ROUND(E467/D467*100,0)</f>
        <v>27</v>
      </c>
      <c r="R467" s="17">
        <f>IFERROR(ROUND(E467/N467*100,2),0)</f>
        <v>1725</v>
      </c>
      <c r="S467" s="11" t="s">
        <v>8318</v>
      </c>
      <c r="T467" t="s">
        <v>8324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5">
        <f>(((J468/60)/60)/24)+DATE(1970,1,1)</f>
        <v>41159.942870370374</v>
      </c>
      <c r="J468">
        <v>1347057464</v>
      </c>
      <c r="K468" s="15">
        <f>(((L468 /60)/60)/24)+DATE(1970,1,1)</f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>
        <f>ROUND(E468/D468*100,0)</f>
        <v>1</v>
      </c>
      <c r="R468" s="17">
        <f>IFERROR(ROUND(E468/N468*100,2),0)</f>
        <v>1520</v>
      </c>
      <c r="S468" s="11" t="s">
        <v>8318</v>
      </c>
      <c r="T468" t="s">
        <v>8324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5">
        <f>(((J469/60)/60)/24)+DATE(1970,1,1)</f>
        <v>41180.679791666669</v>
      </c>
      <c r="J469">
        <v>1348849134</v>
      </c>
      <c r="K469" s="15">
        <f>(((L469 /60)/60)/24)+DATE(1970,1,1)</f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>
        <f>ROUND(E469/D469*100,0)</f>
        <v>22</v>
      </c>
      <c r="R469" s="17">
        <f>IFERROR(ROUND(E469/N469*100,2),0)</f>
        <v>11064.1</v>
      </c>
      <c r="S469" s="11" t="s">
        <v>8318</v>
      </c>
      <c r="T469" t="s">
        <v>8324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5">
        <f>(((J470/60)/60)/24)+DATE(1970,1,1)</f>
        <v>41101.160474537035</v>
      </c>
      <c r="J470">
        <v>1341978665</v>
      </c>
      <c r="K470" s="15">
        <f>(((L470 /60)/60)/24)+DATE(1970,1,1)</f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>
        <f>ROUND(E470/D470*100,0)</f>
        <v>0</v>
      </c>
      <c r="R470" s="17">
        <f>IFERROR(ROUND(E470/N470*100,2),0)</f>
        <v>0</v>
      </c>
      <c r="S470" s="11" t="s">
        <v>8318</v>
      </c>
      <c r="T470" t="s">
        <v>8324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5">
        <f>(((J471/60)/60)/24)+DATE(1970,1,1)</f>
        <v>41887.989861111113</v>
      </c>
      <c r="J471">
        <v>1409960724</v>
      </c>
      <c r="K471" s="15">
        <f>(((L471 /60)/60)/24)+DATE(1970,1,1)</f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>
        <f>ROUND(E471/D471*100,0)</f>
        <v>0</v>
      </c>
      <c r="R471" s="17">
        <f>IFERROR(ROUND(E471/N471*100,2),0)</f>
        <v>0</v>
      </c>
      <c r="S471" s="11" t="s">
        <v>8318</v>
      </c>
      <c r="T471" t="s">
        <v>8324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5">
        <f>(((J472/60)/60)/24)+DATE(1970,1,1)</f>
        <v>41655.166666666664</v>
      </c>
      <c r="J472">
        <v>1389844800</v>
      </c>
      <c r="K472" s="15">
        <f>(((L472 /60)/60)/24)+DATE(1970,1,1)</f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>
        <f>ROUND(E472/D472*100,0)</f>
        <v>1</v>
      </c>
      <c r="R472" s="17">
        <f>IFERROR(ROUND(E472/N472*100,2),0)</f>
        <v>2550</v>
      </c>
      <c r="S472" s="11" t="s">
        <v>8318</v>
      </c>
      <c r="T472" t="s">
        <v>8324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5">
        <f>(((J473/60)/60)/24)+DATE(1970,1,1)</f>
        <v>41748.680312500001</v>
      </c>
      <c r="J473">
        <v>1397924379</v>
      </c>
      <c r="K473" s="15">
        <f>(((L473 /60)/60)/24)+DATE(1970,1,1)</f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>
        <f>ROUND(E473/D473*100,0)</f>
        <v>12</v>
      </c>
      <c r="R473" s="17">
        <f>IFERROR(ROUND(E473/N473*100,2),0)</f>
        <v>3847.65</v>
      </c>
      <c r="S473" s="11" t="s">
        <v>8318</v>
      </c>
      <c r="T473" t="s">
        <v>8324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5">
        <f>(((J474/60)/60)/24)+DATE(1970,1,1)</f>
        <v>41874.922662037039</v>
      </c>
      <c r="J474">
        <v>1408831718</v>
      </c>
      <c r="K474" s="15">
        <f>(((L474 /60)/60)/24)+DATE(1970,1,1)</f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>
        <f>ROUND(E474/D474*100,0)</f>
        <v>18</v>
      </c>
      <c r="R474" s="17">
        <f>IFERROR(ROUND(E474/N474*100,2),0)</f>
        <v>2820</v>
      </c>
      <c r="S474" s="11" t="s">
        <v>8318</v>
      </c>
      <c r="T474" t="s">
        <v>8324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5">
        <f>(((J475/60)/60)/24)+DATE(1970,1,1)</f>
        <v>41899.698136574072</v>
      </c>
      <c r="J475">
        <v>1410972319</v>
      </c>
      <c r="K475" s="15">
        <f>(((L475 /60)/60)/24)+DATE(1970,1,1)</f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>
        <f>ROUND(E475/D475*100,0)</f>
        <v>3</v>
      </c>
      <c r="R475" s="17">
        <f>IFERROR(ROUND(E475/N475*100,2),0)</f>
        <v>6150</v>
      </c>
      <c r="S475" s="11" t="s">
        <v>8318</v>
      </c>
      <c r="T475" t="s">
        <v>8324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5">
        <f>(((J476/60)/60)/24)+DATE(1970,1,1)</f>
        <v>42783.329039351855</v>
      </c>
      <c r="J476">
        <v>1487318029</v>
      </c>
      <c r="K476" s="15">
        <f>(((L476 /60)/60)/24)+DATE(1970,1,1)</f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>
        <f>ROUND(E476/D476*100,0)</f>
        <v>0</v>
      </c>
      <c r="R476" s="17">
        <f>IFERROR(ROUND(E476/N476*100,2),0)</f>
        <v>100</v>
      </c>
      <c r="S476" s="11" t="s">
        <v>8318</v>
      </c>
      <c r="T476" t="s">
        <v>8324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5">
        <f>(((J477/60)/60)/24)+DATE(1970,1,1)</f>
        <v>42130.086145833338</v>
      </c>
      <c r="J477">
        <v>1430877843</v>
      </c>
      <c r="K477" s="15">
        <f>(((L477 /60)/60)/24)+DATE(1970,1,1)</f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>
        <f>ROUND(E477/D477*100,0)</f>
        <v>0</v>
      </c>
      <c r="R477" s="17">
        <f>IFERROR(ROUND(E477/N477*100,2),0)</f>
        <v>0</v>
      </c>
      <c r="S477" s="11" t="s">
        <v>8318</v>
      </c>
      <c r="T477" t="s">
        <v>8324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5">
        <f>(((J478/60)/60)/24)+DATE(1970,1,1)</f>
        <v>41793.165972222225</v>
      </c>
      <c r="J478">
        <v>1401767940</v>
      </c>
      <c r="K478" s="15">
        <f>(((L478 /60)/60)/24)+DATE(1970,1,1)</f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>
        <f>ROUND(E478/D478*100,0)</f>
        <v>2</v>
      </c>
      <c r="R478" s="17">
        <f>IFERROR(ROUND(E478/N478*100,2),0)</f>
        <v>3956.93</v>
      </c>
      <c r="S478" s="11" t="s">
        <v>8318</v>
      </c>
      <c r="T478" t="s">
        <v>8324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5">
        <f>(((J479/60)/60)/24)+DATE(1970,1,1)</f>
        <v>41047.83488425926</v>
      </c>
      <c r="J479">
        <v>1337371334</v>
      </c>
      <c r="K479" s="15">
        <f>(((L479 /60)/60)/24)+DATE(1970,1,1)</f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>
        <f>ROUND(E479/D479*100,0)</f>
        <v>0</v>
      </c>
      <c r="R479" s="17">
        <f>IFERROR(ROUND(E479/N479*100,2),0)</f>
        <v>0</v>
      </c>
      <c r="S479" s="11" t="s">
        <v>8318</v>
      </c>
      <c r="T479" t="s">
        <v>8324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5">
        <f>(((J480/60)/60)/24)+DATE(1970,1,1)</f>
        <v>42095.869317129633</v>
      </c>
      <c r="J480">
        <v>1427921509</v>
      </c>
      <c r="K480" s="15">
        <f>(((L480 /60)/60)/24)+DATE(1970,1,1)</f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>
        <f>ROUND(E480/D480*100,0)</f>
        <v>0</v>
      </c>
      <c r="R480" s="17">
        <f>IFERROR(ROUND(E480/N480*100,2),0)</f>
        <v>0</v>
      </c>
      <c r="S480" s="11" t="s">
        <v>8318</v>
      </c>
      <c r="T480" t="s">
        <v>8324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5">
        <f>(((J481/60)/60)/24)+DATE(1970,1,1)</f>
        <v>41964.449479166666</v>
      </c>
      <c r="J481">
        <v>1416566835</v>
      </c>
      <c r="K481" s="15">
        <f>(((L481 /60)/60)/24)+DATE(1970,1,1)</f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>
        <f>ROUND(E481/D481*100,0)</f>
        <v>33</v>
      </c>
      <c r="R481" s="17">
        <f>IFERROR(ROUND(E481/N481*100,2),0)</f>
        <v>8880</v>
      </c>
      <c r="S481" s="11" t="s">
        <v>8318</v>
      </c>
      <c r="T481" t="s">
        <v>8324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5">
        <f>(((J482/60)/60)/24)+DATE(1970,1,1)</f>
        <v>41495.500173611108</v>
      </c>
      <c r="J482">
        <v>1376049615</v>
      </c>
      <c r="K482" s="15">
        <f>(((L482 /60)/60)/24)+DATE(1970,1,1)</f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>
        <f>ROUND(E482/D482*100,0)</f>
        <v>19</v>
      </c>
      <c r="R482" s="17">
        <f>IFERROR(ROUND(E482/N482*100,2),0)</f>
        <v>5545.71</v>
      </c>
      <c r="S482" s="11" t="s">
        <v>8318</v>
      </c>
      <c r="T482" t="s">
        <v>8324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5">
        <f>(((J483/60)/60)/24)+DATE(1970,1,1)</f>
        <v>41192.672326388885</v>
      </c>
      <c r="J483">
        <v>1349885289</v>
      </c>
      <c r="K483" s="15">
        <f>(((L483 /60)/60)/24)+DATE(1970,1,1)</f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>
        <f>ROUND(E483/D483*100,0)</f>
        <v>6</v>
      </c>
      <c r="R483" s="17">
        <f>IFERROR(ROUND(E483/N483*100,2),0)</f>
        <v>8714.2900000000009</v>
      </c>
      <c r="S483" s="11" t="s">
        <v>8318</v>
      </c>
      <c r="T483" t="s">
        <v>8324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5">
        <f>(((J484/60)/60)/24)+DATE(1970,1,1)</f>
        <v>42474.606944444444</v>
      </c>
      <c r="J484">
        <v>1460644440</v>
      </c>
      <c r="K484" s="15">
        <f>(((L484 /60)/60)/24)+DATE(1970,1,1)</f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>
        <f>ROUND(E484/D484*100,0)</f>
        <v>0</v>
      </c>
      <c r="R484" s="17">
        <f>IFERROR(ROUND(E484/N484*100,2),0)</f>
        <v>1000</v>
      </c>
      <c r="S484" s="11" t="s">
        <v>8318</v>
      </c>
      <c r="T484" t="s">
        <v>8324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5">
        <f>(((J485/60)/60)/24)+DATE(1970,1,1)</f>
        <v>41303.197592592594</v>
      </c>
      <c r="J485">
        <v>1359434672</v>
      </c>
      <c r="K485" s="15">
        <f>(((L485 /60)/60)/24)+DATE(1970,1,1)</f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>
        <f>ROUND(E485/D485*100,0)</f>
        <v>50</v>
      </c>
      <c r="R485" s="17">
        <f>IFERROR(ROUND(E485/N485*100,2),0)</f>
        <v>5122.45</v>
      </c>
      <c r="S485" s="11" t="s">
        <v>8318</v>
      </c>
      <c r="T485" t="s">
        <v>8324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5">
        <f>(((J486/60)/60)/24)+DATE(1970,1,1)</f>
        <v>42313.981157407412</v>
      </c>
      <c r="J486">
        <v>1446766372</v>
      </c>
      <c r="K486" s="15">
        <f>(((L486 /60)/60)/24)+DATE(1970,1,1)</f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>
        <f>ROUND(E486/D486*100,0)</f>
        <v>0</v>
      </c>
      <c r="R486" s="17">
        <f>IFERROR(ROUND(E486/N486*100,2),0)</f>
        <v>1354.55</v>
      </c>
      <c r="S486" s="11" t="s">
        <v>8318</v>
      </c>
      <c r="T486" t="s">
        <v>8324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5">
        <f>(((J487/60)/60)/24)+DATE(1970,1,1)</f>
        <v>41411.50577546296</v>
      </c>
      <c r="J487">
        <v>1368792499</v>
      </c>
      <c r="K487" s="15">
        <f>(((L487 /60)/60)/24)+DATE(1970,1,1)</f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>
        <f>ROUND(E487/D487*100,0)</f>
        <v>22</v>
      </c>
      <c r="R487" s="17">
        <f>IFERROR(ROUND(E487/N487*100,2),0)</f>
        <v>6652.01</v>
      </c>
      <c r="S487" s="11" t="s">
        <v>8318</v>
      </c>
      <c r="T487" t="s">
        <v>8324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5">
        <f>(((J488/60)/60)/24)+DATE(1970,1,1)</f>
        <v>41791.94258101852</v>
      </c>
      <c r="J488">
        <v>1401662239</v>
      </c>
      <c r="K488" s="15">
        <f>(((L488 /60)/60)/24)+DATE(1970,1,1)</f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>
        <f>ROUND(E488/D488*100,0)</f>
        <v>0</v>
      </c>
      <c r="R488" s="17">
        <f>IFERROR(ROUND(E488/N488*100,2),0)</f>
        <v>5000</v>
      </c>
      <c r="S488" s="11" t="s">
        <v>8318</v>
      </c>
      <c r="T488" t="s">
        <v>8324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5">
        <f>(((J489/60)/60)/24)+DATE(1970,1,1)</f>
        <v>42729.636504629627</v>
      </c>
      <c r="J489">
        <v>1482678994</v>
      </c>
      <c r="K489" s="15">
        <f>(((L489 /60)/60)/24)+DATE(1970,1,1)</f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>
        <f>ROUND(E489/D489*100,0)</f>
        <v>0</v>
      </c>
      <c r="R489" s="17">
        <f>IFERROR(ROUND(E489/N489*100,2),0)</f>
        <v>0</v>
      </c>
      <c r="S489" s="11" t="s">
        <v>8318</v>
      </c>
      <c r="T489" t="s">
        <v>8324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5">
        <f>(((J490/60)/60)/24)+DATE(1970,1,1)</f>
        <v>42744.054398148146</v>
      </c>
      <c r="J490">
        <v>1483924700</v>
      </c>
      <c r="K490" s="15">
        <f>(((L490 /60)/60)/24)+DATE(1970,1,1)</f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>
        <f>ROUND(E490/D490*100,0)</f>
        <v>0</v>
      </c>
      <c r="R490" s="17">
        <f>IFERROR(ROUND(E490/N490*100,2),0)</f>
        <v>0</v>
      </c>
      <c r="S490" s="11" t="s">
        <v>8318</v>
      </c>
      <c r="T490" t="s">
        <v>8324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5">
        <f>(((J491/60)/60)/24)+DATE(1970,1,1)</f>
        <v>40913.481249999997</v>
      </c>
      <c r="J491">
        <v>1325763180</v>
      </c>
      <c r="K491" s="15">
        <f>(((L491 /60)/60)/24)+DATE(1970,1,1)</f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>
        <f>ROUND(E491/D491*100,0)</f>
        <v>0</v>
      </c>
      <c r="R491" s="17">
        <f>IFERROR(ROUND(E491/N491*100,2),0)</f>
        <v>7166.67</v>
      </c>
      <c r="S491" s="11" t="s">
        <v>8318</v>
      </c>
      <c r="T491" t="s">
        <v>8324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5">
        <f>(((J492/60)/60)/24)+DATE(1970,1,1)</f>
        <v>41143.968576388892</v>
      </c>
      <c r="J492">
        <v>1345677285</v>
      </c>
      <c r="K492" s="15">
        <f>(((L492 /60)/60)/24)+DATE(1970,1,1)</f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>
        <f>ROUND(E492/D492*100,0)</f>
        <v>0</v>
      </c>
      <c r="R492" s="17">
        <f>IFERROR(ROUND(E492/N492*100,2),0)</f>
        <v>0</v>
      </c>
      <c r="S492" s="11" t="s">
        <v>8318</v>
      </c>
      <c r="T492" t="s">
        <v>8324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5">
        <f>(((J493/60)/60)/24)+DATE(1970,1,1)</f>
        <v>42396.982627314821</v>
      </c>
      <c r="J493">
        <v>1453937699</v>
      </c>
      <c r="K493" s="15">
        <f>(((L493 /60)/60)/24)+DATE(1970,1,1)</f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>
        <f>ROUND(E493/D493*100,0)</f>
        <v>0</v>
      </c>
      <c r="R493" s="17">
        <f>IFERROR(ROUND(E493/N493*100,2),0)</f>
        <v>0</v>
      </c>
      <c r="S493" s="11" t="s">
        <v>8318</v>
      </c>
      <c r="T493" t="s">
        <v>8324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5">
        <f>(((J494/60)/60)/24)+DATE(1970,1,1)</f>
        <v>42656.03506944445</v>
      </c>
      <c r="J494">
        <v>1476319830</v>
      </c>
      <c r="K494" s="15">
        <f>(((L494 /60)/60)/24)+DATE(1970,1,1)</f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>
        <f>ROUND(E494/D494*100,0)</f>
        <v>0</v>
      </c>
      <c r="R494" s="17">
        <f>IFERROR(ROUND(E494/N494*100,2),0)</f>
        <v>0</v>
      </c>
      <c r="S494" s="11" t="s">
        <v>8318</v>
      </c>
      <c r="T494" t="s">
        <v>8324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5">
        <f>(((J495/60)/60)/24)+DATE(1970,1,1)</f>
        <v>42144.726134259254</v>
      </c>
      <c r="J495">
        <v>1432142738</v>
      </c>
      <c r="K495" s="15">
        <f>(((L495 /60)/60)/24)+DATE(1970,1,1)</f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>
        <f>ROUND(E495/D495*100,0)</f>
        <v>0</v>
      </c>
      <c r="R495" s="17">
        <f>IFERROR(ROUND(E495/N495*100,2),0)</f>
        <v>0</v>
      </c>
      <c r="S495" s="11" t="s">
        <v>8318</v>
      </c>
      <c r="T495" t="s">
        <v>8324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5">
        <f>(((J496/60)/60)/24)+DATE(1970,1,1)</f>
        <v>41823.125</v>
      </c>
      <c r="J496">
        <v>1404356400</v>
      </c>
      <c r="K496" s="15">
        <f>(((L496 /60)/60)/24)+DATE(1970,1,1)</f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>
        <f>ROUND(E496/D496*100,0)</f>
        <v>0</v>
      </c>
      <c r="R496" s="17">
        <f>IFERROR(ROUND(E496/N496*100,2),0)</f>
        <v>1033.33</v>
      </c>
      <c r="S496" s="11" t="s">
        <v>8318</v>
      </c>
      <c r="T496" t="s">
        <v>8324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5">
        <f>(((J497/60)/60)/24)+DATE(1970,1,1)</f>
        <v>42201.827604166669</v>
      </c>
      <c r="J497">
        <v>1437076305</v>
      </c>
      <c r="K497" s="15">
        <f>(((L497 /60)/60)/24)+DATE(1970,1,1)</f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>
        <f>ROUND(E497/D497*100,0)</f>
        <v>0</v>
      </c>
      <c r="R497" s="17">
        <f>IFERROR(ROUND(E497/N497*100,2),0)</f>
        <v>0</v>
      </c>
      <c r="S497" s="11" t="s">
        <v>8318</v>
      </c>
      <c r="T497" t="s">
        <v>8324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5">
        <f>(((J498/60)/60)/24)+DATE(1970,1,1)</f>
        <v>41680.93141203704</v>
      </c>
      <c r="J498">
        <v>1392070874</v>
      </c>
      <c r="K498" s="15">
        <f>(((L498 /60)/60)/24)+DATE(1970,1,1)</f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>
        <f>ROUND(E498/D498*100,0)</f>
        <v>0</v>
      </c>
      <c r="R498" s="17">
        <f>IFERROR(ROUND(E498/N498*100,2),0)</f>
        <v>100</v>
      </c>
      <c r="S498" s="11" t="s">
        <v>8318</v>
      </c>
      <c r="T498" t="s">
        <v>8324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5">
        <f>(((J499/60)/60)/24)+DATE(1970,1,1)</f>
        <v>41998.208333333328</v>
      </c>
      <c r="J499">
        <v>1419483600</v>
      </c>
      <c r="K499" s="15">
        <f>(((L499 /60)/60)/24)+DATE(1970,1,1)</f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>
        <f>ROUND(E499/D499*100,0)</f>
        <v>1</v>
      </c>
      <c r="R499" s="17">
        <f>IFERROR(ROUND(E499/N499*100,2),0)</f>
        <v>1000</v>
      </c>
      <c r="S499" s="11" t="s">
        <v>8318</v>
      </c>
      <c r="T499" t="s">
        <v>8324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5">
        <f>(((J500/60)/60)/24)+DATE(1970,1,1)</f>
        <v>40900.762141203704</v>
      </c>
      <c r="J500">
        <v>1324664249</v>
      </c>
      <c r="K500" s="15">
        <f>(((L500 /60)/60)/24)+DATE(1970,1,1)</f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>
        <f>ROUND(E500/D500*100,0)</f>
        <v>5</v>
      </c>
      <c r="R500" s="17">
        <f>IFERROR(ROUND(E500/N500*100,2),0)</f>
        <v>13609.09</v>
      </c>
      <c r="S500" s="11" t="s">
        <v>8318</v>
      </c>
      <c r="T500" t="s">
        <v>8324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5">
        <f>(((J501/60)/60)/24)+DATE(1970,1,1)</f>
        <v>40098.874305555553</v>
      </c>
      <c r="J501">
        <v>1255381140</v>
      </c>
      <c r="K501" s="15">
        <f>(((L501 /60)/60)/24)+DATE(1970,1,1)</f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>
        <f>ROUND(E501/D501*100,0)</f>
        <v>10</v>
      </c>
      <c r="R501" s="17">
        <f>IFERROR(ROUND(E501/N501*100,2),0)</f>
        <v>7346.15</v>
      </c>
      <c r="S501" s="11" t="s">
        <v>8318</v>
      </c>
      <c r="T501" t="s">
        <v>8324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5">
        <f>(((J502/60)/60)/24)+DATE(1970,1,1)</f>
        <v>40306.927777777775</v>
      </c>
      <c r="J502">
        <v>1273356960</v>
      </c>
      <c r="K502" s="15">
        <f>(((L502 /60)/60)/24)+DATE(1970,1,1)</f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>
        <f>ROUND(E502/D502*100,0)</f>
        <v>3</v>
      </c>
      <c r="R502" s="17">
        <f>IFERROR(ROUND(E502/N502*100,2),0)</f>
        <v>5375</v>
      </c>
      <c r="S502" s="11" t="s">
        <v>8318</v>
      </c>
      <c r="T502" t="s">
        <v>8324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5">
        <f>(((J503/60)/60)/24)+DATE(1970,1,1)</f>
        <v>40733.234386574077</v>
      </c>
      <c r="J503">
        <v>1310189851</v>
      </c>
      <c r="K503" s="15">
        <f>(((L503 /60)/60)/24)+DATE(1970,1,1)</f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>
        <f>ROUND(E503/D503*100,0)</f>
        <v>0</v>
      </c>
      <c r="R503" s="17">
        <f>IFERROR(ROUND(E503/N503*100,2),0)</f>
        <v>0</v>
      </c>
      <c r="S503" s="11" t="s">
        <v>8318</v>
      </c>
      <c r="T503" t="s">
        <v>8324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5">
        <f>(((J504/60)/60)/24)+DATE(1970,1,1)</f>
        <v>40986.511863425927</v>
      </c>
      <c r="J504">
        <v>1332073025</v>
      </c>
      <c r="K504" s="15">
        <f>(((L504 /60)/60)/24)+DATE(1970,1,1)</f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>
        <f>ROUND(E504/D504*100,0)</f>
        <v>1</v>
      </c>
      <c r="R504" s="17">
        <f>IFERROR(ROUND(E504/N504*100,2),0)</f>
        <v>5750</v>
      </c>
      <c r="S504" s="11" t="s">
        <v>8318</v>
      </c>
      <c r="T504" t="s">
        <v>8324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5">
        <f>(((J505/60)/60)/24)+DATE(1970,1,1)</f>
        <v>42021.526655092588</v>
      </c>
      <c r="J505">
        <v>1421498303</v>
      </c>
      <c r="K505" s="15">
        <f>(((L505 /60)/60)/24)+DATE(1970,1,1)</f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>
        <f>ROUND(E505/D505*100,0)</f>
        <v>2</v>
      </c>
      <c r="R505" s="17">
        <f>IFERROR(ROUND(E505/N505*100,2),0)</f>
        <v>1266.67</v>
      </c>
      <c r="S505" s="11" t="s">
        <v>8318</v>
      </c>
      <c r="T505" t="s">
        <v>8324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5">
        <f>(((J506/60)/60)/24)+DATE(1970,1,1)</f>
        <v>41009.941979166666</v>
      </c>
      <c r="J506">
        <v>1334097387</v>
      </c>
      <c r="K506" s="15">
        <f>(((L506 /60)/60)/24)+DATE(1970,1,1)</f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>
        <f>ROUND(E506/D506*100,0)</f>
        <v>1</v>
      </c>
      <c r="R506" s="17">
        <f>IFERROR(ROUND(E506/N506*100,2),0)</f>
        <v>6700</v>
      </c>
      <c r="S506" s="11" t="s">
        <v>8318</v>
      </c>
      <c r="T506" t="s">
        <v>8324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5">
        <f>(((J507/60)/60)/24)+DATE(1970,1,1)</f>
        <v>42363.098217592589</v>
      </c>
      <c r="J507">
        <v>1451010086</v>
      </c>
      <c r="K507" s="15">
        <f>(((L507 /60)/60)/24)+DATE(1970,1,1)</f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>
        <f>ROUND(E507/D507*100,0)</f>
        <v>0</v>
      </c>
      <c r="R507" s="17">
        <f>IFERROR(ROUND(E507/N507*100,2),0)</f>
        <v>371.43</v>
      </c>
      <c r="S507" s="11" t="s">
        <v>8318</v>
      </c>
      <c r="T507" t="s">
        <v>8324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5">
        <f>(((J508/60)/60)/24)+DATE(1970,1,1)</f>
        <v>41496.552314814813</v>
      </c>
      <c r="J508">
        <v>1376140520</v>
      </c>
      <c r="K508" s="15">
        <f>(((L508 /60)/60)/24)+DATE(1970,1,1)</f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>
        <f>ROUND(E508/D508*100,0)</f>
        <v>0</v>
      </c>
      <c r="R508" s="17">
        <f>IFERROR(ROUND(E508/N508*100,2),0)</f>
        <v>25000</v>
      </c>
      <c r="S508" s="11" t="s">
        <v>8318</v>
      </c>
      <c r="T508" t="s">
        <v>8324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5">
        <f>(((J509/60)/60)/24)+DATE(1970,1,1)</f>
        <v>41201.958993055552</v>
      </c>
      <c r="J509">
        <v>1350687657</v>
      </c>
      <c r="K509" s="15">
        <f>(((L509 /60)/60)/24)+DATE(1970,1,1)</f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>
        <f>ROUND(E509/D509*100,0)</f>
        <v>3</v>
      </c>
      <c r="R509" s="17">
        <f>IFERROR(ROUND(E509/N509*100,2),0)</f>
        <v>6400</v>
      </c>
      <c r="S509" s="11" t="s">
        <v>8318</v>
      </c>
      <c r="T509" t="s">
        <v>8324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5">
        <f>(((J510/60)/60)/24)+DATE(1970,1,1)</f>
        <v>41054.593055555553</v>
      </c>
      <c r="J510">
        <v>1337955240</v>
      </c>
      <c r="K510" s="15">
        <f>(((L510 /60)/60)/24)+DATE(1970,1,1)</f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>
        <f>ROUND(E510/D510*100,0)</f>
        <v>1</v>
      </c>
      <c r="R510" s="17">
        <f>IFERROR(ROUND(E510/N510*100,2),0)</f>
        <v>13333.33</v>
      </c>
      <c r="S510" s="11" t="s">
        <v>8318</v>
      </c>
      <c r="T510" t="s">
        <v>8324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5">
        <f>(((J511/60)/60)/24)+DATE(1970,1,1)</f>
        <v>42183.631597222222</v>
      </c>
      <c r="J511">
        <v>1435504170</v>
      </c>
      <c r="K511" s="15">
        <f>(((L511 /60)/60)/24)+DATE(1970,1,1)</f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>
        <f>ROUND(E511/D511*100,0)</f>
        <v>0</v>
      </c>
      <c r="R511" s="17">
        <f>IFERROR(ROUND(E511/N511*100,2),0)</f>
        <v>1000</v>
      </c>
      <c r="S511" s="11" t="s">
        <v>8318</v>
      </c>
      <c r="T511" t="s">
        <v>8324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5">
        <f>(((J512/60)/60)/24)+DATE(1970,1,1)</f>
        <v>42430.176377314812</v>
      </c>
      <c r="J512">
        <v>1456805639</v>
      </c>
      <c r="K512" s="15">
        <f>(((L512 /60)/60)/24)+DATE(1970,1,1)</f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>
        <f>ROUND(E512/D512*100,0)</f>
        <v>0</v>
      </c>
      <c r="R512" s="17">
        <f>IFERROR(ROUND(E512/N512*100,2),0)</f>
        <v>0</v>
      </c>
      <c r="S512" s="11" t="s">
        <v>8318</v>
      </c>
      <c r="T512" t="s">
        <v>8324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5">
        <f>(((J513/60)/60)/24)+DATE(1970,1,1)</f>
        <v>41370.261365740742</v>
      </c>
      <c r="J513">
        <v>1365228982</v>
      </c>
      <c r="K513" s="15">
        <f>(((L513 /60)/60)/24)+DATE(1970,1,1)</f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>
        <f>ROUND(E513/D513*100,0)</f>
        <v>3</v>
      </c>
      <c r="R513" s="17">
        <f>IFERROR(ROUND(E513/N513*100,2),0)</f>
        <v>3000</v>
      </c>
      <c r="S513" s="11" t="s">
        <v>8318</v>
      </c>
      <c r="T513" t="s">
        <v>8324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5">
        <f>(((J514/60)/60)/24)+DATE(1970,1,1)</f>
        <v>42694.783877314811</v>
      </c>
      <c r="J514">
        <v>1479667727</v>
      </c>
      <c r="K514" s="15">
        <f>(((L514 /60)/60)/24)+DATE(1970,1,1)</f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>
        <f>ROUND(E514/D514*100,0)</f>
        <v>0</v>
      </c>
      <c r="R514" s="17">
        <f>IFERROR(ROUND(E514/N514*100,2),0)</f>
        <v>550</v>
      </c>
      <c r="S514" s="11" t="s">
        <v>8318</v>
      </c>
      <c r="T514" t="s">
        <v>8324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5">
        <f>(((J515/60)/60)/24)+DATE(1970,1,1)</f>
        <v>42597.291666666672</v>
      </c>
      <c r="J515">
        <v>1471244400</v>
      </c>
      <c r="K515" s="15">
        <f>(((L515 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>
        <f>ROUND(E515/D515*100,0)</f>
        <v>14</v>
      </c>
      <c r="R515" s="17">
        <f>IFERROR(ROUND(E515/N515*100,2),0)</f>
        <v>10238.24</v>
      </c>
      <c r="S515" s="11" t="s">
        <v>8318</v>
      </c>
      <c r="T515" t="s">
        <v>8324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5">
        <f>(((J516/60)/60)/24)+DATE(1970,1,1)</f>
        <v>41860.613969907405</v>
      </c>
      <c r="J516">
        <v>1407595447</v>
      </c>
      <c r="K516" s="15">
        <f>(((L516 /60)/60)/24)+DATE(1970,1,1)</f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>
        <f>ROUND(E516/D516*100,0)</f>
        <v>3</v>
      </c>
      <c r="R516" s="17">
        <f>IFERROR(ROUND(E516/N516*100,2),0)</f>
        <v>1666.67</v>
      </c>
      <c r="S516" s="11" t="s">
        <v>8318</v>
      </c>
      <c r="T516" t="s">
        <v>8324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5">
        <f>(((J517/60)/60)/24)+DATE(1970,1,1)</f>
        <v>42367.490752314814</v>
      </c>
      <c r="J517">
        <v>1451389601</v>
      </c>
      <c r="K517" s="15">
        <f>(((L517 /60)/60)/24)+DATE(1970,1,1)</f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>
        <f>ROUND(E517/D517*100,0)</f>
        <v>25</v>
      </c>
      <c r="R517" s="17">
        <f>IFERROR(ROUND(E517/N517*100,2),0)</f>
        <v>72502.94</v>
      </c>
      <c r="S517" s="11" t="s">
        <v>8318</v>
      </c>
      <c r="T517" t="s">
        <v>8324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5">
        <f>(((J518/60)/60)/24)+DATE(1970,1,1)</f>
        <v>42151.778703703705</v>
      </c>
      <c r="J518">
        <v>1432752080</v>
      </c>
      <c r="K518" s="15">
        <f>(((L518 /60)/60)/24)+DATE(1970,1,1)</f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>
        <f>ROUND(E518/D518*100,0)</f>
        <v>0</v>
      </c>
      <c r="R518" s="17">
        <f>IFERROR(ROUND(E518/N518*100,2),0)</f>
        <v>0</v>
      </c>
      <c r="S518" s="11" t="s">
        <v>8318</v>
      </c>
      <c r="T518" t="s">
        <v>8324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5">
        <f>(((J519/60)/60)/24)+DATE(1970,1,1)</f>
        <v>42768.615289351852</v>
      </c>
      <c r="J519">
        <v>1486046761</v>
      </c>
      <c r="K519" s="15">
        <f>(((L519 /60)/60)/24)+DATE(1970,1,1)</f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>
        <f>ROUND(E519/D519*100,0)</f>
        <v>1</v>
      </c>
      <c r="R519" s="17">
        <f>IFERROR(ROUND(E519/N519*100,2),0)</f>
        <v>6833.33</v>
      </c>
      <c r="S519" s="11" t="s">
        <v>8318</v>
      </c>
      <c r="T519" t="s">
        <v>8324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5">
        <f>(((J520/60)/60)/24)+DATE(1970,1,1)</f>
        <v>42253.615277777775</v>
      </c>
      <c r="J520">
        <v>1441550760</v>
      </c>
      <c r="K520" s="15">
        <f>(((L520 /60)/60)/24)+DATE(1970,1,1)</f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>
        <f>ROUND(E520/D520*100,0)</f>
        <v>0</v>
      </c>
      <c r="R520" s="17">
        <f>IFERROR(ROUND(E520/N520*100,2),0)</f>
        <v>0</v>
      </c>
      <c r="S520" s="11" t="s">
        <v>8318</v>
      </c>
      <c r="T520" t="s">
        <v>8324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5">
        <f>(((J521/60)/60)/24)+DATE(1970,1,1)</f>
        <v>41248.391446759262</v>
      </c>
      <c r="J521">
        <v>1354699421</v>
      </c>
      <c r="K521" s="15">
        <f>(((L521 /60)/60)/24)+DATE(1970,1,1)</f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>
        <f>ROUND(E521/D521*100,0)</f>
        <v>23</v>
      </c>
      <c r="R521" s="17">
        <f>IFERROR(ROUND(E521/N521*100,2),0)</f>
        <v>3922.86</v>
      </c>
      <c r="S521" s="11" t="s">
        <v>8318</v>
      </c>
      <c r="T521" t="s">
        <v>8324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5">
        <f>(((J522/60)/60)/24)+DATE(1970,1,1)</f>
        <v>42348.702094907407</v>
      </c>
      <c r="J522">
        <v>1449766261</v>
      </c>
      <c r="K522" s="15">
        <f>(((L522 /60)/60)/24)+DATE(1970,1,1)</f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 s="17">
        <f>IFERROR(ROUND(E522/N522*100,2),0)</f>
        <v>15014.71</v>
      </c>
      <c r="S522" s="11" t="s">
        <v>8308</v>
      </c>
      <c r="T522" t="s">
        <v>8309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5">
        <f>(((J523/60)/60)/24)+DATE(1970,1,1)</f>
        <v>42675.207638888889</v>
      </c>
      <c r="J523">
        <v>1477976340</v>
      </c>
      <c r="K523" s="15">
        <f>(((L523 /60)/60)/24)+DATE(1970,1,1)</f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>
        <f>ROUND(E523/D523*100,0)</f>
        <v>105</v>
      </c>
      <c r="R523" s="17">
        <f>IFERROR(ROUND(E523/N523*100,2),0)</f>
        <v>9342.86</v>
      </c>
      <c r="S523" s="11" t="s">
        <v>8308</v>
      </c>
      <c r="T523" t="s">
        <v>8309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5">
        <f>(((J524/60)/60)/24)+DATE(1970,1,1)</f>
        <v>42449.999131944445</v>
      </c>
      <c r="J524">
        <v>1458518325</v>
      </c>
      <c r="K524" s="15">
        <f>(((L524 /60)/60)/24)+DATE(1970,1,1)</f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>
        <f>ROUND(E524/D524*100,0)</f>
        <v>115</v>
      </c>
      <c r="R524" s="17">
        <f>IFERROR(ROUND(E524/N524*100,2),0)</f>
        <v>11096.77</v>
      </c>
      <c r="S524" s="11" t="s">
        <v>8308</v>
      </c>
      <c r="T524" t="s">
        <v>8309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5">
        <f>(((J525/60)/60)/24)+DATE(1970,1,1)</f>
        <v>42268.13282407407</v>
      </c>
      <c r="J525">
        <v>1442805076</v>
      </c>
      <c r="K525" s="15">
        <f>(((L525 /60)/60)/24)+DATE(1970,1,1)</f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>
        <f>ROUND(E525/D525*100,0)</f>
        <v>121</v>
      </c>
      <c r="R525" s="17">
        <f>IFERROR(ROUND(E525/N525*100,2),0)</f>
        <v>7178.57</v>
      </c>
      <c r="S525" s="11" t="s">
        <v>8308</v>
      </c>
      <c r="T525" t="s">
        <v>8309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5">
        <f>(((J526/60)/60)/24)+DATE(1970,1,1)</f>
        <v>42522.717233796298</v>
      </c>
      <c r="J526">
        <v>1464801169</v>
      </c>
      <c r="K526" s="15">
        <f>(((L526 /60)/60)/24)+DATE(1970,1,1)</f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>
        <f>ROUND(E526/D526*100,0)</f>
        <v>109</v>
      </c>
      <c r="R526" s="17">
        <f>IFERROR(ROUND(E526/N526*100,2),0)</f>
        <v>2925.81</v>
      </c>
      <c r="S526" s="11" t="s">
        <v>8308</v>
      </c>
      <c r="T526" t="s">
        <v>8309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5">
        <f>(((J527/60)/60)/24)+DATE(1970,1,1)</f>
        <v>41895.400937500002</v>
      </c>
      <c r="J527">
        <v>1410601041</v>
      </c>
      <c r="K527" s="15">
        <f>(((L527 /60)/60)/24)+DATE(1970,1,1)</f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>
        <f>ROUND(E527/D527*100,0)</f>
        <v>100</v>
      </c>
      <c r="R527" s="17">
        <f>IFERROR(ROUND(E527/N527*100,2),0)</f>
        <v>100000</v>
      </c>
      <c r="S527" s="11" t="s">
        <v>8308</v>
      </c>
      <c r="T527" t="s">
        <v>8309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5">
        <f>(((J528/60)/60)/24)+DATE(1970,1,1)</f>
        <v>42223.708333333328</v>
      </c>
      <c r="J528">
        <v>1438966800</v>
      </c>
      <c r="K528" s="15">
        <f>(((L528 /60)/60)/24)+DATE(1970,1,1)</f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>
        <f>ROUND(E528/D528*100,0)</f>
        <v>114</v>
      </c>
      <c r="R528" s="17">
        <f>IFERROR(ROUND(E528/N528*100,2),0)</f>
        <v>7434.78</v>
      </c>
      <c r="S528" s="11" t="s">
        <v>8308</v>
      </c>
      <c r="T528" t="s">
        <v>8309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5">
        <f>(((J529/60)/60)/24)+DATE(1970,1,1)</f>
        <v>42783.670138888891</v>
      </c>
      <c r="J529">
        <v>1487347500</v>
      </c>
      <c r="K529" s="15">
        <f>(((L529 /60)/60)/24)+DATE(1970,1,1)</f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>
        <f>ROUND(E529/D529*100,0)</f>
        <v>101</v>
      </c>
      <c r="R529" s="17">
        <f>IFERROR(ROUND(E529/N529*100,2),0)</f>
        <v>6382.91</v>
      </c>
      <c r="S529" s="11" t="s">
        <v>8308</v>
      </c>
      <c r="T529" t="s">
        <v>8309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5">
        <f>(((J530/60)/60)/24)+DATE(1970,1,1)</f>
        <v>42176.888888888891</v>
      </c>
      <c r="J530">
        <v>1434921600</v>
      </c>
      <c r="K530" s="15">
        <f>(((L530 /60)/60)/24)+DATE(1970,1,1)</f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>
        <f>ROUND(E530/D530*100,0)</f>
        <v>116</v>
      </c>
      <c r="R530" s="17">
        <f>IFERROR(ROUND(E530/N530*100,2),0)</f>
        <v>4433.33</v>
      </c>
      <c r="S530" s="11" t="s">
        <v>8308</v>
      </c>
      <c r="T530" t="s">
        <v>8309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5">
        <f>(((J531/60)/60)/24)+DATE(1970,1,1)</f>
        <v>42746.208333333328</v>
      </c>
      <c r="J531">
        <v>1484110800</v>
      </c>
      <c r="K531" s="15">
        <f>(((L531 /60)/60)/24)+DATE(1970,1,1)</f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>
        <f>ROUND(E531/D531*100,0)</f>
        <v>130</v>
      </c>
      <c r="R531" s="17">
        <f>IFERROR(ROUND(E531/N531*100,2),0)</f>
        <v>8694.44</v>
      </c>
      <c r="S531" s="11" t="s">
        <v>8308</v>
      </c>
      <c r="T531" t="s">
        <v>8309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5">
        <f>(((J532/60)/60)/24)+DATE(1970,1,1)</f>
        <v>42179.083333333328</v>
      </c>
      <c r="J532">
        <v>1435111200</v>
      </c>
      <c r="K532" s="15">
        <f>(((L532 /60)/60)/24)+DATE(1970,1,1)</f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>
        <f>ROUND(E532/D532*100,0)</f>
        <v>108</v>
      </c>
      <c r="R532" s="17">
        <f>IFERROR(ROUND(E532/N532*100,2),0)</f>
        <v>12655.17</v>
      </c>
      <c r="S532" s="11" t="s">
        <v>8308</v>
      </c>
      <c r="T532" t="s">
        <v>8309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5">
        <f>(((J533/60)/60)/24)+DATE(1970,1,1)</f>
        <v>42721.290972222225</v>
      </c>
      <c r="J533">
        <v>1481957940</v>
      </c>
      <c r="K533" s="15">
        <f>(((L533 /60)/60)/24)+DATE(1970,1,1)</f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>
        <f>ROUND(E533/D533*100,0)</f>
        <v>100</v>
      </c>
      <c r="R533" s="17">
        <f>IFERROR(ROUND(E533/N533*100,2),0)</f>
        <v>12903.23</v>
      </c>
      <c r="S533" s="11" t="s">
        <v>8308</v>
      </c>
      <c r="T533" t="s">
        <v>8309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5">
        <f>(((J534/60)/60)/24)+DATE(1970,1,1)</f>
        <v>42503.007037037038</v>
      </c>
      <c r="J534">
        <v>1463098208</v>
      </c>
      <c r="K534" s="15">
        <f>(((L534 /60)/60)/24)+DATE(1970,1,1)</f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>
        <f>ROUND(E534/D534*100,0)</f>
        <v>123</v>
      </c>
      <c r="R534" s="17">
        <f>IFERROR(ROUND(E534/N534*100,2),0)</f>
        <v>7124.28</v>
      </c>
      <c r="S534" s="11" t="s">
        <v>8308</v>
      </c>
      <c r="T534" t="s">
        <v>8309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5">
        <f>(((J535/60)/60)/24)+DATE(1970,1,1)</f>
        <v>42506.43478009259</v>
      </c>
      <c r="J535">
        <v>1463394365</v>
      </c>
      <c r="K535" s="15">
        <f>(((L535 /60)/60)/24)+DATE(1970,1,1)</f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>
        <f>ROUND(E535/D535*100,0)</f>
        <v>100</v>
      </c>
      <c r="R535" s="17">
        <f>IFERROR(ROUND(E535/N535*100,2),0)</f>
        <v>11788.24</v>
      </c>
      <c r="S535" s="11" t="s">
        <v>8308</v>
      </c>
      <c r="T535" t="s">
        <v>8309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5">
        <f>(((J536/60)/60)/24)+DATE(1970,1,1)</f>
        <v>42309.958333333328</v>
      </c>
      <c r="J536">
        <v>1446418800</v>
      </c>
      <c r="K536" s="15">
        <f>(((L536 /60)/60)/24)+DATE(1970,1,1)</f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>
        <f>ROUND(E536/D536*100,0)</f>
        <v>105</v>
      </c>
      <c r="R536" s="17">
        <f>IFERROR(ROUND(E536/N536*100,2),0)</f>
        <v>32708.33</v>
      </c>
      <c r="S536" s="11" t="s">
        <v>8308</v>
      </c>
      <c r="T536" t="s">
        <v>8309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5">
        <f>(((J537/60)/60)/24)+DATE(1970,1,1)</f>
        <v>42741.545196759253</v>
      </c>
      <c r="J537">
        <v>1483707905</v>
      </c>
      <c r="K537" s="15">
        <f>(((L537 /60)/60)/24)+DATE(1970,1,1)</f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>
        <f>ROUND(E537/D537*100,0)</f>
        <v>103</v>
      </c>
      <c r="R537" s="17">
        <f>IFERROR(ROUND(E537/N537*100,2),0)</f>
        <v>3474.58</v>
      </c>
      <c r="S537" s="11" t="s">
        <v>8308</v>
      </c>
      <c r="T537" t="s">
        <v>8309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5">
        <f>(((J538/60)/60)/24)+DATE(1970,1,1)</f>
        <v>42219.75</v>
      </c>
      <c r="J538">
        <v>1438624800</v>
      </c>
      <c r="K538" s="15">
        <f>(((L538 /60)/60)/24)+DATE(1970,1,1)</f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>
        <f>ROUND(E538/D538*100,0)</f>
        <v>118</v>
      </c>
      <c r="R538" s="17">
        <f>IFERROR(ROUND(E538/N538*100,2),0)</f>
        <v>10006.41</v>
      </c>
      <c r="S538" s="11" t="s">
        <v>8308</v>
      </c>
      <c r="T538" t="s">
        <v>8309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5">
        <f>(((J539/60)/60)/24)+DATE(1970,1,1)</f>
        <v>42312.810081018513</v>
      </c>
      <c r="J539">
        <v>1446665191</v>
      </c>
      <c r="K539" s="15">
        <f>(((L539 /60)/60)/24)+DATE(1970,1,1)</f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>
        <f>ROUND(E539/D539*100,0)</f>
        <v>121</v>
      </c>
      <c r="R539" s="17">
        <f>IFERROR(ROUND(E539/N539*100,2),0)</f>
        <v>4084.75</v>
      </c>
      <c r="S539" s="11" t="s">
        <v>8308</v>
      </c>
      <c r="T539" t="s">
        <v>8309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5">
        <f>(((J540/60)/60)/24)+DATE(1970,1,1)</f>
        <v>42503.794710648144</v>
      </c>
      <c r="J540">
        <v>1463166263</v>
      </c>
      <c r="K540" s="15">
        <f>(((L540 /60)/60)/24)+DATE(1970,1,1)</f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>
        <f>ROUND(E540/D540*100,0)</f>
        <v>302</v>
      </c>
      <c r="R540" s="17">
        <f>IFERROR(ROUND(E540/N540*100,2),0)</f>
        <v>25201.67</v>
      </c>
      <c r="S540" s="11" t="s">
        <v>8308</v>
      </c>
      <c r="T540" t="s">
        <v>8309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5">
        <f>(((J541/60)/60)/24)+DATE(1970,1,1)</f>
        <v>42556.049849537041</v>
      </c>
      <c r="J541">
        <v>1467681107</v>
      </c>
      <c r="K541" s="15">
        <f>(((L541 /60)/60)/24)+DATE(1970,1,1)</f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>
        <f>ROUND(E541/D541*100,0)</f>
        <v>101</v>
      </c>
      <c r="R541" s="17">
        <f>IFERROR(ROUND(E541/N541*100,2),0)</f>
        <v>2516.1</v>
      </c>
      <c r="S541" s="11" t="s">
        <v>8308</v>
      </c>
      <c r="T541" t="s">
        <v>8309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5">
        <f>(((J542/60)/60)/24)+DATE(1970,1,1)</f>
        <v>42039.817199074074</v>
      </c>
      <c r="J542">
        <v>1423078606</v>
      </c>
      <c r="K542" s="15">
        <f>(((L542 /60)/60)/24)+DATE(1970,1,1)</f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>
        <f>ROUND(E542/D542*100,0)</f>
        <v>0</v>
      </c>
      <c r="R542" s="17">
        <f>IFERROR(ROUND(E542/N542*100,2),0)</f>
        <v>100</v>
      </c>
      <c r="S542" s="11" t="s">
        <v>8325</v>
      </c>
      <c r="T542" t="s">
        <v>8326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5">
        <f>(((J543/60)/60)/24)+DATE(1970,1,1)</f>
        <v>42306.046689814815</v>
      </c>
      <c r="J543">
        <v>1446080834</v>
      </c>
      <c r="K543" s="15">
        <f>(((L543 /60)/60)/24)+DATE(1970,1,1)</f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>
        <f>ROUND(E543/D543*100,0)</f>
        <v>1</v>
      </c>
      <c r="R543" s="17">
        <f>IFERROR(ROUND(E543/N543*100,2),0)</f>
        <v>2500</v>
      </c>
      <c r="S543" s="11" t="s">
        <v>8325</v>
      </c>
      <c r="T543" t="s">
        <v>8326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5">
        <f>(((J544/60)/60)/24)+DATE(1970,1,1)</f>
        <v>42493.695787037039</v>
      </c>
      <c r="J544">
        <v>1462293716</v>
      </c>
      <c r="K544" s="15">
        <f>(((L544 /60)/60)/24)+DATE(1970,1,1)</f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>
        <f>ROUND(E544/D544*100,0)</f>
        <v>0</v>
      </c>
      <c r="R544" s="17">
        <f>IFERROR(ROUND(E544/N544*100,2),0)</f>
        <v>100</v>
      </c>
      <c r="S544" s="11" t="s">
        <v>8325</v>
      </c>
      <c r="T544" t="s">
        <v>8326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5">
        <f>(((J545/60)/60)/24)+DATE(1970,1,1)</f>
        <v>41944.092152777775</v>
      </c>
      <c r="J545">
        <v>1414807962</v>
      </c>
      <c r="K545" s="15">
        <f>(((L545 /60)/60)/24)+DATE(1970,1,1)</f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>
        <f>ROUND(E545/D545*100,0)</f>
        <v>0</v>
      </c>
      <c r="R545" s="17">
        <f>IFERROR(ROUND(E545/N545*100,2),0)</f>
        <v>3500</v>
      </c>
      <c r="S545" s="11" t="s">
        <v>8325</v>
      </c>
      <c r="T545" t="s">
        <v>8326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5">
        <f>(((J546/60)/60)/24)+DATE(1970,1,1)</f>
        <v>42555.656944444447</v>
      </c>
      <c r="J546">
        <v>1467647160</v>
      </c>
      <c r="K546" s="15">
        <f>(((L546 /60)/60)/24)+DATE(1970,1,1)</f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>
        <f>ROUND(E546/D546*100,0)</f>
        <v>1</v>
      </c>
      <c r="R546" s="17">
        <f>IFERROR(ROUND(E546/N546*100,2),0)</f>
        <v>300</v>
      </c>
      <c r="S546" s="11" t="s">
        <v>8325</v>
      </c>
      <c r="T546" t="s">
        <v>8326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5">
        <f>(((J547/60)/60)/24)+DATE(1970,1,1)</f>
        <v>42323.634131944447</v>
      </c>
      <c r="J547">
        <v>1447600389</v>
      </c>
      <c r="K547" s="15">
        <f>(((L547 /60)/60)/24)+DATE(1970,1,1)</f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>
        <f>ROUND(E547/D547*100,0)</f>
        <v>27</v>
      </c>
      <c r="R547" s="17">
        <f>IFERROR(ROUND(E547/N547*100,2),0)</f>
        <v>40270.589999999997</v>
      </c>
      <c r="S547" s="11" t="s">
        <v>8325</v>
      </c>
      <c r="T547" t="s">
        <v>8326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5">
        <f>(((J548/60)/60)/24)+DATE(1970,1,1)</f>
        <v>42294.667997685188</v>
      </c>
      <c r="J548">
        <v>1445097715</v>
      </c>
      <c r="K548" s="15">
        <f>(((L548 /60)/60)/24)+DATE(1970,1,1)</f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>
        <f>ROUND(E548/D548*100,0)</f>
        <v>0</v>
      </c>
      <c r="R548" s="17">
        <f>IFERROR(ROUND(E548/N548*100,2),0)</f>
        <v>2600</v>
      </c>
      <c r="S548" s="11" t="s">
        <v>8325</v>
      </c>
      <c r="T548" t="s">
        <v>8326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5">
        <f>(((J549/60)/60)/24)+DATE(1970,1,1)</f>
        <v>42410.696342592593</v>
      </c>
      <c r="J549">
        <v>1455122564</v>
      </c>
      <c r="K549" s="15">
        <f>(((L549 /60)/60)/24)+DATE(1970,1,1)</f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>
        <f>ROUND(E549/D549*100,0)</f>
        <v>0</v>
      </c>
      <c r="R549" s="17">
        <f>IFERROR(ROUND(E549/N549*100,2),0)</f>
        <v>0</v>
      </c>
      <c r="S549" s="11" t="s">
        <v>8325</v>
      </c>
      <c r="T549" t="s">
        <v>8326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5">
        <f>(((J550/60)/60)/24)+DATE(1970,1,1)</f>
        <v>42306.903333333335</v>
      </c>
      <c r="J550">
        <v>1446154848</v>
      </c>
      <c r="K550" s="15">
        <f>(((L550 /60)/60)/24)+DATE(1970,1,1)</f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>
        <f>ROUND(E550/D550*100,0)</f>
        <v>0</v>
      </c>
      <c r="R550" s="17">
        <f>IFERROR(ROUND(E550/N550*100,2),0)</f>
        <v>900</v>
      </c>
      <c r="S550" s="11" t="s">
        <v>8325</v>
      </c>
      <c r="T550" t="s">
        <v>8326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5">
        <f>(((J551/60)/60)/24)+DATE(1970,1,1)</f>
        <v>42193.636828703704</v>
      </c>
      <c r="J551">
        <v>1436368622</v>
      </c>
      <c r="K551" s="15">
        <f>(((L551 /60)/60)/24)+DATE(1970,1,1)</f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>
        <f>ROUND(E551/D551*100,0)</f>
        <v>3</v>
      </c>
      <c r="R551" s="17">
        <f>IFERROR(ROUND(E551/N551*100,2),0)</f>
        <v>850</v>
      </c>
      <c r="S551" s="11" t="s">
        <v>8325</v>
      </c>
      <c r="T551" t="s">
        <v>8326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5">
        <f>(((J552/60)/60)/24)+DATE(1970,1,1)</f>
        <v>42766.208333333328</v>
      </c>
      <c r="J552">
        <v>1485838800</v>
      </c>
      <c r="K552" s="15">
        <f>(((L552 /60)/60)/24)+DATE(1970,1,1)</f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>
        <f>ROUND(E552/D552*100,0)</f>
        <v>1</v>
      </c>
      <c r="R552" s="17">
        <f>IFERROR(ROUND(E552/N552*100,2),0)</f>
        <v>875</v>
      </c>
      <c r="S552" s="11" t="s">
        <v>8325</v>
      </c>
      <c r="T552" t="s">
        <v>8326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5">
        <f>(((J553/60)/60)/24)+DATE(1970,1,1)</f>
        <v>42217.745138888888</v>
      </c>
      <c r="J553">
        <v>1438451580</v>
      </c>
      <c r="K553" s="15">
        <f>(((L553 /60)/60)/24)+DATE(1970,1,1)</f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>
        <f>ROUND(E553/D553*100,0)</f>
        <v>5</v>
      </c>
      <c r="R553" s="17">
        <f>IFERROR(ROUND(E553/N553*100,2),0)</f>
        <v>13503.57</v>
      </c>
      <c r="S553" s="11" t="s">
        <v>8325</v>
      </c>
      <c r="T553" t="s">
        <v>8326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5">
        <f>(((J554/60)/60)/24)+DATE(1970,1,1)</f>
        <v>42378.616851851853</v>
      </c>
      <c r="J554">
        <v>1452350896</v>
      </c>
      <c r="K554" s="15">
        <f>(((L554 /60)/60)/24)+DATE(1970,1,1)</f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>
        <f>ROUND(E554/D554*100,0)</f>
        <v>0</v>
      </c>
      <c r="R554" s="17">
        <f>IFERROR(ROUND(E554/N554*100,2),0)</f>
        <v>0</v>
      </c>
      <c r="S554" s="11" t="s">
        <v>8325</v>
      </c>
      <c r="T554" t="s">
        <v>8326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5">
        <f>(((J555/60)/60)/24)+DATE(1970,1,1)</f>
        <v>41957.761469907404</v>
      </c>
      <c r="J555">
        <v>1415988991</v>
      </c>
      <c r="K555" s="15">
        <f>(((L555 /60)/60)/24)+DATE(1970,1,1)</f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>
        <f>ROUND(E555/D555*100,0)</f>
        <v>0</v>
      </c>
      <c r="R555" s="17">
        <f>IFERROR(ROUND(E555/N555*100,2),0)</f>
        <v>2050</v>
      </c>
      <c r="S555" s="11" t="s">
        <v>8325</v>
      </c>
      <c r="T555" t="s">
        <v>8326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5">
        <f>(((J556/60)/60)/24)+DATE(1970,1,1)</f>
        <v>41931.684861111113</v>
      </c>
      <c r="J556">
        <v>1413735972</v>
      </c>
      <c r="K556" s="15">
        <f>(((L556 /60)/60)/24)+DATE(1970,1,1)</f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>
        <f>ROUND(E556/D556*100,0)</f>
        <v>37</v>
      </c>
      <c r="R556" s="17">
        <f>IFERROR(ROUND(E556/N556*100,2),0)</f>
        <v>6436.36</v>
      </c>
      <c r="S556" s="11" t="s">
        <v>8325</v>
      </c>
      <c r="T556" t="s">
        <v>8326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5">
        <f>(((J557/60)/60)/24)+DATE(1970,1,1)</f>
        <v>42533.353506944448</v>
      </c>
      <c r="J557">
        <v>1465720143</v>
      </c>
      <c r="K557" s="15">
        <f>(((L557 /60)/60)/24)+DATE(1970,1,1)</f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>
        <f>ROUND(E557/D557*100,0)</f>
        <v>0</v>
      </c>
      <c r="R557" s="17">
        <f>IFERROR(ROUND(E557/N557*100,2),0)</f>
        <v>0</v>
      </c>
      <c r="S557" s="11" t="s">
        <v>8325</v>
      </c>
      <c r="T557" t="s">
        <v>8326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5">
        <f>(((J558/60)/60)/24)+DATE(1970,1,1)</f>
        <v>42375.860150462962</v>
      </c>
      <c r="J558">
        <v>1452112717</v>
      </c>
      <c r="K558" s="15">
        <f>(((L558 /60)/60)/24)+DATE(1970,1,1)</f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>
        <f>ROUND(E558/D558*100,0)</f>
        <v>3</v>
      </c>
      <c r="R558" s="17">
        <f>IFERROR(ROUND(E558/N558*100,2),0)</f>
        <v>20000</v>
      </c>
      <c r="S558" s="11" t="s">
        <v>8325</v>
      </c>
      <c r="T558" t="s">
        <v>8326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5">
        <f>(((J559/60)/60)/24)+DATE(1970,1,1)</f>
        <v>42706.983831018515</v>
      </c>
      <c r="J559">
        <v>1480721803</v>
      </c>
      <c r="K559" s="15">
        <f>(((L559 /60)/60)/24)+DATE(1970,1,1)</f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>
        <f>ROUND(E559/D559*100,0)</f>
        <v>1</v>
      </c>
      <c r="R559" s="17">
        <f>IFERROR(ROUND(E559/N559*100,2),0)</f>
        <v>6830</v>
      </c>
      <c r="S559" s="11" t="s">
        <v>8325</v>
      </c>
      <c r="T559" t="s">
        <v>8326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5">
        <f>(((J560/60)/60)/24)+DATE(1970,1,1)</f>
        <v>42087.841493055559</v>
      </c>
      <c r="J560">
        <v>1427227905</v>
      </c>
      <c r="K560" s="15">
        <f>(((L560 /60)/60)/24)+DATE(1970,1,1)</f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>
        <f>ROUND(E560/D560*100,0)</f>
        <v>0</v>
      </c>
      <c r="R560" s="17">
        <f>IFERROR(ROUND(E560/N560*100,2),0)</f>
        <v>0</v>
      </c>
      <c r="S560" s="11" t="s">
        <v>8325</v>
      </c>
      <c r="T560" t="s">
        <v>8326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5">
        <f>(((J561/60)/60)/24)+DATE(1970,1,1)</f>
        <v>42351.283101851848</v>
      </c>
      <c r="J561">
        <v>1449989260</v>
      </c>
      <c r="K561" s="15">
        <f>(((L561 /60)/60)/24)+DATE(1970,1,1)</f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>
        <f>ROUND(E561/D561*100,0)</f>
        <v>0</v>
      </c>
      <c r="R561" s="17">
        <f>IFERROR(ROUND(E561/N561*100,2),0)</f>
        <v>5000</v>
      </c>
      <c r="S561" s="11" t="s">
        <v>8325</v>
      </c>
      <c r="T561" t="s">
        <v>8326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5">
        <f>(((J562/60)/60)/24)+DATE(1970,1,1)</f>
        <v>41990.771354166667</v>
      </c>
      <c r="J562">
        <v>1418841045</v>
      </c>
      <c r="K562" s="15">
        <f>(((L562 /60)/60)/24)+DATE(1970,1,1)</f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>
        <f>ROUND(E562/D562*100,0)</f>
        <v>0</v>
      </c>
      <c r="R562" s="17">
        <f>IFERROR(ROUND(E562/N562*100,2),0)</f>
        <v>400</v>
      </c>
      <c r="S562" s="11" t="s">
        <v>8325</v>
      </c>
      <c r="T562" t="s">
        <v>8326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5">
        <f>(((J563/60)/60)/24)+DATE(1970,1,1)</f>
        <v>42303.658715277779</v>
      </c>
      <c r="J563">
        <v>1445874513</v>
      </c>
      <c r="K563" s="15">
        <f>(((L563 /60)/60)/24)+DATE(1970,1,1)</f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>
        <f>ROUND(E563/D563*100,0)</f>
        <v>0</v>
      </c>
      <c r="R563" s="17">
        <f>IFERROR(ROUND(E563/N563*100,2),0)</f>
        <v>2750</v>
      </c>
      <c r="S563" s="11" t="s">
        <v>8325</v>
      </c>
      <c r="T563" t="s">
        <v>8326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5">
        <f>(((J564/60)/60)/24)+DATE(1970,1,1)</f>
        <v>42722.389062500006</v>
      </c>
      <c r="J564">
        <v>1482052815</v>
      </c>
      <c r="K564" s="15">
        <f>(((L564 /60)/60)/24)+DATE(1970,1,1)</f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>
        <f>ROUND(E564/D564*100,0)</f>
        <v>0</v>
      </c>
      <c r="R564" s="17">
        <f>IFERROR(ROUND(E564/N564*100,2),0)</f>
        <v>0</v>
      </c>
      <c r="S564" s="11" t="s">
        <v>8325</v>
      </c>
      <c r="T564" t="s">
        <v>8326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5">
        <f>(((J565/60)/60)/24)+DATE(1970,1,1)</f>
        <v>42052.069988425923</v>
      </c>
      <c r="J565">
        <v>1424137247</v>
      </c>
      <c r="K565" s="15">
        <f>(((L565 /60)/60)/24)+DATE(1970,1,1)</f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>
        <f>ROUND(E565/D565*100,0)</f>
        <v>0</v>
      </c>
      <c r="R565" s="17">
        <f>IFERROR(ROUND(E565/N565*100,2),0)</f>
        <v>3400</v>
      </c>
      <c r="S565" s="11" t="s">
        <v>8325</v>
      </c>
      <c r="T565" t="s">
        <v>8326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5">
        <f>(((J566/60)/60)/24)+DATE(1970,1,1)</f>
        <v>42441.942997685182</v>
      </c>
      <c r="J566">
        <v>1457822275</v>
      </c>
      <c r="K566" s="15">
        <f>(((L566 /60)/60)/24)+DATE(1970,1,1)</f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>
        <f>ROUND(E566/D566*100,0)</f>
        <v>0</v>
      </c>
      <c r="R566" s="17">
        <f>IFERROR(ROUND(E566/N566*100,2),0)</f>
        <v>100</v>
      </c>
      <c r="S566" s="11" t="s">
        <v>8325</v>
      </c>
      <c r="T566" t="s">
        <v>8326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5">
        <f>(((J567/60)/60)/24)+DATE(1970,1,1)</f>
        <v>42195.785289351858</v>
      </c>
      <c r="J567">
        <v>1436554249</v>
      </c>
      <c r="K567" s="15">
        <f>(((L567 /60)/60)/24)+DATE(1970,1,1)</f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>
        <f>ROUND(E567/D567*100,0)</f>
        <v>0</v>
      </c>
      <c r="R567" s="17">
        <f>IFERROR(ROUND(E567/N567*100,2),0)</f>
        <v>0</v>
      </c>
      <c r="S567" s="11" t="s">
        <v>8325</v>
      </c>
      <c r="T567" t="s">
        <v>8326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5">
        <f>(((J568/60)/60)/24)+DATE(1970,1,1)</f>
        <v>42565.68440972222</v>
      </c>
      <c r="J568">
        <v>1468513533</v>
      </c>
      <c r="K568" s="15">
        <f>(((L568 /60)/60)/24)+DATE(1970,1,1)</f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>
        <f>ROUND(E568/D568*100,0)</f>
        <v>0</v>
      </c>
      <c r="R568" s="17">
        <f>IFERROR(ROUND(E568/N568*100,2),0)</f>
        <v>100</v>
      </c>
      <c r="S568" s="11" t="s">
        <v>8325</v>
      </c>
      <c r="T568" t="s">
        <v>8326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5">
        <f>(((J569/60)/60)/24)+DATE(1970,1,1)</f>
        <v>42005.842523148152</v>
      </c>
      <c r="J569">
        <v>1420143194</v>
      </c>
      <c r="K569" s="15">
        <f>(((L569 /60)/60)/24)+DATE(1970,1,1)</f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>
        <f>ROUND(E569/D569*100,0)</f>
        <v>0</v>
      </c>
      <c r="R569" s="17">
        <f>IFERROR(ROUND(E569/N569*100,2),0)</f>
        <v>0</v>
      </c>
      <c r="S569" s="11" t="s">
        <v>8325</v>
      </c>
      <c r="T569" t="s">
        <v>8326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5">
        <f>(((J570/60)/60)/24)+DATE(1970,1,1)</f>
        <v>42385.458333333328</v>
      </c>
      <c r="J570">
        <v>1452942000</v>
      </c>
      <c r="K570" s="15">
        <f>(((L570 /60)/60)/24)+DATE(1970,1,1)</f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>
        <f>ROUND(E570/D570*100,0)</f>
        <v>1</v>
      </c>
      <c r="R570" s="17">
        <f>IFERROR(ROUND(E570/N570*100,2),0)</f>
        <v>4900</v>
      </c>
      <c r="S570" s="11" t="s">
        <v>8325</v>
      </c>
      <c r="T570" t="s">
        <v>8326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5">
        <f>(((J571/60)/60)/24)+DATE(1970,1,1)</f>
        <v>42370.847361111111</v>
      </c>
      <c r="J571">
        <v>1451679612</v>
      </c>
      <c r="K571" s="15">
        <f>(((L571 /60)/60)/24)+DATE(1970,1,1)</f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>
        <f>ROUND(E571/D571*100,0)</f>
        <v>1</v>
      </c>
      <c r="R571" s="17">
        <f>IFERROR(ROUND(E571/N571*100,2),0)</f>
        <v>2000</v>
      </c>
      <c r="S571" s="11" t="s">
        <v>8325</v>
      </c>
      <c r="T571" t="s">
        <v>8326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5">
        <f>(((J572/60)/60)/24)+DATE(1970,1,1)</f>
        <v>42418.798252314817</v>
      </c>
      <c r="J572">
        <v>1455822569</v>
      </c>
      <c r="K572" s="15">
        <f>(((L572 /60)/60)/24)+DATE(1970,1,1)</f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>
        <f>ROUND(E572/D572*100,0)</f>
        <v>0</v>
      </c>
      <c r="R572" s="17">
        <f>IFERROR(ROUND(E572/N572*100,2),0)</f>
        <v>14200</v>
      </c>
      <c r="S572" s="11" t="s">
        <v>8325</v>
      </c>
      <c r="T572" t="s">
        <v>8326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5">
        <f>(((J573/60)/60)/24)+DATE(1970,1,1)</f>
        <v>42212.165972222225</v>
      </c>
      <c r="J573">
        <v>1437969540</v>
      </c>
      <c r="K573" s="15">
        <f>(((L573 /60)/60)/24)+DATE(1970,1,1)</f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>
        <f>ROUND(E573/D573*100,0)</f>
        <v>0</v>
      </c>
      <c r="R573" s="17">
        <f>IFERROR(ROUND(E573/N573*100,2),0)</f>
        <v>5300</v>
      </c>
      <c r="S573" s="11" t="s">
        <v>8325</v>
      </c>
      <c r="T573" t="s">
        <v>8326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5">
        <f>(((J574/60)/60)/24)+DATE(1970,1,1)</f>
        <v>42312.757962962962</v>
      </c>
      <c r="J574">
        <v>1446660688</v>
      </c>
      <c r="K574" s="15">
        <f>(((L574 /60)/60)/24)+DATE(1970,1,1)</f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>
        <f>ROUND(E574/D574*100,0)</f>
        <v>0</v>
      </c>
      <c r="R574" s="17">
        <f>IFERROR(ROUND(E574/N574*100,2),0)</f>
        <v>0</v>
      </c>
      <c r="S574" s="11" t="s">
        <v>8325</v>
      </c>
      <c r="T574" t="s">
        <v>8326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5">
        <f>(((J575/60)/60)/24)+DATE(1970,1,1)</f>
        <v>42022.05</v>
      </c>
      <c r="J575">
        <v>1421543520</v>
      </c>
      <c r="K575" s="15">
        <f>(((L575 /60)/60)/24)+DATE(1970,1,1)</f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>
        <f>ROUND(E575/D575*100,0)</f>
        <v>0</v>
      </c>
      <c r="R575" s="17">
        <f>IFERROR(ROUND(E575/N575*100,2),0)</f>
        <v>3844.44</v>
      </c>
      <c r="S575" s="11" t="s">
        <v>8325</v>
      </c>
      <c r="T575" t="s">
        <v>8326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5">
        <f>(((J576/60)/60)/24)+DATE(1970,1,1)</f>
        <v>42662.443368055552</v>
      </c>
      <c r="J576">
        <v>1476873507</v>
      </c>
      <c r="K576" s="15">
        <f>(((L576 /60)/60)/24)+DATE(1970,1,1)</f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>
        <f>ROUND(E576/D576*100,0)</f>
        <v>1</v>
      </c>
      <c r="R576" s="17">
        <f>IFERROR(ROUND(E576/N576*100,2),0)</f>
        <v>2000</v>
      </c>
      <c r="S576" s="11" t="s">
        <v>8325</v>
      </c>
      <c r="T576" t="s">
        <v>8326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5">
        <f>(((J577/60)/60)/24)+DATE(1970,1,1)</f>
        <v>42168.692627314813</v>
      </c>
      <c r="J577">
        <v>1434213443</v>
      </c>
      <c r="K577" s="15">
        <f>(((L577 /60)/60)/24)+DATE(1970,1,1)</f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>
        <f>ROUND(E577/D577*100,0)</f>
        <v>0</v>
      </c>
      <c r="R577" s="17">
        <f>IFERROR(ROUND(E577/N577*100,2),0)</f>
        <v>6475</v>
      </c>
      <c r="S577" s="11" t="s">
        <v>8325</v>
      </c>
      <c r="T577" t="s">
        <v>8326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5">
        <f>(((J578/60)/60)/24)+DATE(1970,1,1)</f>
        <v>42091.43</v>
      </c>
      <c r="J578">
        <v>1427537952</v>
      </c>
      <c r="K578" s="15">
        <f>(((L578 /60)/60)/24)+DATE(1970,1,1)</f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>
        <f>ROUND(E578/D578*100,0)</f>
        <v>0</v>
      </c>
      <c r="R578" s="17">
        <f>IFERROR(ROUND(E578/N578*100,2),0)</f>
        <v>100</v>
      </c>
      <c r="S578" s="11" t="s">
        <v>8325</v>
      </c>
      <c r="T578" t="s">
        <v>8326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5">
        <f>(((J579/60)/60)/24)+DATE(1970,1,1)</f>
        <v>42510.589143518519</v>
      </c>
      <c r="J579">
        <v>1463753302</v>
      </c>
      <c r="K579" s="15">
        <f>(((L579 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>
        <f>ROUND(E579/D579*100,0)</f>
        <v>0</v>
      </c>
      <c r="R579" s="17">
        <f>IFERROR(ROUND(E579/N579*100,2),0)</f>
        <v>1000</v>
      </c>
      <c r="S579" s="11" t="s">
        <v>8325</v>
      </c>
      <c r="T579" t="s">
        <v>8326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5">
        <f>(((J580/60)/60)/24)+DATE(1970,1,1)</f>
        <v>42254.578622685185</v>
      </c>
      <c r="J580">
        <v>1441633993</v>
      </c>
      <c r="K580" s="15">
        <f>(((L580 /60)/60)/24)+DATE(1970,1,1)</f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>
        <f>ROUND(E580/D580*100,0)</f>
        <v>0</v>
      </c>
      <c r="R580" s="17">
        <f>IFERROR(ROUND(E580/N580*100,2),0)</f>
        <v>200</v>
      </c>
      <c r="S580" s="11" t="s">
        <v>8325</v>
      </c>
      <c r="T580" t="s">
        <v>8326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5">
        <f>(((J581/60)/60)/24)+DATE(1970,1,1)</f>
        <v>41998.852118055554</v>
      </c>
      <c r="J581">
        <v>1419539223</v>
      </c>
      <c r="K581" s="15">
        <f>(((L581 /60)/60)/24)+DATE(1970,1,1)</f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>
        <f>ROUND(E581/D581*100,0)</f>
        <v>1</v>
      </c>
      <c r="R581" s="17">
        <f>IFERROR(ROUND(E581/N581*100,2),0)</f>
        <v>3500</v>
      </c>
      <c r="S581" s="11" t="s">
        <v>8325</v>
      </c>
      <c r="T581" t="s">
        <v>8326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5">
        <f>(((J582/60)/60)/24)+DATE(1970,1,1)</f>
        <v>42635.908182870371</v>
      </c>
      <c r="J582">
        <v>1474580867</v>
      </c>
      <c r="K582" s="15">
        <f>(((L582 /60)/60)/24)+DATE(1970,1,1)</f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>
        <f>ROUND(E582/D582*100,0)</f>
        <v>0</v>
      </c>
      <c r="R582" s="17">
        <f>IFERROR(ROUND(E582/N582*100,2),0)</f>
        <v>100</v>
      </c>
      <c r="S582" s="11" t="s">
        <v>8325</v>
      </c>
      <c r="T582" t="s">
        <v>8326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5">
        <f>(((J583/60)/60)/24)+DATE(1970,1,1)</f>
        <v>42218.012777777782</v>
      </c>
      <c r="J583">
        <v>1438474704</v>
      </c>
      <c r="K583" s="15">
        <f>(((L583 /60)/60)/24)+DATE(1970,1,1)</f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>
        <f>ROUND(E583/D583*100,0)</f>
        <v>0</v>
      </c>
      <c r="R583" s="17">
        <f>IFERROR(ROUND(E583/N583*100,2),0)</f>
        <v>0</v>
      </c>
      <c r="S583" s="11" t="s">
        <v>8325</v>
      </c>
      <c r="T583" t="s">
        <v>8326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5">
        <f>(((J584/60)/60)/24)+DATE(1970,1,1)</f>
        <v>42078.75</v>
      </c>
      <c r="J584">
        <v>1426442400</v>
      </c>
      <c r="K584" s="15">
        <f>(((L584 /60)/60)/24)+DATE(1970,1,1)</f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>
        <f>ROUND(E584/D584*100,0)</f>
        <v>0</v>
      </c>
      <c r="R584" s="17">
        <f>IFERROR(ROUND(E584/N584*100,2),0)</f>
        <v>0</v>
      </c>
      <c r="S584" s="11" t="s">
        <v>8325</v>
      </c>
      <c r="T584" t="s">
        <v>8326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5">
        <f>(((J585/60)/60)/24)+DATE(1970,1,1)</f>
        <v>42082.896840277783</v>
      </c>
      <c r="J585">
        <v>1426800687</v>
      </c>
      <c r="K585" s="15">
        <f>(((L585 /60)/60)/24)+DATE(1970,1,1)</f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>
        <f>ROUND(E585/D585*100,0)</f>
        <v>0</v>
      </c>
      <c r="R585" s="17">
        <f>IFERROR(ROUND(E585/N585*100,2),0)</f>
        <v>100</v>
      </c>
      <c r="S585" s="11" t="s">
        <v>8325</v>
      </c>
      <c r="T585" t="s">
        <v>8326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5">
        <f>(((J586/60)/60)/24)+DATE(1970,1,1)</f>
        <v>42079.674953703703</v>
      </c>
      <c r="J586">
        <v>1426522316</v>
      </c>
      <c r="K586" s="15">
        <f>(((L586 /60)/60)/24)+DATE(1970,1,1)</f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>
        <f>ROUND(E586/D586*100,0)</f>
        <v>1</v>
      </c>
      <c r="R586" s="17">
        <f>IFERROR(ROUND(E586/N586*100,2),0)</f>
        <v>500</v>
      </c>
      <c r="S586" s="11" t="s">
        <v>8325</v>
      </c>
      <c r="T586" t="s">
        <v>8326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5">
        <f>(((J587/60)/60)/24)+DATE(1970,1,1)</f>
        <v>42339</v>
      </c>
      <c r="J587">
        <v>1448928000</v>
      </c>
      <c r="K587" s="15">
        <f>(((L587 /60)/60)/24)+DATE(1970,1,1)</f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>
        <f>ROUND(E587/D587*100,0)</f>
        <v>0</v>
      </c>
      <c r="R587" s="17">
        <f>IFERROR(ROUND(E587/N587*100,2),0)</f>
        <v>0</v>
      </c>
      <c r="S587" s="11" t="s">
        <v>8325</v>
      </c>
      <c r="T587" t="s">
        <v>8326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5">
        <f>(((J588/60)/60)/24)+DATE(1970,1,1)</f>
        <v>42050.854247685187</v>
      </c>
      <c r="J588">
        <v>1424032207</v>
      </c>
      <c r="K588" s="15">
        <f>(((L588 /60)/60)/24)+DATE(1970,1,1)</f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>
        <f>ROUND(E588/D588*100,0)</f>
        <v>1</v>
      </c>
      <c r="R588" s="17">
        <f>IFERROR(ROUND(E588/N588*100,2),0)</f>
        <v>1400</v>
      </c>
      <c r="S588" s="11" t="s">
        <v>8325</v>
      </c>
      <c r="T588" t="s">
        <v>8326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5">
        <f>(((J589/60)/60)/24)+DATE(1970,1,1)</f>
        <v>42110.757326388892</v>
      </c>
      <c r="J589">
        <v>1429207833</v>
      </c>
      <c r="K589" s="15">
        <f>(((L589 /60)/60)/24)+DATE(1970,1,1)</f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>
        <f>ROUND(E589/D589*100,0)</f>
        <v>9</v>
      </c>
      <c r="R589" s="17">
        <f>IFERROR(ROUND(E589/N589*100,2),0)</f>
        <v>38928.57</v>
      </c>
      <c r="S589" s="11" t="s">
        <v>8325</v>
      </c>
      <c r="T589" t="s">
        <v>8326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5">
        <f>(((J590/60)/60)/24)+DATE(1970,1,1)</f>
        <v>42691.811180555553</v>
      </c>
      <c r="J590">
        <v>1479410886</v>
      </c>
      <c r="K590" s="15">
        <f>(((L590 /60)/60)/24)+DATE(1970,1,1)</f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>
        <f>ROUND(E590/D590*100,0)</f>
        <v>3</v>
      </c>
      <c r="R590" s="17">
        <f>IFERROR(ROUND(E590/N590*100,2),0)</f>
        <v>15050</v>
      </c>
      <c r="S590" s="11" t="s">
        <v>8325</v>
      </c>
      <c r="T590" t="s">
        <v>8326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5">
        <f>(((J591/60)/60)/24)+DATE(1970,1,1)</f>
        <v>42193.614571759259</v>
      </c>
      <c r="J591">
        <v>1436366699</v>
      </c>
      <c r="K591" s="15">
        <f>(((L591 /60)/60)/24)+DATE(1970,1,1)</f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>
        <f>ROUND(E591/D591*100,0)</f>
        <v>0</v>
      </c>
      <c r="R591" s="17">
        <f>IFERROR(ROUND(E591/N591*100,2),0)</f>
        <v>100</v>
      </c>
      <c r="S591" s="11" t="s">
        <v>8325</v>
      </c>
      <c r="T591" t="s">
        <v>8326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5">
        <f>(((J592/60)/60)/24)+DATE(1970,1,1)</f>
        <v>42408.542361111111</v>
      </c>
      <c r="J592">
        <v>1454936460</v>
      </c>
      <c r="K592" s="15">
        <f>(((L592 /60)/60)/24)+DATE(1970,1,1)</f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>
        <f>ROUND(E592/D592*100,0)</f>
        <v>4</v>
      </c>
      <c r="R592" s="17">
        <f>IFERROR(ROUND(E592/N592*100,2),0)</f>
        <v>2477.7800000000002</v>
      </c>
      <c r="S592" s="11" t="s">
        <v>8325</v>
      </c>
      <c r="T592" t="s">
        <v>8326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5">
        <f>(((J593/60)/60)/24)+DATE(1970,1,1)</f>
        <v>42207.543171296296</v>
      </c>
      <c r="J593">
        <v>1437570130</v>
      </c>
      <c r="K593" s="15">
        <f>(((L593 /60)/60)/24)+DATE(1970,1,1)</f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>
        <f>ROUND(E593/D593*100,0)</f>
        <v>0</v>
      </c>
      <c r="R593" s="17">
        <f>IFERROR(ROUND(E593/N593*100,2),0)</f>
        <v>3050</v>
      </c>
      <c r="S593" s="11" t="s">
        <v>8325</v>
      </c>
      <c r="T593" t="s">
        <v>8326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5">
        <f>(((J594/60)/60)/24)+DATE(1970,1,1)</f>
        <v>41976.232175925921</v>
      </c>
      <c r="J594">
        <v>1417584860</v>
      </c>
      <c r="K594" s="15">
        <f>(((L594 /60)/60)/24)+DATE(1970,1,1)</f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>
        <f>ROUND(E594/D594*100,0)</f>
        <v>3</v>
      </c>
      <c r="R594" s="17">
        <f>IFERROR(ROUND(E594/N594*100,2),0)</f>
        <v>25000</v>
      </c>
      <c r="S594" s="11" t="s">
        <v>8325</v>
      </c>
      <c r="T594" t="s">
        <v>8326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5">
        <f>(((J595/60)/60)/24)+DATE(1970,1,1)</f>
        <v>42100.635937500003</v>
      </c>
      <c r="J595">
        <v>1428333345</v>
      </c>
      <c r="K595" s="15">
        <f>(((L595 /60)/60)/24)+DATE(1970,1,1)</f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>
        <f>ROUND(E595/D595*100,0)</f>
        <v>23</v>
      </c>
      <c r="R595" s="17">
        <f>IFERROR(ROUND(E595/N595*100,2),0)</f>
        <v>1642.86</v>
      </c>
      <c r="S595" s="11" t="s">
        <v>8325</v>
      </c>
      <c r="T595" t="s">
        <v>8326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5">
        <f>(((J596/60)/60)/24)+DATE(1970,1,1)</f>
        <v>42476.780162037037</v>
      </c>
      <c r="J596">
        <v>1460832206</v>
      </c>
      <c r="K596" s="15">
        <f>(((L596 /60)/60)/24)+DATE(1970,1,1)</f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>
        <f>ROUND(E596/D596*100,0)</f>
        <v>0</v>
      </c>
      <c r="R596" s="17">
        <f>IFERROR(ROUND(E596/N596*100,2),0)</f>
        <v>1300</v>
      </c>
      <c r="S596" s="11" t="s">
        <v>8325</v>
      </c>
      <c r="T596" t="s">
        <v>8326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5">
        <f>(((J597/60)/60)/24)+DATE(1970,1,1)</f>
        <v>42128.069884259254</v>
      </c>
      <c r="J597">
        <v>1430703638</v>
      </c>
      <c r="K597" s="15">
        <f>(((L597 /60)/60)/24)+DATE(1970,1,1)</f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>
        <f>ROUND(E597/D597*100,0)</f>
        <v>0</v>
      </c>
      <c r="R597" s="17">
        <f>IFERROR(ROUND(E597/N597*100,2),0)</f>
        <v>5325</v>
      </c>
      <c r="S597" s="11" t="s">
        <v>8325</v>
      </c>
      <c r="T597" t="s">
        <v>8326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5">
        <f>(((J598/60)/60)/24)+DATE(1970,1,1)</f>
        <v>42676.896898148145</v>
      </c>
      <c r="J598">
        <v>1478122292</v>
      </c>
      <c r="K598" s="15">
        <f>(((L598 /60)/60)/24)+DATE(1970,1,1)</f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>
        <f>ROUND(E598/D598*100,0)</f>
        <v>0</v>
      </c>
      <c r="R598" s="17">
        <f>IFERROR(ROUND(E598/N598*100,2),0)</f>
        <v>300</v>
      </c>
      <c r="S598" s="11" t="s">
        <v>8325</v>
      </c>
      <c r="T598" t="s">
        <v>8326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5">
        <f>(((J599/60)/60)/24)+DATE(1970,1,1)</f>
        <v>42582.666666666672</v>
      </c>
      <c r="J599">
        <v>1469980800</v>
      </c>
      <c r="K599" s="15">
        <f>(((L599 /60)/60)/24)+DATE(1970,1,1)</f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>
        <f>ROUND(E599/D599*100,0)</f>
        <v>0</v>
      </c>
      <c r="R599" s="17">
        <f>IFERROR(ROUND(E599/N599*100,2),0)</f>
        <v>1000</v>
      </c>
      <c r="S599" s="11" t="s">
        <v>8325</v>
      </c>
      <c r="T599" t="s">
        <v>8326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5">
        <f>(((J600/60)/60)/24)+DATE(1970,1,1)</f>
        <v>41978.00209490741</v>
      </c>
      <c r="J600">
        <v>1417737781</v>
      </c>
      <c r="K600" s="15">
        <f>(((L600 /60)/60)/24)+DATE(1970,1,1)</f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>
        <f>ROUND(E600/D600*100,0)</f>
        <v>34</v>
      </c>
      <c r="R600" s="17">
        <f>IFERROR(ROUND(E600/N600*100,2),0)</f>
        <v>12142.86</v>
      </c>
      <c r="S600" s="11" t="s">
        <v>8325</v>
      </c>
      <c r="T600" t="s">
        <v>8326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5">
        <f>(((J601/60)/60)/24)+DATE(1970,1,1)</f>
        <v>42071.636111111111</v>
      </c>
      <c r="J601">
        <v>1425827760</v>
      </c>
      <c r="K601" s="15">
        <f>(((L601 /60)/60)/24)+DATE(1970,1,1)</f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>
        <f>ROUND(E601/D601*100,0)</f>
        <v>0</v>
      </c>
      <c r="R601" s="17">
        <f>IFERROR(ROUND(E601/N601*100,2),0)</f>
        <v>1550</v>
      </c>
      <c r="S601" s="11" t="s">
        <v>8325</v>
      </c>
      <c r="T601" t="s">
        <v>8326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5">
        <f>(((J602/60)/60)/24)+DATE(1970,1,1)</f>
        <v>42133.798171296294</v>
      </c>
      <c r="J602">
        <v>1431198562</v>
      </c>
      <c r="K602" s="15">
        <f>(((L602 /60)/60)/24)+DATE(1970,1,1)</f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>
        <f>ROUND(E602/D602*100,0)</f>
        <v>2</v>
      </c>
      <c r="R602" s="17">
        <f>IFERROR(ROUND(E602/N602*100,2),0)</f>
        <v>10000</v>
      </c>
      <c r="S602" s="11" t="s">
        <v>8325</v>
      </c>
      <c r="T602" t="s">
        <v>8326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5">
        <f>(((J603/60)/60)/24)+DATE(1970,1,1)</f>
        <v>41999.858090277776</v>
      </c>
      <c r="J603">
        <v>1419626139</v>
      </c>
      <c r="K603" s="15">
        <f>(((L603 /60)/60)/24)+DATE(1970,1,1)</f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>
        <f>ROUND(E603/D603*100,0)</f>
        <v>1</v>
      </c>
      <c r="R603" s="17">
        <f>IFERROR(ROUND(E603/N603*100,2),0)</f>
        <v>2333.33</v>
      </c>
      <c r="S603" s="11" t="s">
        <v>8325</v>
      </c>
      <c r="T603" t="s">
        <v>8326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5">
        <f>(((J604/60)/60)/24)+DATE(1970,1,1)</f>
        <v>42173.79415509259</v>
      </c>
      <c r="J604">
        <v>1434654215</v>
      </c>
      <c r="K604" s="15">
        <f>(((L604 /60)/60)/24)+DATE(1970,1,1)</f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>
        <f>ROUND(E604/D604*100,0)</f>
        <v>0</v>
      </c>
      <c r="R604" s="17">
        <f>IFERROR(ROUND(E604/N604*100,2),0)</f>
        <v>0</v>
      </c>
      <c r="S604" s="11" t="s">
        <v>8325</v>
      </c>
      <c r="T604" t="s">
        <v>8326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5">
        <f>(((J605/60)/60)/24)+DATE(1970,1,1)</f>
        <v>41865.639155092591</v>
      </c>
      <c r="J605">
        <v>1408029623</v>
      </c>
      <c r="K605" s="15">
        <f>(((L605 /60)/60)/24)+DATE(1970,1,1)</f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>
        <f>ROUND(E605/D605*100,0)</f>
        <v>4</v>
      </c>
      <c r="R605" s="17">
        <f>IFERROR(ROUND(E605/N605*100,2),0)</f>
        <v>4538.62</v>
      </c>
      <c r="S605" s="11" t="s">
        <v>8325</v>
      </c>
      <c r="T605" t="s">
        <v>8326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5">
        <f>(((J606/60)/60)/24)+DATE(1970,1,1)</f>
        <v>41879.035370370373</v>
      </c>
      <c r="J606">
        <v>1409187056</v>
      </c>
      <c r="K606" s="15">
        <f>(((L606 /60)/60)/24)+DATE(1970,1,1)</f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>
        <f>ROUND(E606/D606*100,0)</f>
        <v>0</v>
      </c>
      <c r="R606" s="17">
        <f>IFERROR(ROUND(E606/N606*100,2),0)</f>
        <v>0</v>
      </c>
      <c r="S606" s="11" t="s">
        <v>8325</v>
      </c>
      <c r="T606" t="s">
        <v>8326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5">
        <f>(((J607/60)/60)/24)+DATE(1970,1,1)</f>
        <v>42239.357731481476</v>
      </c>
      <c r="J607">
        <v>1440318908</v>
      </c>
      <c r="K607" s="15">
        <f>(((L607 /60)/60)/24)+DATE(1970,1,1)</f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>
        <f>ROUND(E607/D607*100,0)</f>
        <v>3</v>
      </c>
      <c r="R607" s="17">
        <f>IFERROR(ROUND(E607/N607*100,2),0)</f>
        <v>1637.5</v>
      </c>
      <c r="S607" s="11" t="s">
        <v>8325</v>
      </c>
      <c r="T607" t="s">
        <v>8326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5">
        <f>(((J608/60)/60)/24)+DATE(1970,1,1)</f>
        <v>42148.625</v>
      </c>
      <c r="J608">
        <v>1432479600</v>
      </c>
      <c r="K608" s="15">
        <f>(((L608 /60)/60)/24)+DATE(1970,1,1)</f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>
        <f>ROUND(E608/D608*100,0)</f>
        <v>0</v>
      </c>
      <c r="R608" s="17">
        <f>IFERROR(ROUND(E608/N608*100,2),0)</f>
        <v>1000</v>
      </c>
      <c r="S608" s="11" t="s">
        <v>8325</v>
      </c>
      <c r="T608" t="s">
        <v>8326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5">
        <f>(((J609/60)/60)/24)+DATE(1970,1,1)</f>
        <v>42330.867314814815</v>
      </c>
      <c r="J609">
        <v>1448225336</v>
      </c>
      <c r="K609" s="15">
        <f>(((L609 /60)/60)/24)+DATE(1970,1,1)</f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>
        <f>ROUND(E609/D609*100,0)</f>
        <v>0</v>
      </c>
      <c r="R609" s="17">
        <f>IFERROR(ROUND(E609/N609*100,2),0)</f>
        <v>0</v>
      </c>
      <c r="S609" s="11" t="s">
        <v>8325</v>
      </c>
      <c r="T609" t="s">
        <v>8326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5">
        <f>(((J610/60)/60)/24)+DATE(1970,1,1)</f>
        <v>42170.921064814815</v>
      </c>
      <c r="J610">
        <v>1434405980</v>
      </c>
      <c r="K610" s="15">
        <f>(((L610 /60)/60)/24)+DATE(1970,1,1)</f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>
        <f>ROUND(E610/D610*100,0)</f>
        <v>1</v>
      </c>
      <c r="R610" s="17">
        <f>IFERROR(ROUND(E610/N610*100,2),0)</f>
        <v>29220</v>
      </c>
      <c r="S610" s="11" t="s">
        <v>8325</v>
      </c>
      <c r="T610" t="s">
        <v>8326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5">
        <f>(((J611/60)/60)/24)+DATE(1970,1,1)</f>
        <v>42337.075740740736</v>
      </c>
      <c r="J611">
        <v>1448761744</v>
      </c>
      <c r="K611" s="15">
        <f>(((L611 /60)/60)/24)+DATE(1970,1,1)</f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>
        <f>ROUND(E611/D611*100,0)</f>
        <v>1</v>
      </c>
      <c r="R611" s="17">
        <f>IFERROR(ROUND(E611/N611*100,2),0)</f>
        <v>500</v>
      </c>
      <c r="S611" s="11" t="s">
        <v>8325</v>
      </c>
      <c r="T611" t="s">
        <v>8326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5">
        <f>(((J612/60)/60)/24)+DATE(1970,1,1)</f>
        <v>42116.83085648148</v>
      </c>
      <c r="J612">
        <v>1429732586</v>
      </c>
      <c r="K612" s="15">
        <f>(((L612 /60)/60)/24)+DATE(1970,1,1)</f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>
        <f>ROUND(E612/D612*100,0)</f>
        <v>0</v>
      </c>
      <c r="R612" s="17">
        <f>IFERROR(ROUND(E612/N612*100,2),0)</f>
        <v>0</v>
      </c>
      <c r="S612" s="11" t="s">
        <v>8325</v>
      </c>
      <c r="T612" t="s">
        <v>8326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5">
        <f>(((J613/60)/60)/24)+DATE(1970,1,1)</f>
        <v>42388.560613425929</v>
      </c>
      <c r="J613">
        <v>1453210037</v>
      </c>
      <c r="K613" s="15">
        <f>(((L613 /60)/60)/24)+DATE(1970,1,1)</f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>
        <f>ROUND(E613/D613*100,0)</f>
        <v>0</v>
      </c>
      <c r="R613" s="17">
        <f>IFERROR(ROUND(E613/N613*100,2),0)</f>
        <v>0</v>
      </c>
      <c r="S613" s="11" t="s">
        <v>8325</v>
      </c>
      <c r="T613" t="s">
        <v>8326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5">
        <f>(((J614/60)/60)/24)+DATE(1970,1,1)</f>
        <v>42615.031782407401</v>
      </c>
      <c r="J614">
        <v>1472777146</v>
      </c>
      <c r="K614" s="15">
        <f>(((L614 /60)/60)/24)+DATE(1970,1,1)</f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>
        <f>ROUND(E614/D614*100,0)</f>
        <v>0</v>
      </c>
      <c r="R614" s="17">
        <f>IFERROR(ROUND(E614/N614*100,2),0)</f>
        <v>0</v>
      </c>
      <c r="S614" s="11" t="s">
        <v>8325</v>
      </c>
      <c r="T614" t="s">
        <v>8326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5">
        <f>(((J615/60)/60)/24)+DATE(1970,1,1)</f>
        <v>42278.207638888889</v>
      </c>
      <c r="J615">
        <v>1443675540</v>
      </c>
      <c r="K615" s="15">
        <f>(((L615 /60)/60)/24)+DATE(1970,1,1)</f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>
        <f>ROUND(E615/D615*100,0)</f>
        <v>21</v>
      </c>
      <c r="R615" s="17">
        <f>IFERROR(ROUND(E615/N615*100,2),0)</f>
        <v>10593.39</v>
      </c>
      <c r="S615" s="11" t="s">
        <v>8325</v>
      </c>
      <c r="T615" t="s">
        <v>8326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5">
        <f>(((J616/60)/60)/24)+DATE(1970,1,1)</f>
        <v>42545.061805555553</v>
      </c>
      <c r="J616">
        <v>1466731740</v>
      </c>
      <c r="K616" s="15">
        <f>(((L616 /60)/60)/24)+DATE(1970,1,1)</f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>
        <f>ROUND(E616/D616*100,0)</f>
        <v>0</v>
      </c>
      <c r="R616" s="17">
        <f>IFERROR(ROUND(E616/N616*100,2),0)</f>
        <v>0</v>
      </c>
      <c r="S616" s="11" t="s">
        <v>8325</v>
      </c>
      <c r="T616" t="s">
        <v>8326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5">
        <f>(((J617/60)/60)/24)+DATE(1970,1,1)</f>
        <v>42272.122210648144</v>
      </c>
      <c r="J617">
        <v>1443149759</v>
      </c>
      <c r="K617" s="15">
        <f>(((L617 /60)/60)/24)+DATE(1970,1,1)</f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>
        <f>ROUND(E617/D617*100,0)</f>
        <v>0</v>
      </c>
      <c r="R617" s="17">
        <f>IFERROR(ROUND(E617/N617*100,2),0)</f>
        <v>0</v>
      </c>
      <c r="S617" s="11" t="s">
        <v>8325</v>
      </c>
      <c r="T617" t="s">
        <v>8326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5">
        <f>(((J618/60)/60)/24)+DATE(1970,1,1)</f>
        <v>42791.376238425932</v>
      </c>
      <c r="J618">
        <v>1488013307</v>
      </c>
      <c r="K618" s="15">
        <f>(((L618 /60)/60)/24)+DATE(1970,1,1)</f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>
        <f>ROUND(E618/D618*100,0)</f>
        <v>0</v>
      </c>
      <c r="R618" s="17">
        <f>IFERROR(ROUND(E618/N618*100,2),0)</f>
        <v>0</v>
      </c>
      <c r="S618" s="11" t="s">
        <v>8325</v>
      </c>
      <c r="T618" t="s">
        <v>8326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5">
        <f>(((J619/60)/60)/24)+DATE(1970,1,1)</f>
        <v>42132.343090277776</v>
      </c>
      <c r="J619">
        <v>1431072843</v>
      </c>
      <c r="K619" s="15">
        <f>(((L619 /60)/60)/24)+DATE(1970,1,1)</f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>
        <f>ROUND(E619/D619*100,0)</f>
        <v>3</v>
      </c>
      <c r="R619" s="17">
        <f>IFERROR(ROUND(E619/N619*100,2),0)</f>
        <v>2000</v>
      </c>
      <c r="S619" s="11" t="s">
        <v>8325</v>
      </c>
      <c r="T619" t="s">
        <v>8326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5">
        <f>(((J620/60)/60)/24)+DATE(1970,1,1)</f>
        <v>42347.810219907406</v>
      </c>
      <c r="J620">
        <v>1449689203</v>
      </c>
      <c r="K620" s="15">
        <f>(((L620 /60)/60)/24)+DATE(1970,1,1)</f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>
        <f>ROUND(E620/D620*100,0)</f>
        <v>0</v>
      </c>
      <c r="R620" s="17">
        <f>IFERROR(ROUND(E620/N620*100,2),0)</f>
        <v>0</v>
      </c>
      <c r="S620" s="11" t="s">
        <v>8325</v>
      </c>
      <c r="T620" t="s">
        <v>8326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5">
        <f>(((J621/60)/60)/24)+DATE(1970,1,1)</f>
        <v>41968.692013888889</v>
      </c>
      <c r="J621">
        <v>1416933390</v>
      </c>
      <c r="K621" s="15">
        <f>(((L621 /60)/60)/24)+DATE(1970,1,1)</f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>
        <f>ROUND(E621/D621*100,0)</f>
        <v>0</v>
      </c>
      <c r="R621" s="17">
        <f>IFERROR(ROUND(E621/N621*100,2),0)</f>
        <v>100</v>
      </c>
      <c r="S621" s="11" t="s">
        <v>8325</v>
      </c>
      <c r="T621" t="s">
        <v>8326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5">
        <f>(((J622/60)/60)/24)+DATE(1970,1,1)</f>
        <v>41876.716874999998</v>
      </c>
      <c r="J622">
        <v>1408986738</v>
      </c>
      <c r="K622" s="15">
        <f>(((L622 /60)/60)/24)+DATE(1970,1,1)</f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>
        <f>ROUND(E622/D622*100,0)</f>
        <v>1</v>
      </c>
      <c r="R622" s="17">
        <f>IFERROR(ROUND(E622/N622*100,2),0)</f>
        <v>30000</v>
      </c>
      <c r="S622" s="11" t="s">
        <v>8325</v>
      </c>
      <c r="T622" t="s">
        <v>8326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5">
        <f>(((J623/60)/60)/24)+DATE(1970,1,1)</f>
        <v>42558.987696759257</v>
      </c>
      <c r="J623">
        <v>1467934937</v>
      </c>
      <c r="K623" s="15">
        <f>(((L623 /60)/60)/24)+DATE(1970,1,1)</f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>
        <f>ROUND(E623/D623*100,0)</f>
        <v>1</v>
      </c>
      <c r="R623" s="17">
        <f>IFERROR(ROUND(E623/N623*100,2),0)</f>
        <v>8700</v>
      </c>
      <c r="S623" s="11" t="s">
        <v>8325</v>
      </c>
      <c r="T623" t="s">
        <v>8326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5">
        <f>(((J624/60)/60)/24)+DATE(1970,1,1)</f>
        <v>42552.774745370371</v>
      </c>
      <c r="J624">
        <v>1467398138</v>
      </c>
      <c r="K624" s="15">
        <f>(((L624 /60)/60)/24)+DATE(1970,1,1)</f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>
        <f>ROUND(E624/D624*100,0)</f>
        <v>6</v>
      </c>
      <c r="R624" s="17">
        <f>IFERROR(ROUND(E624/N624*100,2),0)</f>
        <v>3788.89</v>
      </c>
      <c r="S624" s="11" t="s">
        <v>8325</v>
      </c>
      <c r="T624" t="s">
        <v>8326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5">
        <f>(((J625/60)/60)/24)+DATE(1970,1,1)</f>
        <v>42152.009224537032</v>
      </c>
      <c r="J625">
        <v>1432771997</v>
      </c>
      <c r="K625" s="15">
        <f>(((L625 /60)/60)/24)+DATE(1970,1,1)</f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>
        <f>ROUND(E625/D625*100,0)</f>
        <v>0</v>
      </c>
      <c r="R625" s="17">
        <f>IFERROR(ROUND(E625/N625*100,2),0)</f>
        <v>0</v>
      </c>
      <c r="S625" s="11" t="s">
        <v>8325</v>
      </c>
      <c r="T625" t="s">
        <v>8326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5">
        <f>(((J626/60)/60)/24)+DATE(1970,1,1)</f>
        <v>42138.988900462966</v>
      </c>
      <c r="J626">
        <v>1431647041</v>
      </c>
      <c r="K626" s="15">
        <f>(((L626 /60)/60)/24)+DATE(1970,1,1)</f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>
        <f>ROUND(E626/D626*100,0)</f>
        <v>0</v>
      </c>
      <c r="R626" s="17">
        <f>IFERROR(ROUND(E626/N626*100,2),0)</f>
        <v>0</v>
      </c>
      <c r="S626" s="11" t="s">
        <v>8325</v>
      </c>
      <c r="T626" t="s">
        <v>8326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5">
        <f>(((J627/60)/60)/24)+DATE(1970,1,1)</f>
        <v>42820.853900462964</v>
      </c>
      <c r="J627">
        <v>1490560177</v>
      </c>
      <c r="K627" s="15">
        <f>(((L627 /60)/60)/24)+DATE(1970,1,1)</f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>
        <f>ROUND(E627/D627*100,0)</f>
        <v>0</v>
      </c>
      <c r="R627" s="17">
        <f>IFERROR(ROUND(E627/N627*100,2),0)</f>
        <v>0</v>
      </c>
      <c r="S627" s="11" t="s">
        <v>8325</v>
      </c>
      <c r="T627" t="s">
        <v>8326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5">
        <f>(((J628/60)/60)/24)+DATE(1970,1,1)</f>
        <v>42231.556944444441</v>
      </c>
      <c r="J628">
        <v>1439644920</v>
      </c>
      <c r="K628" s="15">
        <f>(((L628 /60)/60)/24)+DATE(1970,1,1)</f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>
        <f>ROUND(E628/D628*100,0)</f>
        <v>17</v>
      </c>
      <c r="R628" s="17">
        <f>IFERROR(ROUND(E628/N628*100,2),0)</f>
        <v>11141.03</v>
      </c>
      <c r="S628" s="11" t="s">
        <v>8325</v>
      </c>
      <c r="T628" t="s">
        <v>8326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5">
        <f>(((J629/60)/60)/24)+DATE(1970,1,1)</f>
        <v>42443.958333333328</v>
      </c>
      <c r="J629">
        <v>1457996400</v>
      </c>
      <c r="K629" s="15">
        <f>(((L629 /60)/60)/24)+DATE(1970,1,1)</f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>
        <f>ROUND(E629/D629*100,0)</f>
        <v>0</v>
      </c>
      <c r="R629" s="17">
        <f>IFERROR(ROUND(E629/N629*100,2),0)</f>
        <v>9000</v>
      </c>
      <c r="S629" s="11" t="s">
        <v>8325</v>
      </c>
      <c r="T629" t="s">
        <v>8326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5">
        <f>(((J630/60)/60)/24)+DATE(1970,1,1)</f>
        <v>41833.692789351851</v>
      </c>
      <c r="J630">
        <v>1405269457</v>
      </c>
      <c r="K630" s="15">
        <f>(((L630 /60)/60)/24)+DATE(1970,1,1)</f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>
        <f>ROUND(E630/D630*100,0)</f>
        <v>0</v>
      </c>
      <c r="R630" s="17">
        <f>IFERROR(ROUND(E630/N630*100,2),0)</f>
        <v>0</v>
      </c>
      <c r="S630" s="11" t="s">
        <v>8325</v>
      </c>
      <c r="T630" t="s">
        <v>8326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5">
        <f>(((J631/60)/60)/24)+DATE(1970,1,1)</f>
        <v>42504.637824074074</v>
      </c>
      <c r="J631">
        <v>1463239108</v>
      </c>
      <c r="K631" s="15">
        <f>(((L631 /60)/60)/24)+DATE(1970,1,1)</f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>
        <f>ROUND(E631/D631*100,0)</f>
        <v>0</v>
      </c>
      <c r="R631" s="17">
        <f>IFERROR(ROUND(E631/N631*100,2),0)</f>
        <v>11666.67</v>
      </c>
      <c r="S631" s="11" t="s">
        <v>8325</v>
      </c>
      <c r="T631" t="s">
        <v>8326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5">
        <f>(((J632/60)/60)/24)+DATE(1970,1,1)</f>
        <v>42253.215277777781</v>
      </c>
      <c r="J632">
        <v>1441516200</v>
      </c>
      <c r="K632" s="15">
        <f>(((L632 /60)/60)/24)+DATE(1970,1,1)</f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>
        <f>ROUND(E632/D632*100,0)</f>
        <v>0</v>
      </c>
      <c r="R632" s="17">
        <f>IFERROR(ROUND(E632/N632*100,2),0)</f>
        <v>1000</v>
      </c>
      <c r="S632" s="11" t="s">
        <v>8325</v>
      </c>
      <c r="T632" t="s">
        <v>8326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5">
        <f>(((J633/60)/60)/24)+DATE(1970,1,1)</f>
        <v>42518.772326388891</v>
      </c>
      <c r="J633">
        <v>1464460329</v>
      </c>
      <c r="K633" s="15">
        <f>(((L633 /60)/60)/24)+DATE(1970,1,1)</f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>
        <f>ROUND(E633/D633*100,0)</f>
        <v>1</v>
      </c>
      <c r="R633" s="17">
        <f>IFERROR(ROUND(E633/N633*100,2),0)</f>
        <v>7666.67</v>
      </c>
      <c r="S633" s="11" t="s">
        <v>8325</v>
      </c>
      <c r="T633" t="s">
        <v>8326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5">
        <f>(((J634/60)/60)/24)+DATE(1970,1,1)</f>
        <v>42333.700983796298</v>
      </c>
      <c r="J634">
        <v>1448470165</v>
      </c>
      <c r="K634" s="15">
        <f>(((L634 /60)/60)/24)+DATE(1970,1,1)</f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>
        <f>ROUND(E634/D634*100,0)</f>
        <v>0</v>
      </c>
      <c r="R634" s="17">
        <f>IFERROR(ROUND(E634/N634*100,2),0)</f>
        <v>0</v>
      </c>
      <c r="S634" s="11" t="s">
        <v>8325</v>
      </c>
      <c r="T634" t="s">
        <v>8326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5">
        <f>(((J635/60)/60)/24)+DATE(1970,1,1)</f>
        <v>42538.958333333328</v>
      </c>
      <c r="J635">
        <v>1466204400</v>
      </c>
      <c r="K635" s="15">
        <f>(((L635 /60)/60)/24)+DATE(1970,1,1)</f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>
        <f>ROUND(E635/D635*100,0)</f>
        <v>12</v>
      </c>
      <c r="R635" s="17">
        <f>IFERROR(ROUND(E635/N635*100,2),0)</f>
        <v>4980</v>
      </c>
      <c r="S635" s="11" t="s">
        <v>8325</v>
      </c>
      <c r="T635" t="s">
        <v>8326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5">
        <f>(((J636/60)/60)/24)+DATE(1970,1,1)</f>
        <v>42061.928576388891</v>
      </c>
      <c r="J636">
        <v>1424989029</v>
      </c>
      <c r="K636" s="15">
        <f>(((L636 /60)/60)/24)+DATE(1970,1,1)</f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>
        <f>ROUND(E636/D636*100,0)</f>
        <v>0</v>
      </c>
      <c r="R636" s="17">
        <f>IFERROR(ROUND(E636/N636*100,2),0)</f>
        <v>100</v>
      </c>
      <c r="S636" s="11" t="s">
        <v>8325</v>
      </c>
      <c r="T636" t="s">
        <v>8326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5">
        <f>(((J637/60)/60)/24)+DATE(1970,1,1)</f>
        <v>42106.092152777783</v>
      </c>
      <c r="J637">
        <v>1428804762</v>
      </c>
      <c r="K637" s="15">
        <f>(((L637 /60)/60)/24)+DATE(1970,1,1)</f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>
        <f>ROUND(E637/D637*100,0)</f>
        <v>0</v>
      </c>
      <c r="R637" s="17">
        <f>IFERROR(ROUND(E637/N637*100,2),0)</f>
        <v>200</v>
      </c>
      <c r="S637" s="11" t="s">
        <v>8325</v>
      </c>
      <c r="T637" t="s">
        <v>8326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5">
        <f>(((J638/60)/60)/24)+DATE(1970,1,1)</f>
        <v>42161.44930555555</v>
      </c>
      <c r="J638">
        <v>1433587620</v>
      </c>
      <c r="K638" s="15">
        <f>(((L638 /60)/60)/24)+DATE(1970,1,1)</f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>
        <f>ROUND(E638/D638*100,0)</f>
        <v>0</v>
      </c>
      <c r="R638" s="17">
        <f>IFERROR(ROUND(E638/N638*100,2),0)</f>
        <v>400</v>
      </c>
      <c r="S638" s="11" t="s">
        <v>8325</v>
      </c>
      <c r="T638" t="s">
        <v>8326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5">
        <f>(((J639/60)/60)/24)+DATE(1970,1,1)</f>
        <v>42791.961111111115</v>
      </c>
      <c r="J639">
        <v>1488063840</v>
      </c>
      <c r="K639" s="15">
        <f>(((L639 /60)/60)/24)+DATE(1970,1,1)</f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>
        <f>ROUND(E639/D639*100,0)</f>
        <v>0</v>
      </c>
      <c r="R639" s="17">
        <f>IFERROR(ROUND(E639/N639*100,2),0)</f>
        <v>0</v>
      </c>
      <c r="S639" s="11" t="s">
        <v>8325</v>
      </c>
      <c r="T639" t="s">
        <v>8326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5">
        <f>(((J640/60)/60)/24)+DATE(1970,1,1)</f>
        <v>42819.55164351852</v>
      </c>
      <c r="J640">
        <v>1490447662</v>
      </c>
      <c r="K640" s="15">
        <f>(((L640 /60)/60)/24)+DATE(1970,1,1)</f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>
        <f>ROUND(E640/D640*100,0)</f>
        <v>0</v>
      </c>
      <c r="R640" s="17">
        <f>IFERROR(ROUND(E640/N640*100,2),0)</f>
        <v>300</v>
      </c>
      <c r="S640" s="11" t="s">
        <v>8325</v>
      </c>
      <c r="T640" t="s">
        <v>8326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5">
        <f>(((J641/60)/60)/24)+DATE(1970,1,1)</f>
        <v>41925.583275462966</v>
      </c>
      <c r="J641">
        <v>1413208795</v>
      </c>
      <c r="K641" s="15">
        <f>(((L641 /60)/60)/24)+DATE(1970,1,1)</f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>
        <f>ROUND(E641/D641*100,0)</f>
        <v>0</v>
      </c>
      <c r="R641" s="17">
        <f>IFERROR(ROUND(E641/N641*100,2),0)</f>
        <v>100</v>
      </c>
      <c r="S641" s="11" t="s">
        <v>8325</v>
      </c>
      <c r="T641" t="s">
        <v>8326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5">
        <f>(((J642/60)/60)/24)+DATE(1970,1,1)</f>
        <v>42698.958333333328</v>
      </c>
      <c r="J642">
        <v>1480028400</v>
      </c>
      <c r="K642" s="15">
        <f>(((L642 /60)/60)/24)+DATE(1970,1,1)</f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>
        <f>ROUND(E642/D642*100,0)</f>
        <v>144</v>
      </c>
      <c r="R642" s="17">
        <f>IFERROR(ROUND(E642/N642*100,2),0)</f>
        <v>5050</v>
      </c>
      <c r="S642" s="11" t="s">
        <v>8325</v>
      </c>
      <c r="T642" t="s">
        <v>8327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5">
        <f>(((J643/60)/60)/24)+DATE(1970,1,1)</f>
        <v>42229.57</v>
      </c>
      <c r="J643">
        <v>1439473248</v>
      </c>
      <c r="K643" s="15">
        <f>(((L643 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>
        <f>ROUND(E643/D643*100,0)</f>
        <v>119</v>
      </c>
      <c r="R643" s="17">
        <f>IFERROR(ROUND(E643/N643*100,2),0)</f>
        <v>15131.75</v>
      </c>
      <c r="S643" s="11" t="s">
        <v>8325</v>
      </c>
      <c r="T643" t="s">
        <v>8327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5">
        <f>(((J644/60)/60)/24)+DATE(1970,1,1)</f>
        <v>42235.651319444441</v>
      </c>
      <c r="J644">
        <v>1439998674</v>
      </c>
      <c r="K644" s="15">
        <f>(((L644 /60)/60)/24)+DATE(1970,1,1)</f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>
        <f>ROUND(E644/D644*100,0)</f>
        <v>1460</v>
      </c>
      <c r="R644" s="17">
        <f>IFERROR(ROUND(E644/N644*100,2),0)</f>
        <v>13435.92</v>
      </c>
      <c r="S644" s="11" t="s">
        <v>8325</v>
      </c>
      <c r="T644" t="s">
        <v>8327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5">
        <f>(((J645/60)/60)/24)+DATE(1970,1,1)</f>
        <v>42155.642071759255</v>
      </c>
      <c r="J645">
        <v>1433085875</v>
      </c>
      <c r="K645" s="15">
        <f>(((L645 /60)/60)/24)+DATE(1970,1,1)</f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>
        <f>ROUND(E645/D645*100,0)</f>
        <v>106</v>
      </c>
      <c r="R645" s="17">
        <f>IFERROR(ROUND(E645/N645*100,2),0)</f>
        <v>17402.63</v>
      </c>
      <c r="S645" s="11" t="s">
        <v>8325</v>
      </c>
      <c r="T645" t="s">
        <v>8327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5">
        <f>(((J646/60)/60)/24)+DATE(1970,1,1)</f>
        <v>41941.041666666664</v>
      </c>
      <c r="J646">
        <v>1414544400</v>
      </c>
      <c r="K646" s="15">
        <f>(((L646 /60)/60)/24)+DATE(1970,1,1)</f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>
        <f>ROUND(E646/D646*100,0)</f>
        <v>300</v>
      </c>
      <c r="R646" s="17">
        <f>IFERROR(ROUND(E646/N646*100,2),0)</f>
        <v>7348.63</v>
      </c>
      <c r="S646" s="11" t="s">
        <v>8325</v>
      </c>
      <c r="T646" t="s">
        <v>8327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5">
        <f>(((J647/60)/60)/24)+DATE(1970,1,1)</f>
        <v>42594.026319444441</v>
      </c>
      <c r="J647">
        <v>1470962274</v>
      </c>
      <c r="K647" s="15">
        <f>(((L647 /60)/60)/24)+DATE(1970,1,1)</f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>
        <f>ROUND(E647/D647*100,0)</f>
        <v>279</v>
      </c>
      <c r="R647" s="17">
        <f>IFERROR(ROUND(E647/N647*100,2),0)</f>
        <v>2351.9</v>
      </c>
      <c r="S647" s="11" t="s">
        <v>8325</v>
      </c>
      <c r="T647" t="s">
        <v>8327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5">
        <f>(((J648/60)/60)/24)+DATE(1970,1,1)</f>
        <v>41862.852627314816</v>
      </c>
      <c r="J648">
        <v>1407788867</v>
      </c>
      <c r="K648" s="15">
        <f>(((L648 /60)/60)/24)+DATE(1970,1,1)</f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>
        <f>ROUND(E648/D648*100,0)</f>
        <v>132</v>
      </c>
      <c r="R648" s="17">
        <f>IFERROR(ROUND(E648/N648*100,2),0)</f>
        <v>3907.44</v>
      </c>
      <c r="S648" s="11" t="s">
        <v>8325</v>
      </c>
      <c r="T648" t="s">
        <v>8327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5">
        <f>(((J649/60)/60)/24)+DATE(1970,1,1)</f>
        <v>42446.726261574076</v>
      </c>
      <c r="J649">
        <v>1458235549</v>
      </c>
      <c r="K649" s="15">
        <f>(((L649 /60)/60)/24)+DATE(1970,1,1)</f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>
        <f>ROUND(E649/D649*100,0)</f>
        <v>107</v>
      </c>
      <c r="R649" s="17">
        <f>IFERROR(ROUND(E649/N649*100,2),0)</f>
        <v>12594.12</v>
      </c>
      <c r="S649" s="11" t="s">
        <v>8325</v>
      </c>
      <c r="T649" t="s">
        <v>8327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5">
        <f>(((J650/60)/60)/24)+DATE(1970,1,1)</f>
        <v>41926.693379629629</v>
      </c>
      <c r="J650">
        <v>1413304708</v>
      </c>
      <c r="K650" s="15">
        <f>(((L650 /60)/60)/24)+DATE(1970,1,1)</f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>
        <f>ROUND(E650/D650*100,0)</f>
        <v>127</v>
      </c>
      <c r="R650" s="17">
        <f>IFERROR(ROUND(E650/N650*100,2),0)</f>
        <v>164400</v>
      </c>
      <c r="S650" s="11" t="s">
        <v>8325</v>
      </c>
      <c r="T650" t="s">
        <v>8327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5">
        <f>(((J651/60)/60)/24)+DATE(1970,1,1)</f>
        <v>41898.912187499998</v>
      </c>
      <c r="J651">
        <v>1410904413</v>
      </c>
      <c r="K651" s="15">
        <f>(((L651 /60)/60)/24)+DATE(1970,1,1)</f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>
        <f>ROUND(E651/D651*100,0)</f>
        <v>140</v>
      </c>
      <c r="R651" s="17">
        <f>IFERROR(ROUND(E651/N651*100,2),0)</f>
        <v>4267.07</v>
      </c>
      <c r="S651" s="11" t="s">
        <v>8325</v>
      </c>
      <c r="T651" t="s">
        <v>8327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5">
        <f>(((J652/60)/60)/24)+DATE(1970,1,1)</f>
        <v>41992.078518518523</v>
      </c>
      <c r="J652">
        <v>1418953984</v>
      </c>
      <c r="K652" s="15">
        <f>(((L652 /60)/60)/24)+DATE(1970,1,1)</f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>
        <f>ROUND(E652/D652*100,0)</f>
        <v>112</v>
      </c>
      <c r="R652" s="17">
        <f>IFERROR(ROUND(E652/N652*100,2),0)</f>
        <v>3512.5</v>
      </c>
      <c r="S652" s="11" t="s">
        <v>8325</v>
      </c>
      <c r="T652" t="s">
        <v>8327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5">
        <f>(((J653/60)/60)/24)+DATE(1970,1,1)</f>
        <v>41986.017488425925</v>
      </c>
      <c r="J653">
        <v>1418430311</v>
      </c>
      <c r="K653" s="15">
        <f>(((L653 /60)/60)/24)+DATE(1970,1,1)</f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>
        <f>ROUND(E653/D653*100,0)</f>
        <v>101</v>
      </c>
      <c r="R653" s="17">
        <f>IFERROR(ROUND(E653/N653*100,2),0)</f>
        <v>23935.24</v>
      </c>
      <c r="S653" s="11" t="s">
        <v>8325</v>
      </c>
      <c r="T653" t="s">
        <v>8327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5">
        <f>(((J654/60)/60)/24)+DATE(1970,1,1)</f>
        <v>42705.732060185182</v>
      </c>
      <c r="J654">
        <v>1480613650</v>
      </c>
      <c r="K654" s="15">
        <f>(((L654 /60)/60)/24)+DATE(1970,1,1)</f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>
        <f>ROUND(E654/D654*100,0)</f>
        <v>100</v>
      </c>
      <c r="R654" s="17">
        <f>IFERROR(ROUND(E654/N654*100,2),0)</f>
        <v>10764.29</v>
      </c>
      <c r="S654" s="11" t="s">
        <v>8325</v>
      </c>
      <c r="T654" t="s">
        <v>8327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5">
        <f>(((J655/60)/60)/24)+DATE(1970,1,1)</f>
        <v>42236.618518518517</v>
      </c>
      <c r="J655">
        <v>1440082240</v>
      </c>
      <c r="K655" s="15">
        <f>(((L655 /60)/60)/24)+DATE(1970,1,1)</f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>
        <f>ROUND(E655/D655*100,0)</f>
        <v>141</v>
      </c>
      <c r="R655" s="17">
        <f>IFERROR(ROUND(E655/N655*100,2),0)</f>
        <v>9583.06</v>
      </c>
      <c r="S655" s="11" t="s">
        <v>8325</v>
      </c>
      <c r="T655" t="s">
        <v>8327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5">
        <f>(((J656/60)/60)/24)+DATE(1970,1,1)</f>
        <v>42193.957326388889</v>
      </c>
      <c r="J656">
        <v>1436396313</v>
      </c>
      <c r="K656" s="15">
        <f>(((L656 /60)/60)/24)+DATE(1970,1,1)</f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>
        <f>ROUND(E656/D656*100,0)</f>
        <v>267</v>
      </c>
      <c r="R656" s="17">
        <f>IFERROR(ROUND(E656/N656*100,2),0)</f>
        <v>3166.34</v>
      </c>
      <c r="S656" s="11" t="s">
        <v>8325</v>
      </c>
      <c r="T656" t="s">
        <v>8327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5">
        <f>(((J657/60)/60)/24)+DATE(1970,1,1)</f>
        <v>42075.915648148148</v>
      </c>
      <c r="J657">
        <v>1426197512</v>
      </c>
      <c r="K657" s="15">
        <f>(((L657 /60)/60)/24)+DATE(1970,1,1)</f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>
        <f>ROUND(E657/D657*100,0)</f>
        <v>147</v>
      </c>
      <c r="R657" s="17">
        <f>IFERROR(ROUND(E657/N657*100,2),0)</f>
        <v>4288.6899999999996</v>
      </c>
      <c r="S657" s="11" t="s">
        <v>8325</v>
      </c>
      <c r="T657" t="s">
        <v>8327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5">
        <f>(((J658/60)/60)/24)+DATE(1970,1,1)</f>
        <v>42477.762951388882</v>
      </c>
      <c r="J658">
        <v>1460917119</v>
      </c>
      <c r="K658" s="15">
        <f>(((L658 /60)/60)/24)+DATE(1970,1,1)</f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>
        <f>ROUND(E658/D658*100,0)</f>
        <v>214</v>
      </c>
      <c r="R658" s="17">
        <f>IFERROR(ROUND(E658/N658*100,2),0)</f>
        <v>12273.56</v>
      </c>
      <c r="S658" s="11" t="s">
        <v>8325</v>
      </c>
      <c r="T658" t="s">
        <v>8327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5">
        <f>(((J659/60)/60)/24)+DATE(1970,1,1)</f>
        <v>42361.84574074074</v>
      </c>
      <c r="J659">
        <v>1450901872</v>
      </c>
      <c r="K659" s="15">
        <f>(((L659 /60)/60)/24)+DATE(1970,1,1)</f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>
        <f>ROUND(E659/D659*100,0)</f>
        <v>126</v>
      </c>
      <c r="R659" s="17">
        <f>IFERROR(ROUND(E659/N659*100,2),0)</f>
        <v>19045.45</v>
      </c>
      <c r="S659" s="11" t="s">
        <v>8325</v>
      </c>
      <c r="T659" t="s">
        <v>8327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5">
        <f>(((J660/60)/60)/24)+DATE(1970,1,1)</f>
        <v>42211.75</v>
      </c>
      <c r="J660">
        <v>1437933600</v>
      </c>
      <c r="K660" s="15">
        <f>(((L660 /60)/60)/24)+DATE(1970,1,1)</f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>
        <f>ROUND(E660/D660*100,0)</f>
        <v>104</v>
      </c>
      <c r="R660" s="17">
        <f>IFERROR(ROUND(E660/N660*100,2),0)</f>
        <v>10933.7</v>
      </c>
      <c r="S660" s="11" t="s">
        <v>8325</v>
      </c>
      <c r="T660" t="s">
        <v>8327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5">
        <f>(((J661/60)/60)/24)+DATE(1970,1,1)</f>
        <v>42239.593692129631</v>
      </c>
      <c r="J661">
        <v>1440339295</v>
      </c>
      <c r="K661" s="15">
        <f>(((L661 /60)/60)/24)+DATE(1970,1,1)</f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>
        <f>ROUND(E661/D661*100,0)</f>
        <v>101</v>
      </c>
      <c r="R661" s="17">
        <f>IFERROR(ROUND(E661/N661*100,2),0)</f>
        <v>14366.67</v>
      </c>
      <c r="S661" s="11" t="s">
        <v>8325</v>
      </c>
      <c r="T661" t="s">
        <v>8327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5">
        <f>(((J662/60)/60)/24)+DATE(1970,1,1)</f>
        <v>41952.783321759263</v>
      </c>
      <c r="J662">
        <v>1415558879</v>
      </c>
      <c r="K662" s="15">
        <f>(((L662 /60)/60)/24)+DATE(1970,1,1)</f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>
        <f>ROUND(E662/D662*100,0)</f>
        <v>3</v>
      </c>
      <c r="R662" s="17">
        <f>IFERROR(ROUND(E662/N662*100,2),0)</f>
        <v>8494.44</v>
      </c>
      <c r="S662" s="11" t="s">
        <v>8325</v>
      </c>
      <c r="T662" t="s">
        <v>8327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5">
        <f>(((J663/60)/60)/24)+DATE(1970,1,1)</f>
        <v>42666.645358796297</v>
      </c>
      <c r="J663">
        <v>1477236559</v>
      </c>
      <c r="K663" s="15">
        <f>(((L663 /60)/60)/24)+DATE(1970,1,1)</f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>
        <f>ROUND(E663/D663*100,0)</f>
        <v>1</v>
      </c>
      <c r="R663" s="17">
        <f>IFERROR(ROUND(E663/N663*100,2),0)</f>
        <v>1055.56</v>
      </c>
      <c r="S663" s="11" t="s">
        <v>8325</v>
      </c>
      <c r="T663" t="s">
        <v>8327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5">
        <f>(((J664/60)/60)/24)+DATE(1970,1,1)</f>
        <v>42020.438043981485</v>
      </c>
      <c r="J664">
        <v>1421404247</v>
      </c>
      <c r="K664" s="15">
        <f>(((L664 /60)/60)/24)+DATE(1970,1,1)</f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>
        <f>ROUND(E664/D664*100,0)</f>
        <v>0</v>
      </c>
      <c r="R664" s="17">
        <f>IFERROR(ROUND(E664/N664*100,2),0)</f>
        <v>3900</v>
      </c>
      <c r="S664" s="11" t="s">
        <v>8325</v>
      </c>
      <c r="T664" t="s">
        <v>8327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5">
        <f>(((J665/60)/60)/24)+DATE(1970,1,1)</f>
        <v>42203.843240740738</v>
      </c>
      <c r="J665">
        <v>1437250456</v>
      </c>
      <c r="K665" s="15">
        <f>(((L665 /60)/60)/24)+DATE(1970,1,1)</f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>
        <f>ROUND(E665/D665*100,0)</f>
        <v>0</v>
      </c>
      <c r="R665" s="17">
        <f>IFERROR(ROUND(E665/N665*100,2),0)</f>
        <v>10000</v>
      </c>
      <c r="S665" s="11" t="s">
        <v>8325</v>
      </c>
      <c r="T665" t="s">
        <v>8327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5">
        <f>(((J666/60)/60)/24)+DATE(1970,1,1)</f>
        <v>42107.666377314818</v>
      </c>
      <c r="J666">
        <v>1428940775</v>
      </c>
      <c r="K666" s="15">
        <f>(((L666 /60)/60)/24)+DATE(1970,1,1)</f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>
        <f>ROUND(E666/D666*100,0)</f>
        <v>8</v>
      </c>
      <c r="R666" s="17">
        <f>IFERROR(ROUND(E666/N666*100,2),0)</f>
        <v>3117.24</v>
      </c>
      <c r="S666" s="11" t="s">
        <v>8325</v>
      </c>
      <c r="T666" t="s">
        <v>8327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5">
        <f>(((J667/60)/60)/24)+DATE(1970,1,1)</f>
        <v>42748.711354166662</v>
      </c>
      <c r="J667">
        <v>1484327061</v>
      </c>
      <c r="K667" s="15">
        <f>(((L667 /60)/60)/24)+DATE(1970,1,1)</f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>
        <f>ROUND(E667/D667*100,0)</f>
        <v>19</v>
      </c>
      <c r="R667" s="17">
        <f>IFERROR(ROUND(E667/N667*100,2),0)</f>
        <v>15533.33</v>
      </c>
      <c r="S667" s="11" t="s">
        <v>8325</v>
      </c>
      <c r="T667" t="s">
        <v>8327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5">
        <f>(((J668/60)/60)/24)+DATE(1970,1,1)</f>
        <v>41868.832152777781</v>
      </c>
      <c r="J668">
        <v>1408305498</v>
      </c>
      <c r="K668" s="15">
        <f>(((L668 /60)/60)/24)+DATE(1970,1,1)</f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>
        <f>ROUND(E668/D668*100,0)</f>
        <v>0</v>
      </c>
      <c r="R668" s="17">
        <f>IFERROR(ROUND(E668/N668*100,2),0)</f>
        <v>200</v>
      </c>
      <c r="S668" s="11" t="s">
        <v>8325</v>
      </c>
      <c r="T668" t="s">
        <v>8327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5">
        <f>(((J669/60)/60)/24)+DATE(1970,1,1)</f>
        <v>42672.373414351852</v>
      </c>
      <c r="J669">
        <v>1477731463</v>
      </c>
      <c r="K669" s="15">
        <f>(((L669 /60)/60)/24)+DATE(1970,1,1)</f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>
        <f>ROUND(E669/D669*100,0)</f>
        <v>10</v>
      </c>
      <c r="R669" s="17">
        <f>IFERROR(ROUND(E669/N669*100,2),0)</f>
        <v>17892.86</v>
      </c>
      <c r="S669" s="11" t="s">
        <v>8325</v>
      </c>
      <c r="T669" t="s">
        <v>8327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5">
        <f>(((J670/60)/60)/24)+DATE(1970,1,1)</f>
        <v>42135.831273148149</v>
      </c>
      <c r="J670">
        <v>1431374222</v>
      </c>
      <c r="K670" s="15">
        <f>(((L670 /60)/60)/24)+DATE(1970,1,1)</f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>
        <f>ROUND(E670/D670*100,0)</f>
        <v>5</v>
      </c>
      <c r="R670" s="17">
        <f>IFERROR(ROUND(E670/N670*100,2),0)</f>
        <v>2736</v>
      </c>
      <c r="S670" s="11" t="s">
        <v>8325</v>
      </c>
      <c r="T670" t="s">
        <v>8327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5">
        <f>(((J671/60)/60)/24)+DATE(1970,1,1)</f>
        <v>42557.625671296293</v>
      </c>
      <c r="J671">
        <v>1467817258</v>
      </c>
      <c r="K671" s="15">
        <f>(((L671 /60)/60)/24)+DATE(1970,1,1)</f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>
        <f>ROUND(E671/D671*100,0)</f>
        <v>22</v>
      </c>
      <c r="R671" s="17">
        <f>IFERROR(ROUND(E671/N671*100,2),0)</f>
        <v>153625</v>
      </c>
      <c r="S671" s="11" t="s">
        <v>8325</v>
      </c>
      <c r="T671" t="s">
        <v>8327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5">
        <f>(((J672/60)/60)/24)+DATE(1970,1,1)</f>
        <v>42540.340277777781</v>
      </c>
      <c r="J672">
        <v>1466323800</v>
      </c>
      <c r="K672" s="15">
        <f>(((L672 /60)/60)/24)+DATE(1970,1,1)</f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>
        <f>ROUND(E672/D672*100,0)</f>
        <v>29</v>
      </c>
      <c r="R672" s="17">
        <f>IFERROR(ROUND(E672/N672*100,2),0)</f>
        <v>8499.68</v>
      </c>
      <c r="S672" s="11" t="s">
        <v>8325</v>
      </c>
      <c r="T672" t="s">
        <v>8327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5">
        <f>(((J673/60)/60)/24)+DATE(1970,1,1)</f>
        <v>42018.166666666672</v>
      </c>
      <c r="J673">
        <v>1421208000</v>
      </c>
      <c r="K673" s="15">
        <f>(((L673 /60)/60)/24)+DATE(1970,1,1)</f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>
        <f>ROUND(E673/D673*100,0)</f>
        <v>39</v>
      </c>
      <c r="R673" s="17">
        <f>IFERROR(ROUND(E673/N673*100,2),0)</f>
        <v>78853.33</v>
      </c>
      <c r="S673" s="11" t="s">
        <v>8325</v>
      </c>
      <c r="T673" t="s">
        <v>8327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5">
        <f>(((J674/60)/60)/24)+DATE(1970,1,1)</f>
        <v>42005.207638888889</v>
      </c>
      <c r="J674">
        <v>1420088340</v>
      </c>
      <c r="K674" s="15">
        <f>(((L674 /60)/60)/24)+DATE(1970,1,1)</f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>
        <f>ROUND(E674/D674*100,0)</f>
        <v>22</v>
      </c>
      <c r="R674" s="17">
        <f>IFERROR(ROUND(E674/N674*100,2),0)</f>
        <v>5029.7700000000004</v>
      </c>
      <c r="S674" s="11" t="s">
        <v>8325</v>
      </c>
      <c r="T674" t="s">
        <v>8327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5">
        <f>(((J675/60)/60)/24)+DATE(1970,1,1)</f>
        <v>41883.840474537035</v>
      </c>
      <c r="J675">
        <v>1409602217</v>
      </c>
      <c r="K675" s="15">
        <f>(((L675 /60)/60)/24)+DATE(1970,1,1)</f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>
        <f>ROUND(E675/D675*100,0)</f>
        <v>0</v>
      </c>
      <c r="R675" s="17">
        <f>IFERROR(ROUND(E675/N675*100,2),0)</f>
        <v>6833.33</v>
      </c>
      <c r="S675" s="11" t="s">
        <v>8325</v>
      </c>
      <c r="T675" t="s">
        <v>8327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5">
        <f>(((J676/60)/60)/24)+DATE(1970,1,1)</f>
        <v>41863.116053240738</v>
      </c>
      <c r="J676">
        <v>1407811627</v>
      </c>
      <c r="K676" s="15">
        <f>(((L676 /60)/60)/24)+DATE(1970,1,1)</f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>
        <f>ROUND(E676/D676*100,0)</f>
        <v>0</v>
      </c>
      <c r="R676" s="17">
        <f>IFERROR(ROUND(E676/N676*100,2),0)</f>
        <v>750</v>
      </c>
      <c r="S676" s="11" t="s">
        <v>8325</v>
      </c>
      <c r="T676" t="s">
        <v>8327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5">
        <f>(((J677/60)/60)/24)+DATE(1970,1,1)</f>
        <v>42005.290972222225</v>
      </c>
      <c r="J677">
        <v>1420095540</v>
      </c>
      <c r="K677" s="15">
        <f>(((L677 /60)/60)/24)+DATE(1970,1,1)</f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>
        <f>ROUND(E677/D677*100,0)</f>
        <v>15</v>
      </c>
      <c r="R677" s="17">
        <f>IFERROR(ROUND(E677/N677*100,2),0)</f>
        <v>3426.92</v>
      </c>
      <c r="S677" s="11" t="s">
        <v>8325</v>
      </c>
      <c r="T677" t="s">
        <v>8327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5">
        <f>(((J678/60)/60)/24)+DATE(1970,1,1)</f>
        <v>42042.768298611118</v>
      </c>
      <c r="J678">
        <v>1423333581</v>
      </c>
      <c r="K678" s="15">
        <f>(((L678 /60)/60)/24)+DATE(1970,1,1)</f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>
        <f>ROUND(E678/D678*100,0)</f>
        <v>1</v>
      </c>
      <c r="R678" s="17">
        <f>IFERROR(ROUND(E678/N678*100,2),0)</f>
        <v>6129.17</v>
      </c>
      <c r="S678" s="11" t="s">
        <v>8325</v>
      </c>
      <c r="T678" t="s">
        <v>8327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5">
        <f>(((J679/60)/60)/24)+DATE(1970,1,1)</f>
        <v>42549.403877314813</v>
      </c>
      <c r="J679">
        <v>1467106895</v>
      </c>
      <c r="K679" s="15">
        <f>(((L679 /60)/60)/24)+DATE(1970,1,1)</f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>
        <f>ROUND(E679/D679*100,0)</f>
        <v>26</v>
      </c>
      <c r="R679" s="17">
        <f>IFERROR(ROUND(E679/N679*100,2),0)</f>
        <v>13325</v>
      </c>
      <c r="S679" s="11" t="s">
        <v>8325</v>
      </c>
      <c r="T679" t="s">
        <v>8327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5">
        <f>(((J680/60)/60)/24)+DATE(1970,1,1)</f>
        <v>42511.376597222217</v>
      </c>
      <c r="J680">
        <v>1463821338</v>
      </c>
      <c r="K680" s="15">
        <f>(((L680 /60)/60)/24)+DATE(1970,1,1)</f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>
        <f>ROUND(E680/D680*100,0)</f>
        <v>4</v>
      </c>
      <c r="R680" s="17">
        <f>IFERROR(ROUND(E680/N680*100,2),0)</f>
        <v>6517.65</v>
      </c>
      <c r="S680" s="11" t="s">
        <v>8325</v>
      </c>
      <c r="T680" t="s">
        <v>8327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5">
        <f>(((J681/60)/60)/24)+DATE(1970,1,1)</f>
        <v>42616.695706018523</v>
      </c>
      <c r="J681">
        <v>1472920909</v>
      </c>
      <c r="K681" s="15">
        <f>(((L681 /60)/60)/24)+DATE(1970,1,1)</f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>
        <f>ROUND(E681/D681*100,0)</f>
        <v>15</v>
      </c>
      <c r="R681" s="17">
        <f>IFERROR(ROUND(E681/N681*100,2),0)</f>
        <v>9390.43</v>
      </c>
      <c r="S681" s="11" t="s">
        <v>8325</v>
      </c>
      <c r="T681" t="s">
        <v>8327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5">
        <f>(((J682/60)/60)/24)+DATE(1970,1,1)</f>
        <v>41899.501516203702</v>
      </c>
      <c r="J682">
        <v>1410955331</v>
      </c>
      <c r="K682" s="15">
        <f>(((L682 /60)/60)/24)+DATE(1970,1,1)</f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>
        <f>ROUND(E682/D682*100,0)</f>
        <v>26</v>
      </c>
      <c r="R682" s="17">
        <f>IFERROR(ROUND(E682/N682*100,2),0)</f>
        <v>15065.12</v>
      </c>
      <c r="S682" s="11" t="s">
        <v>8325</v>
      </c>
      <c r="T682" t="s">
        <v>8327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5">
        <f>(((J683/60)/60)/24)+DATE(1970,1,1)</f>
        <v>42669.805601851855</v>
      </c>
      <c r="J683">
        <v>1477509604</v>
      </c>
      <c r="K683" s="15">
        <f>(((L683 /60)/60)/24)+DATE(1970,1,1)</f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>
        <f>ROUND(E683/D683*100,0)</f>
        <v>0</v>
      </c>
      <c r="R683" s="17">
        <f>IFERROR(ROUND(E683/N683*100,2),0)</f>
        <v>100</v>
      </c>
      <c r="S683" s="11" t="s">
        <v>8325</v>
      </c>
      <c r="T683" t="s">
        <v>8327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5">
        <f>(((J684/60)/60)/24)+DATE(1970,1,1)</f>
        <v>42808.723634259266</v>
      </c>
      <c r="J684">
        <v>1489512122</v>
      </c>
      <c r="K684" s="15">
        <f>(((L684 /60)/60)/24)+DATE(1970,1,1)</f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>
        <f>ROUND(E684/D684*100,0)</f>
        <v>0</v>
      </c>
      <c r="R684" s="17">
        <f>IFERROR(ROUND(E684/N684*100,2),0)</f>
        <v>1325</v>
      </c>
      <c r="S684" s="11" t="s">
        <v>8325</v>
      </c>
      <c r="T684" t="s">
        <v>8327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5">
        <f>(((J685/60)/60)/24)+DATE(1970,1,1)</f>
        <v>42674.900046296301</v>
      </c>
      <c r="J685">
        <v>1477949764</v>
      </c>
      <c r="K685" s="15">
        <f>(((L685 /60)/60)/24)+DATE(1970,1,1)</f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>
        <f>ROUND(E685/D685*100,0)</f>
        <v>1</v>
      </c>
      <c r="R685" s="17">
        <f>IFERROR(ROUND(E685/N685*100,2),0)</f>
        <v>9933.33</v>
      </c>
      <c r="S685" s="11" t="s">
        <v>8325</v>
      </c>
      <c r="T685" t="s">
        <v>8327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5">
        <f>(((J686/60)/60)/24)+DATE(1970,1,1)</f>
        <v>41845.125</v>
      </c>
      <c r="J686">
        <v>1406257200</v>
      </c>
      <c r="K686" s="15">
        <f>(((L686 /60)/60)/24)+DATE(1970,1,1)</f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>
        <f>ROUND(E686/D686*100,0)</f>
        <v>7</v>
      </c>
      <c r="R686" s="17">
        <f>IFERROR(ROUND(E686/N686*100,2),0)</f>
        <v>17739.259999999998</v>
      </c>
      <c r="S686" s="11" t="s">
        <v>8325</v>
      </c>
      <c r="T686" t="s">
        <v>8327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5">
        <f>(((J687/60)/60)/24)+DATE(1970,1,1)</f>
        <v>42016.866574074069</v>
      </c>
      <c r="J687">
        <v>1421095672</v>
      </c>
      <c r="K687" s="15">
        <f>(((L687 /60)/60)/24)+DATE(1970,1,1)</f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>
        <f>ROUND(E687/D687*100,0)</f>
        <v>28</v>
      </c>
      <c r="R687" s="17">
        <f>IFERROR(ROUND(E687/N687*100,2),0)</f>
        <v>5530</v>
      </c>
      <c r="S687" s="11" t="s">
        <v>8325</v>
      </c>
      <c r="T687" t="s">
        <v>8327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5">
        <f>(((J688/60)/60)/24)+DATE(1970,1,1)</f>
        <v>42219.673263888893</v>
      </c>
      <c r="J688">
        <v>1438618170</v>
      </c>
      <c r="K688" s="15">
        <f>(((L688 /60)/60)/24)+DATE(1970,1,1)</f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>
        <f>ROUND(E688/D688*100,0)</f>
        <v>0</v>
      </c>
      <c r="R688" s="17">
        <f>IFERROR(ROUND(E688/N688*100,2),0)</f>
        <v>0</v>
      </c>
      <c r="S688" s="11" t="s">
        <v>8325</v>
      </c>
      <c r="T688" t="s">
        <v>8327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5">
        <f>(((J689/60)/60)/24)+DATE(1970,1,1)</f>
        <v>42771.750613425931</v>
      </c>
      <c r="J689">
        <v>1486317653</v>
      </c>
      <c r="K689" s="15">
        <f>(((L689 /60)/60)/24)+DATE(1970,1,1)</f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>
        <f>ROUND(E689/D689*100,0)</f>
        <v>4</v>
      </c>
      <c r="R689" s="17">
        <f>IFERROR(ROUND(E689/N689*100,2),0)</f>
        <v>59166.67</v>
      </c>
      <c r="S689" s="11" t="s">
        <v>8325</v>
      </c>
      <c r="T689" t="s">
        <v>8327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5">
        <f>(((J690/60)/60)/24)+DATE(1970,1,1)</f>
        <v>42292.104780092588</v>
      </c>
      <c r="J690">
        <v>1444876253</v>
      </c>
      <c r="K690" s="15">
        <f>(((L690 /60)/60)/24)+DATE(1970,1,1)</f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>
        <f>ROUND(E690/D690*100,0)</f>
        <v>73</v>
      </c>
      <c r="R690" s="17">
        <f>IFERROR(ROUND(E690/N690*100,2),0)</f>
        <v>40550</v>
      </c>
      <c r="S690" s="11" t="s">
        <v>8325</v>
      </c>
      <c r="T690" t="s">
        <v>8327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5">
        <f>(((J691/60)/60)/24)+DATE(1970,1,1)</f>
        <v>42712.207638888889</v>
      </c>
      <c r="J691">
        <v>1481173140</v>
      </c>
      <c r="K691" s="15">
        <f>(((L691 /60)/60)/24)+DATE(1970,1,1)</f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>
        <f>ROUND(E691/D691*100,0)</f>
        <v>58</v>
      </c>
      <c r="R691" s="17">
        <f>IFERROR(ROUND(E691/N691*100,2),0)</f>
        <v>34314.730000000003</v>
      </c>
      <c r="S691" s="11" t="s">
        <v>8325</v>
      </c>
      <c r="T691" t="s">
        <v>8327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5">
        <f>(((J692/60)/60)/24)+DATE(1970,1,1)</f>
        <v>42622.25</v>
      </c>
      <c r="J692">
        <v>1473400800</v>
      </c>
      <c r="K692" s="15">
        <f>(((L692 /60)/60)/24)+DATE(1970,1,1)</f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>
        <f>ROUND(E692/D692*100,0)</f>
        <v>12</v>
      </c>
      <c r="R692" s="17">
        <f>IFERROR(ROUND(E692/N692*100,2),0)</f>
        <v>7258.82</v>
      </c>
      <c r="S692" s="11" t="s">
        <v>8325</v>
      </c>
      <c r="T692" t="s">
        <v>8327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5">
        <f>(((J693/60)/60)/24)+DATE(1970,1,1)</f>
        <v>42186.028310185182</v>
      </c>
      <c r="J693">
        <v>1435711246</v>
      </c>
      <c r="K693" s="15">
        <f>(((L693 /60)/60)/24)+DATE(1970,1,1)</f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>
        <f>ROUND(E693/D693*100,0)</f>
        <v>1</v>
      </c>
      <c r="R693" s="17">
        <f>IFERROR(ROUND(E693/N693*100,2),0)</f>
        <v>2600</v>
      </c>
      <c r="S693" s="11" t="s">
        <v>8325</v>
      </c>
      <c r="T693" t="s">
        <v>8327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5">
        <f>(((J694/60)/60)/24)+DATE(1970,1,1)</f>
        <v>42726.37572916667</v>
      </c>
      <c r="J694">
        <v>1482397263</v>
      </c>
      <c r="K694" s="15">
        <f>(((L694 /60)/60)/24)+DATE(1970,1,1)</f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>
        <f>ROUND(E694/D694*100,0)</f>
        <v>7</v>
      </c>
      <c r="R694" s="17">
        <f>IFERROR(ROUND(E694/N694*100,2),0)</f>
        <v>649.75</v>
      </c>
      <c r="S694" s="11" t="s">
        <v>8325</v>
      </c>
      <c r="T694" t="s">
        <v>8327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5">
        <f>(((J695/60)/60)/24)+DATE(1970,1,1)</f>
        <v>42124.808182870373</v>
      </c>
      <c r="J695">
        <v>1430421827</v>
      </c>
      <c r="K695" s="15">
        <f>(((L695 /60)/60)/24)+DATE(1970,1,1)</f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>
        <f>ROUND(E695/D695*100,0)</f>
        <v>35</v>
      </c>
      <c r="R695" s="17">
        <f>IFERROR(ROUND(E695/N695*100,2),0)</f>
        <v>11938.51</v>
      </c>
      <c r="S695" s="11" t="s">
        <v>8325</v>
      </c>
      <c r="T695" t="s">
        <v>8327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5">
        <f>(((J696/60)/60)/24)+DATE(1970,1,1)</f>
        <v>42767.663877314815</v>
      </c>
      <c r="J696">
        <v>1485964559</v>
      </c>
      <c r="K696" s="15">
        <f>(((L696 /60)/60)/24)+DATE(1970,1,1)</f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>
        <f>ROUND(E696/D696*100,0)</f>
        <v>0</v>
      </c>
      <c r="R696" s="17">
        <f>IFERROR(ROUND(E696/N696*100,2),0)</f>
        <v>8428.57</v>
      </c>
      <c r="S696" s="11" t="s">
        <v>8325</v>
      </c>
      <c r="T696" t="s">
        <v>8327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5">
        <f>(((J697/60)/60)/24)+DATE(1970,1,1)</f>
        <v>41943.521064814813</v>
      </c>
      <c r="J697">
        <v>1414758620</v>
      </c>
      <c r="K697" s="15">
        <f>(((L697 /60)/60)/24)+DATE(1970,1,1)</f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>
        <f>ROUND(E697/D697*100,0)</f>
        <v>1</v>
      </c>
      <c r="R697" s="17">
        <f>IFERROR(ROUND(E697/N697*100,2),0)</f>
        <v>9085.7099999999991</v>
      </c>
      <c r="S697" s="11" t="s">
        <v>8325</v>
      </c>
      <c r="T697" t="s">
        <v>8327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5">
        <f>(((J698/60)/60)/24)+DATE(1970,1,1)</f>
        <v>41845.927106481482</v>
      </c>
      <c r="J698">
        <v>1406326502</v>
      </c>
      <c r="K698" s="15">
        <f>(((L698 /60)/60)/24)+DATE(1970,1,1)</f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>
        <f>ROUND(E698/D698*100,0)</f>
        <v>0</v>
      </c>
      <c r="R698" s="17">
        <f>IFERROR(ROUND(E698/N698*100,2),0)</f>
        <v>100</v>
      </c>
      <c r="S698" s="11" t="s">
        <v>8325</v>
      </c>
      <c r="T698" t="s">
        <v>8327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5">
        <f>(((J699/60)/60)/24)+DATE(1970,1,1)</f>
        <v>42403.523020833338</v>
      </c>
      <c r="J699">
        <v>1454502789</v>
      </c>
      <c r="K699" s="15">
        <f>(((L699 /60)/60)/24)+DATE(1970,1,1)</f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>
        <f>ROUND(E699/D699*100,0)</f>
        <v>46</v>
      </c>
      <c r="R699" s="17">
        <f>IFERROR(ROUND(E699/N699*100,2),0)</f>
        <v>2034.21</v>
      </c>
      <c r="S699" s="11" t="s">
        <v>8325</v>
      </c>
      <c r="T699" t="s">
        <v>8327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5">
        <f>(((J700/60)/60)/24)+DATE(1970,1,1)</f>
        <v>41900.083333333336</v>
      </c>
      <c r="J700">
        <v>1411005600</v>
      </c>
      <c r="K700" s="15">
        <f>(((L700 /60)/60)/24)+DATE(1970,1,1)</f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>
        <f>ROUND(E700/D700*100,0)</f>
        <v>15</v>
      </c>
      <c r="R700" s="17">
        <f>IFERROR(ROUND(E700/N700*100,2),0)</f>
        <v>53068.97</v>
      </c>
      <c r="S700" s="11" t="s">
        <v>8325</v>
      </c>
      <c r="T700" t="s">
        <v>8327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5">
        <f>(((J701/60)/60)/24)+DATE(1970,1,1)</f>
        <v>41600.666666666664</v>
      </c>
      <c r="J701">
        <v>1385136000</v>
      </c>
      <c r="K701" s="15">
        <f>(((L701 /60)/60)/24)+DATE(1970,1,1)</f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>
        <f>ROUND(E701/D701*100,0)</f>
        <v>82</v>
      </c>
      <c r="R701" s="17">
        <f>IFERROR(ROUND(E701/N701*100,2),0)</f>
        <v>12039.18</v>
      </c>
      <c r="S701" s="11" t="s">
        <v>8325</v>
      </c>
      <c r="T701" t="s">
        <v>8327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5">
        <f>(((J702/60)/60)/24)+DATE(1970,1,1)</f>
        <v>42745.688437500001</v>
      </c>
      <c r="J702">
        <v>1484065881</v>
      </c>
      <c r="K702" s="15">
        <f>(((L702 /60)/60)/24)+DATE(1970,1,1)</f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>
        <f>ROUND(E702/D702*100,0)</f>
        <v>3</v>
      </c>
      <c r="R702" s="17">
        <f>IFERROR(ROUND(E702/N702*100,2),0)</f>
        <v>1300</v>
      </c>
      <c r="S702" s="11" t="s">
        <v>8325</v>
      </c>
      <c r="T702" t="s">
        <v>8327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5">
        <f>(((J703/60)/60)/24)+DATE(1970,1,1)</f>
        <v>41843.662962962961</v>
      </c>
      <c r="J703">
        <v>1406130880</v>
      </c>
      <c r="K703" s="15">
        <f>(((L703 /60)/60)/24)+DATE(1970,1,1)</f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>
        <f>ROUND(E703/D703*100,0)</f>
        <v>27</v>
      </c>
      <c r="R703" s="17">
        <f>IFERROR(ROUND(E703/N703*100,2),0)</f>
        <v>29133.33</v>
      </c>
      <c r="S703" s="11" t="s">
        <v>8325</v>
      </c>
      <c r="T703" t="s">
        <v>8327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5">
        <f>(((J704/60)/60)/24)+DATE(1970,1,1)</f>
        <v>42698.768368055549</v>
      </c>
      <c r="J704">
        <v>1480011987</v>
      </c>
      <c r="K704" s="15">
        <f>(((L704 /60)/60)/24)+DATE(1970,1,1)</f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>
        <f>ROUND(E704/D704*100,0)</f>
        <v>31</v>
      </c>
      <c r="R704" s="17">
        <f>IFERROR(ROUND(E704/N704*100,2),0)</f>
        <v>12491.92</v>
      </c>
      <c r="S704" s="11" t="s">
        <v>8325</v>
      </c>
      <c r="T704" t="s">
        <v>8327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5">
        <f>(((J705/60)/60)/24)+DATE(1970,1,1)</f>
        <v>42766.98055555555</v>
      </c>
      <c r="J705">
        <v>1485905520</v>
      </c>
      <c r="K705" s="15">
        <f>(((L705 /60)/60)/24)+DATE(1970,1,1)</f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>
        <f>ROUND(E705/D705*100,0)</f>
        <v>6</v>
      </c>
      <c r="R705" s="17">
        <f>IFERROR(ROUND(E705/N705*100,2),0)</f>
        <v>11957.14</v>
      </c>
      <c r="S705" s="11" t="s">
        <v>8325</v>
      </c>
      <c r="T705" t="s">
        <v>8327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5">
        <f>(((J706/60)/60)/24)+DATE(1970,1,1)</f>
        <v>42786.192916666667</v>
      </c>
      <c r="J706">
        <v>1487565468</v>
      </c>
      <c r="K706" s="15">
        <f>(((L706 /60)/60)/24)+DATE(1970,1,1)</f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>
        <f>ROUND(E706/D706*100,0)</f>
        <v>1</v>
      </c>
      <c r="R706" s="17">
        <f>IFERROR(ROUND(E706/N706*100,2),0)</f>
        <v>12025</v>
      </c>
      <c r="S706" s="11" t="s">
        <v>8325</v>
      </c>
      <c r="T706" t="s">
        <v>8327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5">
        <f>(((J707/60)/60)/24)+DATE(1970,1,1)</f>
        <v>42756.491643518515</v>
      </c>
      <c r="J707">
        <v>1484999278</v>
      </c>
      <c r="K707" s="15">
        <f>(((L707 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>
        <f>ROUND(E707/D707*100,0)</f>
        <v>1</v>
      </c>
      <c r="R707" s="17">
        <f>IFERROR(ROUND(E707/N707*100,2),0)</f>
        <v>19540</v>
      </c>
      <c r="S707" s="11" t="s">
        <v>8325</v>
      </c>
      <c r="T707" t="s">
        <v>8327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5">
        <f>(((J708/60)/60)/24)+DATE(1970,1,1)</f>
        <v>42718.777083333334</v>
      </c>
      <c r="J708">
        <v>1481740740</v>
      </c>
      <c r="K708" s="15">
        <f>(((L708 /60)/60)/24)+DATE(1970,1,1)</f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>
        <f>ROUND(E708/D708*100,0)</f>
        <v>0</v>
      </c>
      <c r="R708" s="17">
        <f>IFERROR(ROUND(E708/N708*100,2),0)</f>
        <v>0</v>
      </c>
      <c r="S708" s="11" t="s">
        <v>8325</v>
      </c>
      <c r="T708" t="s">
        <v>8327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5">
        <f>(((J709/60)/60)/24)+DATE(1970,1,1)</f>
        <v>42736.663506944446</v>
      </c>
      <c r="J709">
        <v>1483286127</v>
      </c>
      <c r="K709" s="15">
        <f>(((L709 /60)/60)/24)+DATE(1970,1,1)</f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>
        <f>ROUND(E709/D709*100,0)</f>
        <v>79</v>
      </c>
      <c r="R709" s="17">
        <f>IFERROR(ROUND(E709/N709*100,2),0)</f>
        <v>11769.87</v>
      </c>
      <c r="S709" s="11" t="s">
        <v>8325</v>
      </c>
      <c r="T709" t="s">
        <v>8327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5">
        <f>(((J710/60)/60)/24)+DATE(1970,1,1)</f>
        <v>41895.581018518518</v>
      </c>
      <c r="J710">
        <v>1410616600</v>
      </c>
      <c r="K710" s="15">
        <f>(((L710 /60)/60)/24)+DATE(1970,1,1)</f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>
        <f>ROUND(E710/D710*100,0)</f>
        <v>22</v>
      </c>
      <c r="R710" s="17">
        <f>IFERROR(ROUND(E710/N710*100,2),0)</f>
        <v>2394.85</v>
      </c>
      <c r="S710" s="11" t="s">
        <v>8325</v>
      </c>
      <c r="T710" t="s">
        <v>8327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5">
        <f>(((J711/60)/60)/24)+DATE(1970,1,1)</f>
        <v>41978.041192129633</v>
      </c>
      <c r="J711">
        <v>1417741159</v>
      </c>
      <c r="K711" s="15">
        <f>(((L711 /60)/60)/24)+DATE(1970,1,1)</f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>
        <f>ROUND(E711/D711*100,0)</f>
        <v>0</v>
      </c>
      <c r="R711" s="17">
        <f>IFERROR(ROUND(E711/N711*100,2),0)</f>
        <v>3050</v>
      </c>
      <c r="S711" s="11" t="s">
        <v>8325</v>
      </c>
      <c r="T711" t="s">
        <v>8327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5">
        <f>(((J712/60)/60)/24)+DATE(1970,1,1)</f>
        <v>41871.030555555553</v>
      </c>
      <c r="J712">
        <v>1408495440</v>
      </c>
      <c r="K712" s="15">
        <f>(((L712 /60)/60)/24)+DATE(1970,1,1)</f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>
        <f>ROUND(E712/D712*100,0)</f>
        <v>0</v>
      </c>
      <c r="R712" s="17">
        <f>IFERROR(ROUND(E712/N712*100,2),0)</f>
        <v>0</v>
      </c>
      <c r="S712" s="11" t="s">
        <v>8325</v>
      </c>
      <c r="T712" t="s">
        <v>8327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5">
        <f>(((J713/60)/60)/24)+DATE(1970,1,1)</f>
        <v>42718.500787037032</v>
      </c>
      <c r="J713">
        <v>1481716868</v>
      </c>
      <c r="K713" s="15">
        <f>(((L713 /60)/60)/24)+DATE(1970,1,1)</f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>
        <f>ROUND(E713/D713*100,0)</f>
        <v>34</v>
      </c>
      <c r="R713" s="17">
        <f>IFERROR(ROUND(E713/N713*100,2),0)</f>
        <v>9997.34</v>
      </c>
      <c r="S713" s="11" t="s">
        <v>8325</v>
      </c>
      <c r="T713" t="s">
        <v>8327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5">
        <f>(((J714/60)/60)/24)+DATE(1970,1,1)</f>
        <v>42414.680925925932</v>
      </c>
      <c r="J714">
        <v>1455466832</v>
      </c>
      <c r="K714" s="15">
        <f>(((L714 /60)/60)/24)+DATE(1970,1,1)</f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>
        <f>ROUND(E714/D714*100,0)</f>
        <v>0</v>
      </c>
      <c r="R714" s="17">
        <f>IFERROR(ROUND(E714/N714*100,2),0)</f>
        <v>2625</v>
      </c>
      <c r="S714" s="11" t="s">
        <v>8325</v>
      </c>
      <c r="T714" t="s">
        <v>8327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5">
        <f>(((J715/60)/60)/24)+DATE(1970,1,1)</f>
        <v>42526.529305555552</v>
      </c>
      <c r="J715">
        <v>1465130532</v>
      </c>
      <c r="K715" s="15">
        <f>(((L715 /60)/60)/24)+DATE(1970,1,1)</f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>
        <f>ROUND(E715/D715*100,0)</f>
        <v>1</v>
      </c>
      <c r="R715" s="17">
        <f>IFERROR(ROUND(E715/N715*100,2),0)</f>
        <v>19900</v>
      </c>
      <c r="S715" s="11" t="s">
        <v>8325</v>
      </c>
      <c r="T715" t="s">
        <v>8327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5">
        <f>(((J716/60)/60)/24)+DATE(1970,1,1)</f>
        <v>42794.787986111114</v>
      </c>
      <c r="J716">
        <v>1488308082</v>
      </c>
      <c r="K716" s="15">
        <f>(((L716 /60)/60)/24)+DATE(1970,1,1)</f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>
        <f>ROUND(E716/D716*100,0)</f>
        <v>15</v>
      </c>
      <c r="R716" s="17">
        <f>IFERROR(ROUND(E716/N716*100,2),0)</f>
        <v>8032.14</v>
      </c>
      <c r="S716" s="11" t="s">
        <v>8325</v>
      </c>
      <c r="T716" t="s">
        <v>8327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5">
        <f>(((J717/60)/60)/24)+DATE(1970,1,1)</f>
        <v>42313.132407407407</v>
      </c>
      <c r="J717">
        <v>1446693040</v>
      </c>
      <c r="K717" s="15">
        <f>(((L717 /60)/60)/24)+DATE(1970,1,1)</f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>
        <f>ROUND(E717/D717*100,0)</f>
        <v>5</v>
      </c>
      <c r="R717" s="17">
        <f>IFERROR(ROUND(E717/N717*100,2),0)</f>
        <v>11575</v>
      </c>
      <c r="S717" s="11" t="s">
        <v>8325</v>
      </c>
      <c r="T717" t="s">
        <v>8327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5">
        <f>(((J718/60)/60)/24)+DATE(1970,1,1)</f>
        <v>41974</v>
      </c>
      <c r="J718">
        <v>1417392000</v>
      </c>
      <c r="K718" s="15">
        <f>(((L718 /60)/60)/24)+DATE(1970,1,1)</f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>
        <f>ROUND(E718/D718*100,0)</f>
        <v>10</v>
      </c>
      <c r="R718" s="17">
        <f>IFERROR(ROUND(E718/N718*100,2),0)</f>
        <v>4468.75</v>
      </c>
      <c r="S718" s="11" t="s">
        <v>8325</v>
      </c>
      <c r="T718" t="s">
        <v>8327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5">
        <f>(((J719/60)/60)/24)+DATE(1970,1,1)</f>
        <v>41887.854189814818</v>
      </c>
      <c r="J719">
        <v>1409949002</v>
      </c>
      <c r="K719" s="15">
        <f>(((L719 /60)/60)/24)+DATE(1970,1,1)</f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>
        <f>ROUND(E719/D719*100,0)</f>
        <v>0</v>
      </c>
      <c r="R719" s="17">
        <f>IFERROR(ROUND(E719/N719*100,2),0)</f>
        <v>7625</v>
      </c>
      <c r="S719" s="11" t="s">
        <v>8325</v>
      </c>
      <c r="T719" t="s">
        <v>8327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5">
        <f>(((J720/60)/60)/24)+DATE(1970,1,1)</f>
        <v>42784.249305555553</v>
      </c>
      <c r="J720">
        <v>1487397540</v>
      </c>
      <c r="K720" s="15">
        <f>(((L720 /60)/60)/24)+DATE(1970,1,1)</f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>
        <f>ROUND(E720/D720*100,0)</f>
        <v>1</v>
      </c>
      <c r="R720" s="17">
        <f>IFERROR(ROUND(E720/N720*100,2),0)</f>
        <v>2250</v>
      </c>
      <c r="S720" s="11" t="s">
        <v>8325</v>
      </c>
      <c r="T720" t="s">
        <v>8327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5">
        <f>(((J721/60)/60)/24)+DATE(1970,1,1)</f>
        <v>42423.040231481486</v>
      </c>
      <c r="J721">
        <v>1456189076</v>
      </c>
      <c r="K721" s="15">
        <f>(((L721 /60)/60)/24)+DATE(1970,1,1)</f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>
        <f>ROUND(E721/D721*100,0)</f>
        <v>1</v>
      </c>
      <c r="R721" s="17">
        <f>IFERROR(ROUND(E721/N721*100,2),0)</f>
        <v>1940</v>
      </c>
      <c r="S721" s="11" t="s">
        <v>8325</v>
      </c>
      <c r="T721" t="s">
        <v>8327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5">
        <f>(((J722/60)/60)/24)+DATE(1970,1,1)</f>
        <v>40937.649201388893</v>
      </c>
      <c r="J722">
        <v>1327851291</v>
      </c>
      <c r="K722" s="15">
        <f>(((L722 /60)/60)/24)+DATE(1970,1,1)</f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>
        <f>ROUND(E722/D722*100,0)</f>
        <v>144</v>
      </c>
      <c r="R722" s="17">
        <f>IFERROR(ROUND(E722/N722*100,2),0)</f>
        <v>6670.73</v>
      </c>
      <c r="S722" s="11" t="s">
        <v>8328</v>
      </c>
      <c r="T722" t="s">
        <v>8329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5">
        <f>(((J723/60)/60)/24)+DATE(1970,1,1)</f>
        <v>41852.571840277778</v>
      </c>
      <c r="J723">
        <v>1406900607</v>
      </c>
      <c r="K723" s="15">
        <f>(((L723 /60)/60)/24)+DATE(1970,1,1)</f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>
        <f>ROUND(E723/D723*100,0)</f>
        <v>122</v>
      </c>
      <c r="R723" s="17">
        <f>IFERROR(ROUND(E723/N723*100,2),0)</f>
        <v>8414.2900000000009</v>
      </c>
      <c r="S723" s="11" t="s">
        <v>8328</v>
      </c>
      <c r="T723" t="s">
        <v>8329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5">
        <f>(((J724/60)/60)/24)+DATE(1970,1,1)</f>
        <v>41007.76363425926</v>
      </c>
      <c r="J724">
        <v>1333909178</v>
      </c>
      <c r="K724" s="15">
        <f>(((L724 /60)/60)/24)+DATE(1970,1,1)</f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>
        <f>ROUND(E724/D724*100,0)</f>
        <v>132</v>
      </c>
      <c r="R724" s="17">
        <f>IFERROR(ROUND(E724/N724*100,2),0)</f>
        <v>21572.55</v>
      </c>
      <c r="S724" s="11" t="s">
        <v>8328</v>
      </c>
      <c r="T724" t="s">
        <v>8329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5">
        <f>(((J725/60)/60)/24)+DATE(1970,1,1)</f>
        <v>42215.165972222225</v>
      </c>
      <c r="J725">
        <v>1438228740</v>
      </c>
      <c r="K725" s="15">
        <f>(((L725 /60)/60)/24)+DATE(1970,1,1)</f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>
        <f>ROUND(E725/D725*100,0)</f>
        <v>109</v>
      </c>
      <c r="R725" s="17">
        <f>IFERROR(ROUND(E725/N725*100,2),0)</f>
        <v>5469</v>
      </c>
      <c r="S725" s="11" t="s">
        <v>8328</v>
      </c>
      <c r="T725" t="s">
        <v>8329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5">
        <f>(((J726/60)/60)/24)+DATE(1970,1,1)</f>
        <v>40724.638460648144</v>
      </c>
      <c r="J726">
        <v>1309447163</v>
      </c>
      <c r="K726" s="15">
        <f>(((L726 /60)/60)/24)+DATE(1970,1,1)</f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>
        <f>ROUND(E726/D726*100,0)</f>
        <v>105</v>
      </c>
      <c r="R726" s="17">
        <f>IFERROR(ROUND(E726/N726*100,2),0)</f>
        <v>5162.9399999999996</v>
      </c>
      <c r="S726" s="11" t="s">
        <v>8328</v>
      </c>
      <c r="T726" t="s">
        <v>8329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5">
        <f>(((J727/60)/60)/24)+DATE(1970,1,1)</f>
        <v>42351.626296296294</v>
      </c>
      <c r="J727">
        <v>1450018912</v>
      </c>
      <c r="K727" s="15">
        <f>(((L727 /60)/60)/24)+DATE(1970,1,1)</f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>
        <f>ROUND(E727/D727*100,0)</f>
        <v>100</v>
      </c>
      <c r="R727" s="17">
        <f>IFERROR(ROUND(E727/N727*100,2),0)</f>
        <v>14335.71</v>
      </c>
      <c r="S727" s="11" t="s">
        <v>8328</v>
      </c>
      <c r="T727" t="s">
        <v>8329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5">
        <f>(((J728/60)/60)/24)+DATE(1970,1,1)</f>
        <v>41376.042673611111</v>
      </c>
      <c r="J728">
        <v>1365728487</v>
      </c>
      <c r="K728" s="15">
        <f>(((L728 /60)/60)/24)+DATE(1970,1,1)</f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>
        <f>ROUND(E728/D728*100,0)</f>
        <v>101</v>
      </c>
      <c r="R728" s="17">
        <f>IFERROR(ROUND(E728/N728*100,2),0)</f>
        <v>7242.86</v>
      </c>
      <c r="S728" s="11" t="s">
        <v>8328</v>
      </c>
      <c r="T728" t="s">
        <v>8329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5">
        <f>(((J729/60)/60)/24)+DATE(1970,1,1)</f>
        <v>41288.888888888891</v>
      </c>
      <c r="J729">
        <v>1358198400</v>
      </c>
      <c r="K729" s="15">
        <f>(((L729 /60)/60)/24)+DATE(1970,1,1)</f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>
        <f>ROUND(E729/D729*100,0)</f>
        <v>156</v>
      </c>
      <c r="R729" s="17">
        <f>IFERROR(ROUND(E729/N729*100,2),0)</f>
        <v>3653.02</v>
      </c>
      <c r="S729" s="11" t="s">
        <v>8328</v>
      </c>
      <c r="T729" t="s">
        <v>8329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5">
        <f>(((J730/60)/60)/24)+DATE(1970,1,1)</f>
        <v>40776.837465277778</v>
      </c>
      <c r="J730">
        <v>1313957157</v>
      </c>
      <c r="K730" s="15">
        <f>(((L730 /60)/60)/24)+DATE(1970,1,1)</f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>
        <f>ROUND(E730/D730*100,0)</f>
        <v>106</v>
      </c>
      <c r="R730" s="17">
        <f>IFERROR(ROUND(E730/N730*100,2),0)</f>
        <v>6090.35</v>
      </c>
      <c r="S730" s="11" t="s">
        <v>8328</v>
      </c>
      <c r="T730" t="s">
        <v>8329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5">
        <f>(((J731/60)/60)/24)+DATE(1970,1,1)</f>
        <v>41171.185891203706</v>
      </c>
      <c r="J731">
        <v>1348028861</v>
      </c>
      <c r="K731" s="15">
        <f>(((L731 /60)/60)/24)+DATE(1970,1,1)</f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>
        <f>ROUND(E731/D731*100,0)</f>
        <v>131</v>
      </c>
      <c r="R731" s="17">
        <f>IFERROR(ROUND(E731/N731*100,2),0)</f>
        <v>4355</v>
      </c>
      <c r="S731" s="11" t="s">
        <v>8328</v>
      </c>
      <c r="T731" t="s">
        <v>8329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5">
        <f>(((J732/60)/60)/24)+DATE(1970,1,1)</f>
        <v>40884.745266203703</v>
      </c>
      <c r="J732">
        <v>1323280391</v>
      </c>
      <c r="K732" s="15">
        <f>(((L732 /60)/60)/24)+DATE(1970,1,1)</f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>
        <f>ROUND(E732/D732*100,0)</f>
        <v>132</v>
      </c>
      <c r="R732" s="17">
        <f>IFERROR(ROUND(E732/N732*100,2),0)</f>
        <v>9976.6</v>
      </c>
      <c r="S732" s="11" t="s">
        <v>8328</v>
      </c>
      <c r="T732" t="s">
        <v>8329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5">
        <f>(((J733/60)/60)/24)+DATE(1970,1,1)</f>
        <v>40930.25</v>
      </c>
      <c r="J733">
        <v>1327212000</v>
      </c>
      <c r="K733" s="15">
        <f>(((L733 /60)/60)/24)+DATE(1970,1,1)</f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>
        <f>ROUND(E733/D733*100,0)</f>
        <v>126</v>
      </c>
      <c r="R733" s="17">
        <f>IFERROR(ROUND(E733/N733*100,2),0)</f>
        <v>8873.24</v>
      </c>
      <c r="S733" s="11" t="s">
        <v>8328</v>
      </c>
      <c r="T733" t="s">
        <v>8329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5">
        <f>(((J734/60)/60)/24)+DATE(1970,1,1)</f>
        <v>41546.424317129626</v>
      </c>
      <c r="J734">
        <v>1380449461</v>
      </c>
      <c r="K734" s="15">
        <f>(((L734 /60)/60)/24)+DATE(1970,1,1)</f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>
        <f>ROUND(E734/D734*100,0)</f>
        <v>160</v>
      </c>
      <c r="R734" s="17">
        <f>IFERROR(ROUND(E734/N734*100,2),0)</f>
        <v>492.31</v>
      </c>
      <c r="S734" s="11" t="s">
        <v>8328</v>
      </c>
      <c r="T734" t="s">
        <v>8329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5">
        <f>(((J735/60)/60)/24)+DATE(1970,1,1)</f>
        <v>41628.420046296298</v>
      </c>
      <c r="J735">
        <v>1387533892</v>
      </c>
      <c r="K735" s="15">
        <f>(((L735 /60)/60)/24)+DATE(1970,1,1)</f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>
        <f>ROUND(E735/D735*100,0)</f>
        <v>120</v>
      </c>
      <c r="R735" s="17">
        <f>IFERROR(ROUND(E735/N735*100,2),0)</f>
        <v>1782.25</v>
      </c>
      <c r="S735" s="11" t="s">
        <v>8328</v>
      </c>
      <c r="T735" t="s">
        <v>8329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5">
        <f>(((J736/60)/60)/24)+DATE(1970,1,1)</f>
        <v>42133.208333333328</v>
      </c>
      <c r="J736">
        <v>1431147600</v>
      </c>
      <c r="K736" s="15">
        <f>(((L736 /60)/60)/24)+DATE(1970,1,1)</f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>
        <f>ROUND(E736/D736*100,0)</f>
        <v>126</v>
      </c>
      <c r="R736" s="17">
        <f>IFERROR(ROUND(E736/N736*100,2),0)</f>
        <v>18719.3</v>
      </c>
      <c r="S736" s="11" t="s">
        <v>8328</v>
      </c>
      <c r="T736" t="s">
        <v>8329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5">
        <f>(((J737/60)/60)/24)+DATE(1970,1,1)</f>
        <v>41977.027083333334</v>
      </c>
      <c r="J737">
        <v>1417653540</v>
      </c>
      <c r="K737" s="15">
        <f>(((L737 /60)/60)/24)+DATE(1970,1,1)</f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>
        <f>ROUND(E737/D737*100,0)</f>
        <v>114</v>
      </c>
      <c r="R737" s="17">
        <f>IFERROR(ROUND(E737/N737*100,2),0)</f>
        <v>23480.79</v>
      </c>
      <c r="S737" s="11" t="s">
        <v>8328</v>
      </c>
      <c r="T737" t="s">
        <v>8329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5">
        <f>(((J738/60)/60)/24)+DATE(1970,1,1)</f>
        <v>41599.207638888889</v>
      </c>
      <c r="J738">
        <v>1385009940</v>
      </c>
      <c r="K738" s="15">
        <f>(((L738 /60)/60)/24)+DATE(1970,1,1)</f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>
        <f>ROUND(E738/D738*100,0)</f>
        <v>315</v>
      </c>
      <c r="R738" s="17">
        <f>IFERROR(ROUND(E738/N738*100,2),0)</f>
        <v>10504.63</v>
      </c>
      <c r="S738" s="11" t="s">
        <v>8328</v>
      </c>
      <c r="T738" t="s">
        <v>8329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5">
        <f>(((J739/60)/60)/24)+DATE(1970,1,1)</f>
        <v>41684.833333333336</v>
      </c>
      <c r="J739">
        <v>1392408000</v>
      </c>
      <c r="K739" s="15">
        <f>(((L739 /60)/60)/24)+DATE(1970,1,1)</f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>
        <f>ROUND(E739/D739*100,0)</f>
        <v>122</v>
      </c>
      <c r="R739" s="17">
        <f>IFERROR(ROUND(E739/N739*100,2),0)</f>
        <v>5666.67</v>
      </c>
      <c r="S739" s="11" t="s">
        <v>8328</v>
      </c>
      <c r="T739" t="s">
        <v>8329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5">
        <f>(((J740/60)/60)/24)+DATE(1970,1,1)</f>
        <v>41974.207638888889</v>
      </c>
      <c r="J740">
        <v>1417409940</v>
      </c>
      <c r="K740" s="15">
        <f>(((L740 /60)/60)/24)+DATE(1970,1,1)</f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>
        <f>ROUND(E740/D740*100,0)</f>
        <v>107</v>
      </c>
      <c r="R740" s="17">
        <f>IFERROR(ROUND(E740/N740*100,2),0)</f>
        <v>3904.88</v>
      </c>
      <c r="S740" s="11" t="s">
        <v>8328</v>
      </c>
      <c r="T740" t="s">
        <v>8329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5">
        <f>(((J741/60)/60)/24)+DATE(1970,1,1)</f>
        <v>41862.502650462964</v>
      </c>
      <c r="J741">
        <v>1407758629</v>
      </c>
      <c r="K741" s="15">
        <f>(((L741 /60)/60)/24)+DATE(1970,1,1)</f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>
        <f>ROUND(E741/D741*100,0)</f>
        <v>158</v>
      </c>
      <c r="R741" s="17">
        <f>IFERROR(ROUND(E741/N741*100,2),0)</f>
        <v>6834.53</v>
      </c>
      <c r="S741" s="11" t="s">
        <v>8328</v>
      </c>
      <c r="T741" t="s">
        <v>8329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5">
        <f>(((J742/60)/60)/24)+DATE(1970,1,1)</f>
        <v>42176.146782407406</v>
      </c>
      <c r="J742">
        <v>1434857482</v>
      </c>
      <c r="K742" s="15">
        <f>(((L742 /60)/60)/24)+DATE(1970,1,1)</f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>
        <f>ROUND(E742/D742*100,0)</f>
        <v>107</v>
      </c>
      <c r="R742" s="17">
        <f>IFERROR(ROUND(E742/N742*100,2),0)</f>
        <v>16957.89</v>
      </c>
      <c r="S742" s="11" t="s">
        <v>8328</v>
      </c>
      <c r="T742" t="s">
        <v>8329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5">
        <f>(((J743/60)/60)/24)+DATE(1970,1,1)</f>
        <v>41436.648217592592</v>
      </c>
      <c r="J743">
        <v>1370964806</v>
      </c>
      <c r="K743" s="15">
        <f>(((L743 /60)/60)/24)+DATE(1970,1,1)</f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>
        <f>ROUND(E743/D743*100,0)</f>
        <v>102</v>
      </c>
      <c r="R743" s="17">
        <f>IFERROR(ROUND(E743/N743*100,2),0)</f>
        <v>14142.34</v>
      </c>
      <c r="S743" s="11" t="s">
        <v>8328</v>
      </c>
      <c r="T743" t="s">
        <v>8329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5">
        <f>(((J744/60)/60)/24)+DATE(1970,1,1)</f>
        <v>41719.876296296294</v>
      </c>
      <c r="J744">
        <v>1395435712</v>
      </c>
      <c r="K744" s="15">
        <f>(((L744 /60)/60)/24)+DATE(1970,1,1)</f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>
        <f>ROUND(E744/D744*100,0)</f>
        <v>111</v>
      </c>
      <c r="R744" s="17">
        <f>IFERROR(ROUND(E744/N744*100,2),0)</f>
        <v>6739.13</v>
      </c>
      <c r="S744" s="11" t="s">
        <v>8328</v>
      </c>
      <c r="T744" t="s">
        <v>8329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5">
        <f>(((J745/60)/60)/24)+DATE(1970,1,1)</f>
        <v>41015.875</v>
      </c>
      <c r="J745">
        <v>1334610000</v>
      </c>
      <c r="K745" s="15">
        <f>(((L745 /60)/60)/24)+DATE(1970,1,1)</f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>
        <f>ROUND(E745/D745*100,0)</f>
        <v>148</v>
      </c>
      <c r="R745" s="17">
        <f>IFERROR(ROUND(E745/N745*100,2),0)</f>
        <v>5426.67</v>
      </c>
      <c r="S745" s="11" t="s">
        <v>8328</v>
      </c>
      <c r="T745" t="s">
        <v>8329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5">
        <f>(((J746/60)/60)/24)+DATE(1970,1,1)</f>
        <v>41256.95721064815</v>
      </c>
      <c r="J746">
        <v>1355439503</v>
      </c>
      <c r="K746" s="15">
        <f>(((L746 /60)/60)/24)+DATE(1970,1,1)</f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>
        <f>ROUND(E746/D746*100,0)</f>
        <v>102</v>
      </c>
      <c r="R746" s="17">
        <f>IFERROR(ROUND(E746/N746*100,2),0)</f>
        <v>8251.61</v>
      </c>
      <c r="S746" s="11" t="s">
        <v>8328</v>
      </c>
      <c r="T746" t="s">
        <v>8329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5">
        <f>(((J747/60)/60)/24)+DATE(1970,1,1)</f>
        <v>41397.572280092594</v>
      </c>
      <c r="J747">
        <v>1367588645</v>
      </c>
      <c r="K747" s="15">
        <f>(((L747 /60)/60)/24)+DATE(1970,1,1)</f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>
        <f>ROUND(E747/D747*100,0)</f>
        <v>179</v>
      </c>
      <c r="R747" s="17">
        <f>IFERROR(ROUND(E747/N747*100,2),0)</f>
        <v>5372.97</v>
      </c>
      <c r="S747" s="11" t="s">
        <v>8328</v>
      </c>
      <c r="T747" t="s">
        <v>8329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5">
        <f>(((J748/60)/60)/24)+DATE(1970,1,1)</f>
        <v>41175.165972222225</v>
      </c>
      <c r="J748">
        <v>1348372740</v>
      </c>
      <c r="K748" s="15">
        <f>(((L748 /60)/60)/24)+DATE(1970,1,1)</f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>
        <f>ROUND(E748/D748*100,0)</f>
        <v>111</v>
      </c>
      <c r="R748" s="17">
        <f>IFERROR(ROUND(E748/N748*100,2),0)</f>
        <v>3420.62</v>
      </c>
      <c r="S748" s="11" t="s">
        <v>8328</v>
      </c>
      <c r="T748" t="s">
        <v>8329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5">
        <f>(((J749/60)/60)/24)+DATE(1970,1,1)</f>
        <v>42019.454166666663</v>
      </c>
      <c r="J749">
        <v>1421319240</v>
      </c>
      <c r="K749" s="15">
        <f>(((L749 /60)/60)/24)+DATE(1970,1,1)</f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>
        <f>ROUND(E749/D749*100,0)</f>
        <v>100</v>
      </c>
      <c r="R749" s="17">
        <f>IFERROR(ROUND(E749/N749*100,2),0)</f>
        <v>12732.73</v>
      </c>
      <c r="S749" s="11" t="s">
        <v>8328</v>
      </c>
      <c r="T749" t="s">
        <v>8329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5">
        <f>(((J750/60)/60)/24)+DATE(1970,1,1)</f>
        <v>41861.846828703703</v>
      </c>
      <c r="J750">
        <v>1407701966</v>
      </c>
      <c r="K750" s="15">
        <f>(((L750 /60)/60)/24)+DATE(1970,1,1)</f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>
        <f>ROUND(E750/D750*100,0)</f>
        <v>100</v>
      </c>
      <c r="R750" s="17">
        <f>IFERROR(ROUND(E750/N750*100,2),0)</f>
        <v>4556.82</v>
      </c>
      <c r="S750" s="11" t="s">
        <v>8328</v>
      </c>
      <c r="T750" t="s">
        <v>8329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5">
        <f>(((J751/60)/60)/24)+DATE(1970,1,1)</f>
        <v>42763.94131944445</v>
      </c>
      <c r="J751">
        <v>1485642930</v>
      </c>
      <c r="K751" s="15">
        <f>(((L751 /60)/60)/24)+DATE(1970,1,1)</f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>
        <f>ROUND(E751/D751*100,0)</f>
        <v>106</v>
      </c>
      <c r="R751" s="17">
        <f>IFERROR(ROUND(E751/N751*100,2),0)</f>
        <v>9596.36</v>
      </c>
      <c r="S751" s="11" t="s">
        <v>8328</v>
      </c>
      <c r="T751" t="s">
        <v>8329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5">
        <f>(((J752/60)/60)/24)+DATE(1970,1,1)</f>
        <v>41329.878148148149</v>
      </c>
      <c r="J752">
        <v>1361739872</v>
      </c>
      <c r="K752" s="15">
        <f>(((L752 /60)/60)/24)+DATE(1970,1,1)</f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>
        <f>ROUND(E752/D752*100,0)</f>
        <v>103</v>
      </c>
      <c r="R752" s="17">
        <f>IFERROR(ROUND(E752/N752*100,2),0)</f>
        <v>7727.12</v>
      </c>
      <c r="S752" s="11" t="s">
        <v>8328</v>
      </c>
      <c r="T752" t="s">
        <v>8329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5">
        <f>(((J753/60)/60)/24)+DATE(1970,1,1)</f>
        <v>40759.630497685182</v>
      </c>
      <c r="J753">
        <v>1312470475</v>
      </c>
      <c r="K753" s="15">
        <f>(((L753 /60)/60)/24)+DATE(1970,1,1)</f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>
        <f>ROUND(E753/D753*100,0)</f>
        <v>119</v>
      </c>
      <c r="R753" s="17">
        <f>IFERROR(ROUND(E753/N753*100,2),0)</f>
        <v>5733.87</v>
      </c>
      <c r="S753" s="11" t="s">
        <v>8328</v>
      </c>
      <c r="T753" t="s">
        <v>8329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5">
        <f>(((J754/60)/60)/24)+DATE(1970,1,1)</f>
        <v>42659.458333333328</v>
      </c>
      <c r="J754">
        <v>1476615600</v>
      </c>
      <c r="K754" s="15">
        <f>(((L754 /60)/60)/24)+DATE(1970,1,1)</f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>
        <f>ROUND(E754/D754*100,0)</f>
        <v>112</v>
      </c>
      <c r="R754" s="17">
        <f>IFERROR(ROUND(E754/N754*100,2),0)</f>
        <v>5319.05</v>
      </c>
      <c r="S754" s="11" t="s">
        <v>8328</v>
      </c>
      <c r="T754" t="s">
        <v>8329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5">
        <f>(((J755/60)/60)/24)+DATE(1970,1,1)</f>
        <v>42049.590173611112</v>
      </c>
      <c r="J755">
        <v>1423922991</v>
      </c>
      <c r="K755" s="15">
        <f>(((L755 /60)/60)/24)+DATE(1970,1,1)</f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>
        <f>ROUND(E755/D755*100,0)</f>
        <v>128</v>
      </c>
      <c r="R755" s="17">
        <f>IFERROR(ROUND(E755/N755*100,2),0)</f>
        <v>49230.77</v>
      </c>
      <c r="S755" s="11" t="s">
        <v>8328</v>
      </c>
      <c r="T755" t="s">
        <v>8329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5">
        <f>(((J756/60)/60)/24)+DATE(1970,1,1)</f>
        <v>41279.749085648145</v>
      </c>
      <c r="J756">
        <v>1357408721</v>
      </c>
      <c r="K756" s="15">
        <f>(((L756 /60)/60)/24)+DATE(1970,1,1)</f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>
        <f>ROUND(E756/D756*100,0)</f>
        <v>104</v>
      </c>
      <c r="R756" s="17">
        <f>IFERROR(ROUND(E756/N756*100,2),0)</f>
        <v>4234.6899999999996</v>
      </c>
      <c r="S756" s="11" t="s">
        <v>8328</v>
      </c>
      <c r="T756" t="s">
        <v>8329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5">
        <f>(((J757/60)/60)/24)+DATE(1970,1,1)</f>
        <v>41414.02847222222</v>
      </c>
      <c r="J757">
        <v>1369010460</v>
      </c>
      <c r="K757" s="15">
        <f>(((L757 /60)/60)/24)+DATE(1970,1,1)</f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>
        <f>ROUND(E757/D757*100,0)</f>
        <v>102</v>
      </c>
      <c r="R757" s="17">
        <f>IFERROR(ROUND(E757/N757*100,2),0)</f>
        <v>3746.6</v>
      </c>
      <c r="S757" s="11" t="s">
        <v>8328</v>
      </c>
      <c r="T757" t="s">
        <v>8329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5">
        <f>(((J758/60)/60)/24)+DATE(1970,1,1)</f>
        <v>40651.725219907406</v>
      </c>
      <c r="J758">
        <v>1303147459</v>
      </c>
      <c r="K758" s="15">
        <f>(((L758 /60)/60)/24)+DATE(1970,1,1)</f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>
        <f>ROUND(E758/D758*100,0)</f>
        <v>118</v>
      </c>
      <c r="R758" s="17">
        <f>IFERROR(ROUND(E758/N758*100,2),0)</f>
        <v>3745.45</v>
      </c>
      <c r="S758" s="11" t="s">
        <v>8328</v>
      </c>
      <c r="T758" t="s">
        <v>8329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5">
        <f>(((J759/60)/60)/24)+DATE(1970,1,1)</f>
        <v>41249.054560185185</v>
      </c>
      <c r="J759">
        <v>1354756714</v>
      </c>
      <c r="K759" s="15">
        <f>(((L759 /60)/60)/24)+DATE(1970,1,1)</f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>
        <f>ROUND(E759/D759*100,0)</f>
        <v>238</v>
      </c>
      <c r="R759" s="17">
        <f>IFERROR(ROUND(E759/N759*100,2),0)</f>
        <v>3305.56</v>
      </c>
      <c r="S759" s="11" t="s">
        <v>8328</v>
      </c>
      <c r="T759" t="s">
        <v>8329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5">
        <f>(((J760/60)/60)/24)+DATE(1970,1,1)</f>
        <v>40459.836435185185</v>
      </c>
      <c r="J760">
        <v>1286568268</v>
      </c>
      <c r="K760" s="15">
        <f>(((L760 /60)/60)/24)+DATE(1970,1,1)</f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>
        <f>ROUND(E760/D760*100,0)</f>
        <v>102</v>
      </c>
      <c r="R760" s="17">
        <f>IFERROR(ROUND(E760/N760*100,2),0)</f>
        <v>13421.05</v>
      </c>
      <c r="S760" s="11" t="s">
        <v>8328</v>
      </c>
      <c r="T760" t="s">
        <v>8329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5">
        <f>(((J761/60)/60)/24)+DATE(1970,1,1)</f>
        <v>41829.330312500002</v>
      </c>
      <c r="J761">
        <v>1404892539</v>
      </c>
      <c r="K761" s="15">
        <f>(((L761 /60)/60)/24)+DATE(1970,1,1)</f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>
        <f>ROUND(E761/D761*100,0)</f>
        <v>102</v>
      </c>
      <c r="R761" s="17">
        <f>IFERROR(ROUND(E761/N761*100,2),0)</f>
        <v>5147.47</v>
      </c>
      <c r="S761" s="11" t="s">
        <v>8328</v>
      </c>
      <c r="T761" t="s">
        <v>8329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5">
        <f>(((J762/60)/60)/24)+DATE(1970,1,1)</f>
        <v>42700.805706018517</v>
      </c>
      <c r="J762">
        <v>1480188013</v>
      </c>
      <c r="K762" s="15">
        <f>(((L762 /60)/60)/24)+DATE(1970,1,1)</f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>
        <f>ROUND(E762/D762*100,0)</f>
        <v>0</v>
      </c>
      <c r="R762" s="17">
        <f>IFERROR(ROUND(E762/N762*100,2),0)</f>
        <v>0</v>
      </c>
      <c r="S762" s="11" t="s">
        <v>8328</v>
      </c>
      <c r="T762" t="s">
        <v>8330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5">
        <f>(((J763/60)/60)/24)+DATE(1970,1,1)</f>
        <v>41672.751458333332</v>
      </c>
      <c r="J763">
        <v>1391364126</v>
      </c>
      <c r="K763" s="15">
        <f>(((L763 /60)/60)/24)+DATE(1970,1,1)</f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>
        <f>ROUND(E763/D763*100,0)</f>
        <v>5</v>
      </c>
      <c r="R763" s="17">
        <f>IFERROR(ROUND(E763/N763*100,2),0)</f>
        <v>3916.67</v>
      </c>
      <c r="S763" s="11" t="s">
        <v>8328</v>
      </c>
      <c r="T763" t="s">
        <v>8330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5">
        <f>(((J764/60)/60)/24)+DATE(1970,1,1)</f>
        <v>42708.25</v>
      </c>
      <c r="J764">
        <v>1480831200</v>
      </c>
      <c r="K764" s="15">
        <f>(((L764 /60)/60)/24)+DATE(1970,1,1)</f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>
        <f>ROUND(E764/D764*100,0)</f>
        <v>0</v>
      </c>
      <c r="R764" s="17">
        <f>IFERROR(ROUND(E764/N764*100,2),0)</f>
        <v>0</v>
      </c>
      <c r="S764" s="11" t="s">
        <v>8328</v>
      </c>
      <c r="T764" t="s">
        <v>8330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5">
        <f>(((J765/60)/60)/24)+DATE(1970,1,1)</f>
        <v>41501.446851851848</v>
      </c>
      <c r="J765">
        <v>1376563408</v>
      </c>
      <c r="K765" s="15">
        <f>(((L765 /60)/60)/24)+DATE(1970,1,1)</f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>
        <f>ROUND(E765/D765*100,0)</f>
        <v>0</v>
      </c>
      <c r="R765" s="17">
        <f>IFERROR(ROUND(E765/N765*100,2),0)</f>
        <v>500</v>
      </c>
      <c r="S765" s="11" t="s">
        <v>8328</v>
      </c>
      <c r="T765" t="s">
        <v>8330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5">
        <f>(((J766/60)/60)/24)+DATE(1970,1,1)</f>
        <v>42257.173159722224</v>
      </c>
      <c r="J766">
        <v>1441858161</v>
      </c>
      <c r="K766" s="15">
        <f>(((L766 /60)/60)/24)+DATE(1970,1,1)</f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>
        <f>ROUND(E766/D766*100,0)</f>
        <v>0</v>
      </c>
      <c r="R766" s="17">
        <f>IFERROR(ROUND(E766/N766*100,2),0)</f>
        <v>0</v>
      </c>
      <c r="S766" s="11" t="s">
        <v>8328</v>
      </c>
      <c r="T766" t="s">
        <v>8330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5">
        <f>(((J767/60)/60)/24)+DATE(1970,1,1)</f>
        <v>41931.542638888888</v>
      </c>
      <c r="J767">
        <v>1413723684</v>
      </c>
      <c r="K767" s="15">
        <f>(((L767 /60)/60)/24)+DATE(1970,1,1)</f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>
        <f>ROUND(E767/D767*100,0)</f>
        <v>36</v>
      </c>
      <c r="R767" s="17">
        <f>IFERROR(ROUND(E767/N767*100,2),0)</f>
        <v>5729.55</v>
      </c>
      <c r="S767" s="11" t="s">
        <v>8328</v>
      </c>
      <c r="T767" t="s">
        <v>8330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5">
        <f>(((J768/60)/60)/24)+DATE(1970,1,1)</f>
        <v>42051.783368055556</v>
      </c>
      <c r="J768">
        <v>1424112483</v>
      </c>
      <c r="K768" s="15">
        <f>(((L768 /60)/60)/24)+DATE(1970,1,1)</f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>
        <f>ROUND(E768/D768*100,0)</f>
        <v>0</v>
      </c>
      <c r="R768" s="17">
        <f>IFERROR(ROUND(E768/N768*100,2),0)</f>
        <v>0</v>
      </c>
      <c r="S768" s="11" t="s">
        <v>8328</v>
      </c>
      <c r="T768" t="s">
        <v>8330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5">
        <f>(((J769/60)/60)/24)+DATE(1970,1,1)</f>
        <v>42145.143634259264</v>
      </c>
      <c r="J769">
        <v>1432178810</v>
      </c>
      <c r="K769" s="15">
        <f>(((L769 /60)/60)/24)+DATE(1970,1,1)</f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>
        <f>ROUND(E769/D769*100,0)</f>
        <v>4</v>
      </c>
      <c r="R769" s="17">
        <f>IFERROR(ROUND(E769/N769*100,2),0)</f>
        <v>5900</v>
      </c>
      <c r="S769" s="11" t="s">
        <v>8328</v>
      </c>
      <c r="T769" t="s">
        <v>8330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5">
        <f>(((J770/60)/60)/24)+DATE(1970,1,1)</f>
        <v>41624.207060185188</v>
      </c>
      <c r="J770">
        <v>1387169890</v>
      </c>
      <c r="K770" s="15">
        <f>(((L770 /60)/60)/24)+DATE(1970,1,1)</f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>
        <f>ROUND(E770/D770*100,0)</f>
        <v>0</v>
      </c>
      <c r="R770" s="17">
        <f>IFERROR(ROUND(E770/N770*100,2),0)</f>
        <v>0</v>
      </c>
      <c r="S770" s="11" t="s">
        <v>8328</v>
      </c>
      <c r="T770" t="s">
        <v>8330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5">
        <f>(((J771/60)/60)/24)+DATE(1970,1,1)</f>
        <v>41634.996458333335</v>
      </c>
      <c r="J771">
        <v>1388102094</v>
      </c>
      <c r="K771" s="15">
        <f>(((L771 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>
        <f>ROUND(E771/D771*100,0)</f>
        <v>41</v>
      </c>
      <c r="R771" s="17">
        <f>IFERROR(ROUND(E771/N771*100,2),0)</f>
        <v>3184.62</v>
      </c>
      <c r="S771" s="11" t="s">
        <v>8328</v>
      </c>
      <c r="T771" t="s">
        <v>8330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5">
        <f>(((J772/60)/60)/24)+DATE(1970,1,1)</f>
        <v>41329.999641203707</v>
      </c>
      <c r="J772">
        <v>1361750369</v>
      </c>
      <c r="K772" s="15">
        <f>(((L772 /60)/60)/24)+DATE(1970,1,1)</f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>
        <f>ROUND(E772/D772*100,0)</f>
        <v>0</v>
      </c>
      <c r="R772" s="17">
        <f>IFERROR(ROUND(E772/N772*100,2),0)</f>
        <v>0</v>
      </c>
      <c r="S772" s="11" t="s">
        <v>8328</v>
      </c>
      <c r="T772" t="s">
        <v>8330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5">
        <f>(((J773/60)/60)/24)+DATE(1970,1,1)</f>
        <v>42399.824097222227</v>
      </c>
      <c r="J773">
        <v>1454183202</v>
      </c>
      <c r="K773" s="15">
        <f>(((L773 /60)/60)/24)+DATE(1970,1,1)</f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>
        <f>ROUND(E773/D773*100,0)</f>
        <v>0</v>
      </c>
      <c r="R773" s="17">
        <f>IFERROR(ROUND(E773/N773*100,2),0)</f>
        <v>1000</v>
      </c>
      <c r="S773" s="11" t="s">
        <v>8328</v>
      </c>
      <c r="T773" t="s">
        <v>8330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5">
        <f>(((J774/60)/60)/24)+DATE(1970,1,1)</f>
        <v>40118.165972222225</v>
      </c>
      <c r="J774">
        <v>1257047940</v>
      </c>
      <c r="K774" s="15">
        <f>(((L774 /60)/60)/24)+DATE(1970,1,1)</f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>
        <f>ROUND(E774/D774*100,0)</f>
        <v>3</v>
      </c>
      <c r="R774" s="17">
        <f>IFERROR(ROUND(E774/N774*100,2),0)</f>
        <v>5000</v>
      </c>
      <c r="S774" s="11" t="s">
        <v>8328</v>
      </c>
      <c r="T774" t="s">
        <v>8330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5">
        <f>(((J775/60)/60)/24)+DATE(1970,1,1)</f>
        <v>42134.959027777775</v>
      </c>
      <c r="J775">
        <v>1431298860</v>
      </c>
      <c r="K775" s="15">
        <f>(((L775 /60)/60)/24)+DATE(1970,1,1)</f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>
        <f>ROUND(E775/D775*100,0)</f>
        <v>1</v>
      </c>
      <c r="R775" s="17">
        <f>IFERROR(ROUND(E775/N775*100,2),0)</f>
        <v>1600</v>
      </c>
      <c r="S775" s="11" t="s">
        <v>8328</v>
      </c>
      <c r="T775" t="s">
        <v>8330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5">
        <f>(((J776/60)/60)/24)+DATE(1970,1,1)</f>
        <v>41693.780300925922</v>
      </c>
      <c r="J776">
        <v>1393181018</v>
      </c>
      <c r="K776" s="15">
        <f>(((L776 /60)/60)/24)+DATE(1970,1,1)</f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>
        <f>ROUND(E776/D776*100,0)</f>
        <v>70</v>
      </c>
      <c r="R776" s="17">
        <f>IFERROR(ROUND(E776/N776*100,2),0)</f>
        <v>3900</v>
      </c>
      <c r="S776" s="11" t="s">
        <v>8328</v>
      </c>
      <c r="T776" t="s">
        <v>8330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5">
        <f>(((J777/60)/60)/24)+DATE(1970,1,1)</f>
        <v>40893.060127314813</v>
      </c>
      <c r="J777">
        <v>1323998795</v>
      </c>
      <c r="K777" s="15">
        <f>(((L777 /60)/60)/24)+DATE(1970,1,1)</f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>
        <f>ROUND(E777/D777*100,0)</f>
        <v>2</v>
      </c>
      <c r="R777" s="17">
        <f>IFERROR(ROUND(E777/N777*100,2),0)</f>
        <v>3400</v>
      </c>
      <c r="S777" s="11" t="s">
        <v>8328</v>
      </c>
      <c r="T777" t="s">
        <v>8330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5">
        <f>(((J778/60)/60)/24)+DATE(1970,1,1)</f>
        <v>42288.208333333328</v>
      </c>
      <c r="J778">
        <v>1444539600</v>
      </c>
      <c r="K778" s="15">
        <f>(((L778 /60)/60)/24)+DATE(1970,1,1)</f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>
        <f>ROUND(E778/D778*100,0)</f>
        <v>51</v>
      </c>
      <c r="R778" s="17">
        <f>IFERROR(ROUND(E778/N778*100,2),0)</f>
        <v>6312.28</v>
      </c>
      <c r="S778" s="11" t="s">
        <v>8328</v>
      </c>
      <c r="T778" t="s">
        <v>8330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5">
        <f>(((J779/60)/60)/24)+DATE(1970,1,1)</f>
        <v>41486.981215277774</v>
      </c>
      <c r="J779">
        <v>1375313577</v>
      </c>
      <c r="K779" s="15">
        <f>(((L779 /60)/60)/24)+DATE(1970,1,1)</f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>
        <f>ROUND(E779/D779*100,0)</f>
        <v>1</v>
      </c>
      <c r="R779" s="17">
        <f>IFERROR(ROUND(E779/N779*100,2),0)</f>
        <v>700</v>
      </c>
      <c r="S779" s="11" t="s">
        <v>8328</v>
      </c>
      <c r="T779" t="s">
        <v>8330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5">
        <f>(((J780/60)/60)/24)+DATE(1970,1,1)</f>
        <v>41759.702314814815</v>
      </c>
      <c r="J780">
        <v>1398876680</v>
      </c>
      <c r="K780" s="15">
        <f>(((L780 /60)/60)/24)+DATE(1970,1,1)</f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>
        <f>ROUND(E780/D780*100,0)</f>
        <v>0</v>
      </c>
      <c r="R780" s="17">
        <f>IFERROR(ROUND(E780/N780*100,2),0)</f>
        <v>200</v>
      </c>
      <c r="S780" s="11" t="s">
        <v>8328</v>
      </c>
      <c r="T780" t="s">
        <v>8330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5">
        <f>(((J781/60)/60)/24)+DATE(1970,1,1)</f>
        <v>40466.166666666664</v>
      </c>
      <c r="J781">
        <v>1287115200</v>
      </c>
      <c r="K781" s="15">
        <f>(((L781 /60)/60)/24)+DATE(1970,1,1)</f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>
        <f>ROUND(E781/D781*100,0)</f>
        <v>3</v>
      </c>
      <c r="R781" s="17">
        <f>IFERROR(ROUND(E781/N781*100,2),0)</f>
        <v>6666.67</v>
      </c>
      <c r="S781" s="11" t="s">
        <v>8328</v>
      </c>
      <c r="T781" t="s">
        <v>8330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5">
        <f>(((J782/60)/60)/24)+DATE(1970,1,1)</f>
        <v>40666.673900462964</v>
      </c>
      <c r="J782">
        <v>1304439025</v>
      </c>
      <c r="K782" s="15">
        <f>(((L782 /60)/60)/24)+DATE(1970,1,1)</f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>
        <f>ROUND(E782/D782*100,0)</f>
        <v>104</v>
      </c>
      <c r="R782" s="17">
        <f>IFERROR(ROUND(E782/N782*100,2),0)</f>
        <v>3851.85</v>
      </c>
      <c r="S782" s="11" t="s">
        <v>8331</v>
      </c>
      <c r="T782" t="s">
        <v>8332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5">
        <f>(((J783/60)/60)/24)+DATE(1970,1,1)</f>
        <v>41433.000856481485</v>
      </c>
      <c r="J783">
        <v>1370649674</v>
      </c>
      <c r="K783" s="15">
        <f>(((L783 /60)/60)/24)+DATE(1970,1,1)</f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>
        <f>ROUND(E783/D783*100,0)</f>
        <v>133</v>
      </c>
      <c r="R783" s="17">
        <f>IFERROR(ROUND(E783/N783*100,2),0)</f>
        <v>4260.92</v>
      </c>
      <c r="S783" s="11" t="s">
        <v>8331</v>
      </c>
      <c r="T783" t="s">
        <v>8332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5">
        <f>(((J784/60)/60)/24)+DATE(1970,1,1)</f>
        <v>41146.758125</v>
      </c>
      <c r="J784">
        <v>1345918302</v>
      </c>
      <c r="K784" s="15">
        <f>(((L784 /60)/60)/24)+DATE(1970,1,1)</f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>
        <f>ROUND(E784/D784*100,0)</f>
        <v>100</v>
      </c>
      <c r="R784" s="17">
        <f>IFERROR(ROUND(E784/N784*100,2),0)</f>
        <v>5000</v>
      </c>
      <c r="S784" s="11" t="s">
        <v>8331</v>
      </c>
      <c r="T784" t="s">
        <v>8332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5">
        <f>(((J785/60)/60)/24)+DATE(1970,1,1)</f>
        <v>41026.916666666664</v>
      </c>
      <c r="J785">
        <v>1335564000</v>
      </c>
      <c r="K785" s="15">
        <f>(((L785 /60)/60)/24)+DATE(1970,1,1)</f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>
        <f>ROUND(E785/D785*100,0)</f>
        <v>148</v>
      </c>
      <c r="R785" s="17">
        <f>IFERROR(ROUND(E785/N785*100,2),0)</f>
        <v>6348.57</v>
      </c>
      <c r="S785" s="11" t="s">
        <v>8331</v>
      </c>
      <c r="T785" t="s">
        <v>8332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5">
        <f>(((J786/60)/60)/24)+DATE(1970,1,1)</f>
        <v>41715.107858796298</v>
      </c>
      <c r="J786">
        <v>1395023719</v>
      </c>
      <c r="K786" s="15">
        <f>(((L786 /60)/60)/24)+DATE(1970,1,1)</f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>
        <f>ROUND(E786/D786*100,0)</f>
        <v>103</v>
      </c>
      <c r="R786" s="17">
        <f>IFERROR(ROUND(E786/N786*100,2),0)</f>
        <v>10250</v>
      </c>
      <c r="S786" s="11" t="s">
        <v>8331</v>
      </c>
      <c r="T786" t="s">
        <v>8332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5">
        <f>(((J787/60)/60)/24)+DATE(1970,1,1)</f>
        <v>41333.593923611108</v>
      </c>
      <c r="J787">
        <v>1362060915</v>
      </c>
      <c r="K787" s="15">
        <f>(((L787 /60)/60)/24)+DATE(1970,1,1)</f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>
        <f>ROUND(E787/D787*100,0)</f>
        <v>181</v>
      </c>
      <c r="R787" s="17">
        <f>IFERROR(ROUND(E787/N787*100,2),0)</f>
        <v>3114.28</v>
      </c>
      <c r="S787" s="11" t="s">
        <v>8331</v>
      </c>
      <c r="T787" t="s">
        <v>8332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5">
        <f>(((J788/60)/60)/24)+DATE(1970,1,1)</f>
        <v>41040.657638888886</v>
      </c>
      <c r="J788">
        <v>1336751220</v>
      </c>
      <c r="K788" s="15">
        <f>(((L788 /60)/60)/24)+DATE(1970,1,1)</f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>
        <f>ROUND(E788/D788*100,0)</f>
        <v>143</v>
      </c>
      <c r="R788" s="17">
        <f>IFERROR(ROUND(E788/N788*100,2),0)</f>
        <v>16227.27</v>
      </c>
      <c r="S788" s="11" t="s">
        <v>8331</v>
      </c>
      <c r="T788" t="s">
        <v>8332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5">
        <f>(((J789/60)/60)/24)+DATE(1970,1,1)</f>
        <v>41579.627615740741</v>
      </c>
      <c r="J789">
        <v>1383318226</v>
      </c>
      <c r="K789" s="15">
        <f>(((L789 /60)/60)/24)+DATE(1970,1,1)</f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>
        <f>ROUND(E789/D789*100,0)</f>
        <v>114</v>
      </c>
      <c r="R789" s="17">
        <f>IFERROR(ROUND(E789/N789*100,2),0)</f>
        <v>8058.82</v>
      </c>
      <c r="S789" s="11" t="s">
        <v>8331</v>
      </c>
      <c r="T789" t="s">
        <v>8332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5">
        <f>(((J790/60)/60)/24)+DATE(1970,1,1)</f>
        <v>41097.165972222225</v>
      </c>
      <c r="J790">
        <v>1341633540</v>
      </c>
      <c r="K790" s="15">
        <f>(((L790 /60)/60)/24)+DATE(1970,1,1)</f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>
        <f>ROUND(E790/D790*100,0)</f>
        <v>204</v>
      </c>
      <c r="R790" s="17">
        <f>IFERROR(ROUND(E790/N790*100,2),0)</f>
        <v>5985.44</v>
      </c>
      <c r="S790" s="11" t="s">
        <v>8331</v>
      </c>
      <c r="T790" t="s">
        <v>8332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5">
        <f>(((J791/60)/60)/24)+DATE(1970,1,1)</f>
        <v>41295.332638888889</v>
      </c>
      <c r="J791">
        <v>1358755140</v>
      </c>
      <c r="K791" s="15">
        <f>(((L791 /60)/60)/24)+DATE(1970,1,1)</f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>
        <f>ROUND(E791/D791*100,0)</f>
        <v>109</v>
      </c>
      <c r="R791" s="17">
        <f>IFERROR(ROUND(E791/N791*100,2),0)</f>
        <v>13285.71</v>
      </c>
      <c r="S791" s="11" t="s">
        <v>8331</v>
      </c>
      <c r="T791" t="s">
        <v>8332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5">
        <f>(((J792/60)/60)/24)+DATE(1970,1,1)</f>
        <v>41306.047905092593</v>
      </c>
      <c r="J792">
        <v>1359680939</v>
      </c>
      <c r="K792" s="15">
        <f>(((L792 /60)/60)/24)+DATE(1970,1,1)</f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>
        <f>ROUND(E792/D792*100,0)</f>
        <v>144</v>
      </c>
      <c r="R792" s="17">
        <f>IFERROR(ROUND(E792/N792*100,2),0)</f>
        <v>9254.7800000000007</v>
      </c>
      <c r="S792" s="11" t="s">
        <v>8331</v>
      </c>
      <c r="T792" t="s">
        <v>8332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5">
        <f>(((J793/60)/60)/24)+DATE(1970,1,1)</f>
        <v>41591.249305555553</v>
      </c>
      <c r="J793">
        <v>1384322340</v>
      </c>
      <c r="K793" s="15">
        <f>(((L793 /60)/60)/24)+DATE(1970,1,1)</f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>
        <f>ROUND(E793/D793*100,0)</f>
        <v>104</v>
      </c>
      <c r="R793" s="17">
        <f>IFERROR(ROUND(E793/N793*100,2),0)</f>
        <v>6085.94</v>
      </c>
      <c r="S793" s="11" t="s">
        <v>8331</v>
      </c>
      <c r="T793" t="s">
        <v>8332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5">
        <f>(((J794/60)/60)/24)+DATE(1970,1,1)</f>
        <v>41585.915312500001</v>
      </c>
      <c r="J794">
        <v>1383861483</v>
      </c>
      <c r="K794" s="15">
        <f>(((L794 /60)/60)/24)+DATE(1970,1,1)</f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>
        <f>ROUND(E794/D794*100,0)</f>
        <v>100</v>
      </c>
      <c r="R794" s="17">
        <f>IFERROR(ROUND(E794/N794*100,2),0)</f>
        <v>4185.18</v>
      </c>
      <c r="S794" s="11" t="s">
        <v>8331</v>
      </c>
      <c r="T794" t="s">
        <v>8332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5">
        <f>(((J795/60)/60)/24)+DATE(1970,1,1)</f>
        <v>41458.207638888889</v>
      </c>
      <c r="J795">
        <v>1372827540</v>
      </c>
      <c r="K795" s="15">
        <f>(((L795 /60)/60)/24)+DATE(1970,1,1)</f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>
        <f>ROUND(E795/D795*100,0)</f>
        <v>103</v>
      </c>
      <c r="R795" s="17">
        <f>IFERROR(ROUND(E795/N795*100,2),0)</f>
        <v>8832.59</v>
      </c>
      <c r="S795" s="11" t="s">
        <v>8331</v>
      </c>
      <c r="T795" t="s">
        <v>8332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5">
        <f>(((J796/60)/60)/24)+DATE(1970,1,1)</f>
        <v>40791.712500000001</v>
      </c>
      <c r="J796">
        <v>1315242360</v>
      </c>
      <c r="K796" s="15">
        <f>(((L796 /60)/60)/24)+DATE(1970,1,1)</f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>
        <f>ROUND(E796/D796*100,0)</f>
        <v>105</v>
      </c>
      <c r="R796" s="17">
        <f>IFERROR(ROUND(E796/N796*100,2),0)</f>
        <v>15896.23</v>
      </c>
      <c r="S796" s="11" t="s">
        <v>8331</v>
      </c>
      <c r="T796" t="s">
        <v>8332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5">
        <f>(((J797/60)/60)/24)+DATE(1970,1,1)</f>
        <v>41006.207638888889</v>
      </c>
      <c r="J797">
        <v>1333774740</v>
      </c>
      <c r="K797" s="15">
        <f>(((L797 /60)/60)/24)+DATE(1970,1,1)</f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>
        <f>ROUND(E797/D797*100,0)</f>
        <v>112</v>
      </c>
      <c r="R797" s="17">
        <f>IFERROR(ROUND(E797/N797*100,2),0)</f>
        <v>8505.43</v>
      </c>
      <c r="S797" s="11" t="s">
        <v>8331</v>
      </c>
      <c r="T797" t="s">
        <v>8332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5">
        <f>(((J798/60)/60)/24)+DATE(1970,1,1)</f>
        <v>41532.881944444445</v>
      </c>
      <c r="J798">
        <v>1379279400</v>
      </c>
      <c r="K798" s="15">
        <f>(((L798 /60)/60)/24)+DATE(1970,1,1)</f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>
        <f>ROUND(E798/D798*100,0)</f>
        <v>101</v>
      </c>
      <c r="R798" s="17">
        <f>IFERROR(ROUND(E798/N798*100,2),0)</f>
        <v>11261.11</v>
      </c>
      <c r="S798" s="11" t="s">
        <v>8331</v>
      </c>
      <c r="T798" t="s">
        <v>8332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5">
        <f>(((J799/60)/60)/24)+DATE(1970,1,1)</f>
        <v>41028.166666666664</v>
      </c>
      <c r="J799">
        <v>1335672000</v>
      </c>
      <c r="K799" s="15">
        <f>(((L799 /60)/60)/24)+DATE(1970,1,1)</f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>
        <f>ROUND(E799/D799*100,0)</f>
        <v>108</v>
      </c>
      <c r="R799" s="17">
        <f>IFERROR(ROUND(E799/N799*100,2),0)</f>
        <v>4543.66</v>
      </c>
      <c r="S799" s="11" t="s">
        <v>8331</v>
      </c>
      <c r="T799" t="s">
        <v>8332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5">
        <f>(((J800/60)/60)/24)+DATE(1970,1,1)</f>
        <v>41912.590127314819</v>
      </c>
      <c r="J800">
        <v>1412086187</v>
      </c>
      <c r="K800" s="15">
        <f>(((L800 /60)/60)/24)+DATE(1970,1,1)</f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>
        <f>ROUND(E800/D800*100,0)</f>
        <v>115</v>
      </c>
      <c r="R800" s="17">
        <f>IFERROR(ROUND(E800/N800*100,2),0)</f>
        <v>4621.84</v>
      </c>
      <c r="S800" s="11" t="s">
        <v>8331</v>
      </c>
      <c r="T800" t="s">
        <v>8332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5">
        <f>(((J801/60)/60)/24)+DATE(1970,1,1)</f>
        <v>41026.667199074072</v>
      </c>
      <c r="J801">
        <v>1335542446</v>
      </c>
      <c r="K801" s="15">
        <f>(((L801 /60)/60)/24)+DATE(1970,1,1)</f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>
        <f>ROUND(E801/D801*100,0)</f>
        <v>100</v>
      </c>
      <c r="R801" s="17">
        <f>IFERROR(ROUND(E801/N801*100,2),0)</f>
        <v>17860.71</v>
      </c>
      <c r="S801" s="11" t="s">
        <v>8331</v>
      </c>
      <c r="T801" t="s">
        <v>8332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5">
        <f>(((J802/60)/60)/24)+DATE(1970,1,1)</f>
        <v>41893.433495370373</v>
      </c>
      <c r="J802">
        <v>1410431054</v>
      </c>
      <c r="K802" s="15">
        <f>(((L802 /60)/60)/24)+DATE(1970,1,1)</f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>
        <f>ROUND(E802/D802*100,0)</f>
        <v>152</v>
      </c>
      <c r="R802" s="17">
        <f>IFERROR(ROUND(E802/N802*100,2),0)</f>
        <v>4075</v>
      </c>
      <c r="S802" s="11" t="s">
        <v>8331</v>
      </c>
      <c r="T802" t="s">
        <v>8332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5">
        <f>(((J803/60)/60)/24)+DATE(1970,1,1)</f>
        <v>40725.795370370368</v>
      </c>
      <c r="J803">
        <v>1309547120</v>
      </c>
      <c r="K803" s="15">
        <f>(((L803 /60)/60)/24)+DATE(1970,1,1)</f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>
        <f>ROUND(E803/D803*100,0)</f>
        <v>112</v>
      </c>
      <c r="R803" s="17">
        <f>IFERROR(ROUND(E803/N803*100,2),0)</f>
        <v>4373.3900000000003</v>
      </c>
      <c r="S803" s="11" t="s">
        <v>8331</v>
      </c>
      <c r="T803" t="s">
        <v>8332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5">
        <f>(((J804/60)/60)/24)+DATE(1970,1,1)</f>
        <v>41169.170138888891</v>
      </c>
      <c r="J804">
        <v>1347854700</v>
      </c>
      <c r="K804" s="15">
        <f>(((L804 /60)/60)/24)+DATE(1970,1,1)</f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>
        <f>ROUND(E804/D804*100,0)</f>
        <v>101</v>
      </c>
      <c r="R804" s="17">
        <f>IFERROR(ROUND(E804/N804*100,2),0)</f>
        <v>8106.67</v>
      </c>
      <c r="S804" s="11" t="s">
        <v>8331</v>
      </c>
      <c r="T804" t="s">
        <v>8332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5">
        <f>(((J805/60)/60)/24)+DATE(1970,1,1)</f>
        <v>40692.041666666664</v>
      </c>
      <c r="J805">
        <v>1306630800</v>
      </c>
      <c r="K805" s="15">
        <f>(((L805 /60)/60)/24)+DATE(1970,1,1)</f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>
        <f>ROUND(E805/D805*100,0)</f>
        <v>123</v>
      </c>
      <c r="R805" s="17">
        <f>IFERROR(ROUND(E805/N805*100,2),0)</f>
        <v>7460.53</v>
      </c>
      <c r="S805" s="11" t="s">
        <v>8331</v>
      </c>
      <c r="T805" t="s">
        <v>8332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5">
        <f>(((J806/60)/60)/24)+DATE(1970,1,1)</f>
        <v>40747.165972222225</v>
      </c>
      <c r="J806">
        <v>1311393540</v>
      </c>
      <c r="K806" s="15">
        <f>(((L806 /60)/60)/24)+DATE(1970,1,1)</f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>
        <f>ROUND(E806/D806*100,0)</f>
        <v>100</v>
      </c>
      <c r="R806" s="17">
        <f>IFERROR(ROUND(E806/N806*100,2),0)</f>
        <v>30555.56</v>
      </c>
      <c r="S806" s="11" t="s">
        <v>8331</v>
      </c>
      <c r="T806" t="s">
        <v>8332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5">
        <f>(((J807/60)/60)/24)+DATE(1970,1,1)</f>
        <v>40740.958333333336</v>
      </c>
      <c r="J807">
        <v>1310857200</v>
      </c>
      <c r="K807" s="15">
        <f>(((L807 /60)/60)/24)+DATE(1970,1,1)</f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>
        <f>ROUND(E807/D807*100,0)</f>
        <v>105</v>
      </c>
      <c r="R807" s="17">
        <f>IFERROR(ROUND(E807/N807*100,2),0)</f>
        <v>5833.33</v>
      </c>
      <c r="S807" s="11" t="s">
        <v>8331</v>
      </c>
      <c r="T807" t="s">
        <v>8332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5">
        <f>(((J808/60)/60)/24)+DATE(1970,1,1)</f>
        <v>40793.691423611112</v>
      </c>
      <c r="J808">
        <v>1315413339</v>
      </c>
      <c r="K808" s="15">
        <f>(((L808 /60)/60)/24)+DATE(1970,1,1)</f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>
        <f>ROUND(E808/D808*100,0)</f>
        <v>104</v>
      </c>
      <c r="R808" s="17">
        <f>IFERROR(ROUND(E808/N808*100,2),0)</f>
        <v>11767.61</v>
      </c>
      <c r="S808" s="11" t="s">
        <v>8331</v>
      </c>
      <c r="T808" t="s">
        <v>8332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5">
        <f>(((J809/60)/60)/24)+DATE(1970,1,1)</f>
        <v>42795.083333333328</v>
      </c>
      <c r="J809">
        <v>1488333600</v>
      </c>
      <c r="K809" s="15">
        <f>(((L809 /60)/60)/24)+DATE(1970,1,1)</f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>
        <f>ROUND(E809/D809*100,0)</f>
        <v>105</v>
      </c>
      <c r="R809" s="17">
        <f>IFERROR(ROUND(E809/N809*100,2),0)</f>
        <v>7377.19</v>
      </c>
      <c r="S809" s="11" t="s">
        <v>8331</v>
      </c>
      <c r="T809" t="s">
        <v>8332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5">
        <f>(((J810/60)/60)/24)+DATE(1970,1,1)</f>
        <v>41995.207638888889</v>
      </c>
      <c r="J810">
        <v>1419224340</v>
      </c>
      <c r="K810" s="15">
        <f>(((L810 /60)/60)/24)+DATE(1970,1,1)</f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>
        <f>ROUND(E810/D810*100,0)</f>
        <v>100</v>
      </c>
      <c r="R810" s="17">
        <f>IFERROR(ROUND(E810/N810*100,2),0)</f>
        <v>10465.120000000001</v>
      </c>
      <c r="S810" s="11" t="s">
        <v>8331</v>
      </c>
      <c r="T810" t="s">
        <v>8332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5">
        <f>(((J811/60)/60)/24)+DATE(1970,1,1)</f>
        <v>41658.833680555559</v>
      </c>
      <c r="J811">
        <v>1390161630</v>
      </c>
      <c r="K811" s="15">
        <f>(((L811 /60)/60)/24)+DATE(1970,1,1)</f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>
        <f>ROUND(E811/D811*100,0)</f>
        <v>104</v>
      </c>
      <c r="R811" s="17">
        <f>IFERROR(ROUND(E811/N811*100,2),0)</f>
        <v>7982.69</v>
      </c>
      <c r="S811" s="11" t="s">
        <v>8331</v>
      </c>
      <c r="T811" t="s">
        <v>8332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5">
        <f>(((J812/60)/60)/24)+DATE(1970,1,1)</f>
        <v>41153.056273148148</v>
      </c>
      <c r="J812">
        <v>1346462462</v>
      </c>
      <c r="K812" s="15">
        <f>(((L812 /60)/60)/24)+DATE(1970,1,1)</f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>
        <f>ROUND(E812/D812*100,0)</f>
        <v>105</v>
      </c>
      <c r="R812" s="17">
        <f>IFERROR(ROUND(E812/N812*100,2),0)</f>
        <v>5833.33</v>
      </c>
      <c r="S812" s="11" t="s">
        <v>8331</v>
      </c>
      <c r="T812" t="s">
        <v>8332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5">
        <f>(((J813/60)/60)/24)+DATE(1970,1,1)</f>
        <v>41465.702777777777</v>
      </c>
      <c r="J813">
        <v>1373475120</v>
      </c>
      <c r="K813" s="15">
        <f>(((L813 /60)/60)/24)+DATE(1970,1,1)</f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>
        <f>ROUND(E813/D813*100,0)</f>
        <v>104</v>
      </c>
      <c r="R813" s="17">
        <f>IFERROR(ROUND(E813/N813*100,2),0)</f>
        <v>8666.67</v>
      </c>
      <c r="S813" s="11" t="s">
        <v>8331</v>
      </c>
      <c r="T813" t="s">
        <v>8332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5">
        <f>(((J814/60)/60)/24)+DATE(1970,1,1)</f>
        <v>41334.581944444442</v>
      </c>
      <c r="J814">
        <v>1362146280</v>
      </c>
      <c r="K814" s="15">
        <f>(((L814 /60)/60)/24)+DATE(1970,1,1)</f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>
        <f>ROUND(E814/D814*100,0)</f>
        <v>152</v>
      </c>
      <c r="R814" s="17">
        <f>IFERROR(ROUND(E814/N814*100,2),0)</f>
        <v>2760.61</v>
      </c>
      <c r="S814" s="11" t="s">
        <v>8331</v>
      </c>
      <c r="T814" t="s">
        <v>8332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5">
        <f>(((J815/60)/60)/24)+DATE(1970,1,1)</f>
        <v>41110.960243055553</v>
      </c>
      <c r="J815">
        <v>1342825365</v>
      </c>
      <c r="K815" s="15">
        <f>(((L815 /60)/60)/24)+DATE(1970,1,1)</f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>
        <f>ROUND(E815/D815*100,0)</f>
        <v>160</v>
      </c>
      <c r="R815" s="17">
        <f>IFERROR(ROUND(E815/N815*100,2),0)</f>
        <v>2499.94</v>
      </c>
      <c r="S815" s="11" t="s">
        <v>8331</v>
      </c>
      <c r="T815" t="s">
        <v>8332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5">
        <f>(((J816/60)/60)/24)+DATE(1970,1,1)</f>
        <v>40694.75277777778</v>
      </c>
      <c r="J816">
        <v>1306865040</v>
      </c>
      <c r="K816" s="15">
        <f>(((L816 /60)/60)/24)+DATE(1970,1,1)</f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>
        <f>ROUND(E816/D816*100,0)</f>
        <v>127</v>
      </c>
      <c r="R816" s="17">
        <f>IFERROR(ROUND(E816/N816*100,2),0)</f>
        <v>4546.43</v>
      </c>
      <c r="S816" s="11" t="s">
        <v>8331</v>
      </c>
      <c r="T816" t="s">
        <v>8332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5">
        <f>(((J817/60)/60)/24)+DATE(1970,1,1)</f>
        <v>41944.917858796296</v>
      </c>
      <c r="J817">
        <v>1414879303</v>
      </c>
      <c r="K817" s="15">
        <f>(((L817 /60)/60)/24)+DATE(1970,1,1)</f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>
        <f>ROUND(E817/D817*100,0)</f>
        <v>107</v>
      </c>
      <c r="R817" s="17">
        <f>IFERROR(ROUND(E817/N817*100,2),0)</f>
        <v>9953.49</v>
      </c>
      <c r="S817" s="11" t="s">
        <v>8331</v>
      </c>
      <c r="T817" t="s">
        <v>8332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5">
        <f>(((J818/60)/60)/24)+DATE(1970,1,1)</f>
        <v>41373.270833333336</v>
      </c>
      <c r="J818">
        <v>1365489000</v>
      </c>
      <c r="K818" s="15">
        <f>(((L818 /60)/60)/24)+DATE(1970,1,1)</f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>
        <f>ROUND(E818/D818*100,0)</f>
        <v>115</v>
      </c>
      <c r="R818" s="17">
        <f>IFERROR(ROUND(E818/N818*100,2),0)</f>
        <v>3931</v>
      </c>
      <c r="S818" s="11" t="s">
        <v>8331</v>
      </c>
      <c r="T818" t="s">
        <v>8332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5">
        <f>(((J819/60)/60)/24)+DATE(1970,1,1)</f>
        <v>40979.207638888889</v>
      </c>
      <c r="J819">
        <v>1331441940</v>
      </c>
      <c r="K819" s="15">
        <f>(((L819 /60)/60)/24)+DATE(1970,1,1)</f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>
        <f>ROUND(E819/D819*100,0)</f>
        <v>137</v>
      </c>
      <c r="R819" s="17">
        <f>IFERROR(ROUND(E819/N819*100,2),0)</f>
        <v>8942</v>
      </c>
      <c r="S819" s="11" t="s">
        <v>8331</v>
      </c>
      <c r="T819" t="s">
        <v>8332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5">
        <f>(((J820/60)/60)/24)+DATE(1970,1,1)</f>
        <v>41128.709027777775</v>
      </c>
      <c r="J820">
        <v>1344358860</v>
      </c>
      <c r="K820" s="15">
        <f>(((L820 /60)/60)/24)+DATE(1970,1,1)</f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>
        <f>ROUND(E820/D820*100,0)</f>
        <v>156</v>
      </c>
      <c r="R820" s="17">
        <f>IFERROR(ROUND(E820/N820*100,2),0)</f>
        <v>2868.42</v>
      </c>
      <c r="S820" s="11" t="s">
        <v>8331</v>
      </c>
      <c r="T820" t="s">
        <v>8332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5">
        <f>(((J821/60)/60)/24)+DATE(1970,1,1)</f>
        <v>41629.197222222225</v>
      </c>
      <c r="J821">
        <v>1387601040</v>
      </c>
      <c r="K821" s="15">
        <f>(((L821 /60)/60)/24)+DATE(1970,1,1)</f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>
        <f>ROUND(E821/D821*100,0)</f>
        <v>109</v>
      </c>
      <c r="R821" s="17">
        <f>IFERROR(ROUND(E821/N821*100,2),0)</f>
        <v>3107.14</v>
      </c>
      <c r="S821" s="11" t="s">
        <v>8331</v>
      </c>
      <c r="T821" t="s">
        <v>8332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5">
        <f>(((J822/60)/60)/24)+DATE(1970,1,1)</f>
        <v>41799.208333333336</v>
      </c>
      <c r="J822">
        <v>1402290000</v>
      </c>
      <c r="K822" s="15">
        <f>(((L822 /60)/60)/24)+DATE(1970,1,1)</f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>
        <f>ROUND(E822/D822*100,0)</f>
        <v>134</v>
      </c>
      <c r="R822" s="17">
        <f>IFERROR(ROUND(E822/N822*100,2),0)</f>
        <v>7055.26</v>
      </c>
      <c r="S822" s="11" t="s">
        <v>8331</v>
      </c>
      <c r="T822" t="s">
        <v>8332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5">
        <f>(((J823/60)/60)/24)+DATE(1970,1,1)</f>
        <v>42128.167361111111</v>
      </c>
      <c r="J823">
        <v>1430712060</v>
      </c>
      <c r="K823" s="15">
        <f>(((L823 /60)/60)/24)+DATE(1970,1,1)</f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>
        <f>ROUND(E823/D823*100,0)</f>
        <v>100</v>
      </c>
      <c r="R823" s="17">
        <f>IFERROR(ROUND(E823/N823*100,2),0)</f>
        <v>22412.82</v>
      </c>
      <c r="S823" s="11" t="s">
        <v>8331</v>
      </c>
      <c r="T823" t="s">
        <v>8332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5">
        <f>(((J824/60)/60)/24)+DATE(1970,1,1)</f>
        <v>41187.947337962964</v>
      </c>
      <c r="J824">
        <v>1349477050</v>
      </c>
      <c r="K824" s="15">
        <f>(((L824 /60)/60)/24)+DATE(1970,1,1)</f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>
        <f>ROUND(E824/D824*100,0)</f>
        <v>119</v>
      </c>
      <c r="R824" s="17">
        <f>IFERROR(ROUND(E824/N824*100,2),0)</f>
        <v>5181.16</v>
      </c>
      <c r="S824" s="11" t="s">
        <v>8331</v>
      </c>
      <c r="T824" t="s">
        <v>8332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5">
        <f>(((J825/60)/60)/24)+DATE(1970,1,1)</f>
        <v>42085.931157407409</v>
      </c>
      <c r="J825">
        <v>1427062852</v>
      </c>
      <c r="K825" s="15">
        <f>(((L825 /60)/60)/24)+DATE(1970,1,1)</f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>
        <f>ROUND(E825/D825*100,0)</f>
        <v>180</v>
      </c>
      <c r="R825" s="17">
        <f>IFERROR(ROUND(E825/N825*100,2),0)</f>
        <v>4351.5200000000004</v>
      </c>
      <c r="S825" s="11" t="s">
        <v>8331</v>
      </c>
      <c r="T825" t="s">
        <v>8332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5">
        <f>(((J826/60)/60)/24)+DATE(1970,1,1)</f>
        <v>40286.290972222225</v>
      </c>
      <c r="J826">
        <v>1271573940</v>
      </c>
      <c r="K826" s="15">
        <f>(((L826 /60)/60)/24)+DATE(1970,1,1)</f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>
        <f>ROUND(E826/D826*100,0)</f>
        <v>134</v>
      </c>
      <c r="R826" s="17">
        <f>IFERROR(ROUND(E826/N826*100,2),0)</f>
        <v>3981.67</v>
      </c>
      <c r="S826" s="11" t="s">
        <v>8331</v>
      </c>
      <c r="T826" t="s">
        <v>8332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5">
        <f>(((J827/60)/60)/24)+DATE(1970,1,1)</f>
        <v>41211.306527777779</v>
      </c>
      <c r="J827">
        <v>1351495284</v>
      </c>
      <c r="K827" s="15">
        <f>(((L827 /60)/60)/24)+DATE(1970,1,1)</f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>
        <f>ROUND(E827/D827*100,0)</f>
        <v>100</v>
      </c>
      <c r="R827" s="17">
        <f>IFERROR(ROUND(E827/N827*100,2),0)</f>
        <v>12680.81</v>
      </c>
      <c r="S827" s="11" t="s">
        <v>8331</v>
      </c>
      <c r="T827" t="s">
        <v>8332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5">
        <f>(((J828/60)/60)/24)+DATE(1970,1,1)</f>
        <v>40993.996874999997</v>
      </c>
      <c r="J828">
        <v>1332719730</v>
      </c>
      <c r="K828" s="15">
        <f>(((L828 /60)/60)/24)+DATE(1970,1,1)</f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>
        <f>ROUND(E828/D828*100,0)</f>
        <v>101</v>
      </c>
      <c r="R828" s="17">
        <f>IFERROR(ROUND(E828/N828*100,2),0)</f>
        <v>11387.76</v>
      </c>
      <c r="S828" s="11" t="s">
        <v>8331</v>
      </c>
      <c r="T828" t="s">
        <v>8332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5">
        <f>(((J829/60)/60)/24)+DATE(1970,1,1)</f>
        <v>40953.825694444444</v>
      </c>
      <c r="J829">
        <v>1329248940</v>
      </c>
      <c r="K829" s="15">
        <f>(((L829 /60)/60)/24)+DATE(1970,1,1)</f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>
        <f>ROUND(E829/D829*100,0)</f>
        <v>103</v>
      </c>
      <c r="R829" s="17">
        <f>IFERROR(ROUND(E829/N829*100,2),0)</f>
        <v>2818.18</v>
      </c>
      <c r="S829" s="11" t="s">
        <v>8331</v>
      </c>
      <c r="T829" t="s">
        <v>8332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5">
        <f>(((J830/60)/60)/24)+DATE(1970,1,1)</f>
        <v>41085.683333333334</v>
      </c>
      <c r="J830">
        <v>1340641440</v>
      </c>
      <c r="K830" s="15">
        <f>(((L830 /60)/60)/24)+DATE(1970,1,1)</f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>
        <f>ROUND(E830/D830*100,0)</f>
        <v>107</v>
      </c>
      <c r="R830" s="17">
        <f>IFERROR(ROUND(E830/N830*100,2),0)</f>
        <v>3660.53</v>
      </c>
      <c r="S830" s="11" t="s">
        <v>8331</v>
      </c>
      <c r="T830" t="s">
        <v>8332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5">
        <f>(((J831/60)/60)/24)+DATE(1970,1,1)</f>
        <v>42564.801388888889</v>
      </c>
      <c r="J831">
        <v>1468437240</v>
      </c>
      <c r="K831" s="15">
        <f>(((L831 /60)/60)/24)+DATE(1970,1,1)</f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>
        <f>ROUND(E831/D831*100,0)</f>
        <v>104</v>
      </c>
      <c r="R831" s="17">
        <f>IFERROR(ROUND(E831/N831*100,2),0)</f>
        <v>3250</v>
      </c>
      <c r="S831" s="11" t="s">
        <v>8331</v>
      </c>
      <c r="T831" t="s">
        <v>8332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5">
        <f>(((J832/60)/60)/24)+DATE(1970,1,1)</f>
        <v>41355.484085648146</v>
      </c>
      <c r="J832">
        <v>1363952225</v>
      </c>
      <c r="K832" s="15">
        <f>(((L832 /60)/60)/24)+DATE(1970,1,1)</f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>
        <f>ROUND(E832/D832*100,0)</f>
        <v>108</v>
      </c>
      <c r="R832" s="17">
        <f>IFERROR(ROUND(E832/N832*100,2),0)</f>
        <v>6065.63</v>
      </c>
      <c r="S832" s="11" t="s">
        <v>8331</v>
      </c>
      <c r="T832" t="s">
        <v>8332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5">
        <f>(((J833/60)/60)/24)+DATE(1970,1,1)</f>
        <v>41026.646921296298</v>
      </c>
      <c r="J833">
        <v>1335540694</v>
      </c>
      <c r="K833" s="15">
        <f>(((L833 /60)/60)/24)+DATE(1970,1,1)</f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>
        <f>ROUND(E833/D833*100,0)</f>
        <v>233</v>
      </c>
      <c r="R833" s="17">
        <f>IFERROR(ROUND(E833/N833*100,2),0)</f>
        <v>17500</v>
      </c>
      <c r="S833" s="11" t="s">
        <v>8331</v>
      </c>
      <c r="T833" t="s">
        <v>8332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5">
        <f>(((J834/60)/60)/24)+DATE(1970,1,1)</f>
        <v>40929.342361111114</v>
      </c>
      <c r="J834">
        <v>1327133580</v>
      </c>
      <c r="K834" s="15">
        <f>(((L834 /60)/60)/24)+DATE(1970,1,1)</f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>
        <f>ROUND(E834/D834*100,0)</f>
        <v>101</v>
      </c>
      <c r="R834" s="17">
        <f>IFERROR(ROUND(E834/N834*100,2),0)</f>
        <v>9799.39</v>
      </c>
      <c r="S834" s="11" t="s">
        <v>8331</v>
      </c>
      <c r="T834" t="s">
        <v>8332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5">
        <f>(((J835/60)/60)/24)+DATE(1970,1,1)</f>
        <v>41748.878182870372</v>
      </c>
      <c r="J835">
        <v>1397941475</v>
      </c>
      <c r="K835" s="15">
        <f>(((L835 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>
        <f>ROUND(E835/D835*100,0)</f>
        <v>102</v>
      </c>
      <c r="R835" s="17">
        <f>IFERROR(ROUND(E835/N835*100,2),0)</f>
        <v>14878.05</v>
      </c>
      <c r="S835" s="11" t="s">
        <v>8331</v>
      </c>
      <c r="T835" t="s">
        <v>8332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5">
        <f>(((J836/60)/60)/24)+DATE(1970,1,1)</f>
        <v>41456.165972222225</v>
      </c>
      <c r="J836">
        <v>1372651140</v>
      </c>
      <c r="K836" s="15">
        <f>(((L836 /60)/60)/24)+DATE(1970,1,1)</f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>
        <f>ROUND(E836/D836*100,0)</f>
        <v>131</v>
      </c>
      <c r="R836" s="17">
        <f>IFERROR(ROUND(E836/N836*100,2),0)</f>
        <v>9608</v>
      </c>
      <c r="S836" s="11" t="s">
        <v>8331</v>
      </c>
      <c r="T836" t="s">
        <v>8332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5">
        <f>(((J837/60)/60)/24)+DATE(1970,1,1)</f>
        <v>41048.125</v>
      </c>
      <c r="J837">
        <v>1337396400</v>
      </c>
      <c r="K837" s="15">
        <f>(((L837 /60)/60)/24)+DATE(1970,1,1)</f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>
        <f>ROUND(E837/D837*100,0)</f>
        <v>117</v>
      </c>
      <c r="R837" s="17">
        <f>IFERROR(ROUND(E837/N837*100,2),0)</f>
        <v>5862.5</v>
      </c>
      <c r="S837" s="11" t="s">
        <v>8331</v>
      </c>
      <c r="T837" t="s">
        <v>8332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5">
        <f>(((J838/60)/60)/24)+DATE(1970,1,1)</f>
        <v>41554.056921296295</v>
      </c>
      <c r="J838">
        <v>1381108918</v>
      </c>
      <c r="K838" s="15">
        <f>(((L838 /60)/60)/24)+DATE(1970,1,1)</f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>
        <f>ROUND(E838/D838*100,0)</f>
        <v>101</v>
      </c>
      <c r="R838" s="17">
        <f>IFERROR(ROUND(E838/N838*100,2),0)</f>
        <v>10970.7</v>
      </c>
      <c r="S838" s="11" t="s">
        <v>8331</v>
      </c>
      <c r="T838" t="s">
        <v>8332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5">
        <f>(((J839/60)/60)/24)+DATE(1970,1,1)</f>
        <v>41760.998402777775</v>
      </c>
      <c r="J839">
        <v>1398988662</v>
      </c>
      <c r="K839" s="15">
        <f>(((L839 /60)/60)/24)+DATE(1970,1,1)</f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>
        <f>ROUND(E839/D839*100,0)</f>
        <v>122</v>
      </c>
      <c r="R839" s="17">
        <f>IFERROR(ROUND(E839/N839*100,2),0)</f>
        <v>4911.29</v>
      </c>
      <c r="S839" s="11" t="s">
        <v>8331</v>
      </c>
      <c r="T839" t="s">
        <v>8332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5">
        <f>(((J840/60)/60)/24)+DATE(1970,1,1)</f>
        <v>40925.897974537038</v>
      </c>
      <c r="J840">
        <v>1326835985</v>
      </c>
      <c r="K840" s="15">
        <f>(((L840 /60)/60)/24)+DATE(1970,1,1)</f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>
        <f>ROUND(E840/D840*100,0)</f>
        <v>145</v>
      </c>
      <c r="R840" s="17">
        <f>IFERROR(ROUND(E840/N840*100,2),0)</f>
        <v>4767.21</v>
      </c>
      <c r="S840" s="11" t="s">
        <v>8331</v>
      </c>
      <c r="T840" t="s">
        <v>8332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5">
        <f>(((J841/60)/60)/24)+DATE(1970,1,1)</f>
        <v>41174.763379629629</v>
      </c>
      <c r="J841">
        <v>1348337956</v>
      </c>
      <c r="K841" s="15">
        <f>(((L841 /60)/60)/24)+DATE(1970,1,1)</f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>
        <f>ROUND(E841/D841*100,0)</f>
        <v>117</v>
      </c>
      <c r="R841" s="17">
        <f>IFERROR(ROUND(E841/N841*100,2),0)</f>
        <v>6073.78</v>
      </c>
      <c r="S841" s="11" t="s">
        <v>8331</v>
      </c>
      <c r="T841" t="s">
        <v>8332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5">
        <f>(((J842/60)/60)/24)+DATE(1970,1,1)</f>
        <v>42637.226701388892</v>
      </c>
      <c r="J842">
        <v>1474694787</v>
      </c>
      <c r="K842" s="15">
        <f>(((L842 /60)/60)/24)+DATE(1970,1,1)</f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>
        <f>ROUND(E842/D842*100,0)</f>
        <v>120</v>
      </c>
      <c r="R842" s="17">
        <f>IFERROR(ROUND(E842/N842*100,2),0)</f>
        <v>6337.72</v>
      </c>
      <c r="S842" s="11" t="s">
        <v>8331</v>
      </c>
      <c r="T842" t="s">
        <v>8333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5">
        <f>(((J843/60)/60)/24)+DATE(1970,1,1)</f>
        <v>41953.88035879629</v>
      </c>
      <c r="J843">
        <v>1415653663</v>
      </c>
      <c r="K843" s="15">
        <f>(((L843 /60)/60)/24)+DATE(1970,1,1)</f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>
        <f>ROUND(E843/D843*100,0)</f>
        <v>101</v>
      </c>
      <c r="R843" s="17">
        <f>IFERROR(ROUND(E843/N843*100,2),0)</f>
        <v>5389.36</v>
      </c>
      <c r="S843" s="11" t="s">
        <v>8331</v>
      </c>
      <c r="T843" t="s">
        <v>8333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5">
        <f>(((J844/60)/60)/24)+DATE(1970,1,1)</f>
        <v>41561.165972222225</v>
      </c>
      <c r="J844">
        <v>1381723140</v>
      </c>
      <c r="K844" s="15">
        <f>(((L844 /60)/60)/24)+DATE(1970,1,1)</f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>
        <f>ROUND(E844/D844*100,0)</f>
        <v>104</v>
      </c>
      <c r="R844" s="17">
        <f>IFERROR(ROUND(E844/N844*100,2),0)</f>
        <v>6687.18</v>
      </c>
      <c r="S844" s="11" t="s">
        <v>8331</v>
      </c>
      <c r="T844" t="s">
        <v>8333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5">
        <f>(((J845/60)/60)/24)+DATE(1970,1,1)</f>
        <v>42712.333333333328</v>
      </c>
      <c r="J845">
        <v>1481184000</v>
      </c>
      <c r="K845" s="15">
        <f>(((L845 /60)/60)/24)+DATE(1970,1,1)</f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>
        <f>ROUND(E845/D845*100,0)</f>
        <v>267</v>
      </c>
      <c r="R845" s="17">
        <f>IFERROR(ROUND(E845/N845*100,2),0)</f>
        <v>6310.24</v>
      </c>
      <c r="S845" s="11" t="s">
        <v>8331</v>
      </c>
      <c r="T845" t="s">
        <v>8333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5">
        <f>(((J846/60)/60)/24)+DATE(1970,1,1)</f>
        <v>41944.207638888889</v>
      </c>
      <c r="J846">
        <v>1414817940</v>
      </c>
      <c r="K846" s="15">
        <f>(((L846 /60)/60)/24)+DATE(1970,1,1)</f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>
        <f>ROUND(E846/D846*100,0)</f>
        <v>194</v>
      </c>
      <c r="R846" s="17">
        <f>IFERROR(ROUND(E846/N846*100,2),0)</f>
        <v>3662.89</v>
      </c>
      <c r="S846" s="11" t="s">
        <v>8331</v>
      </c>
      <c r="T846" t="s">
        <v>8333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5">
        <f>(((J847/60)/60)/24)+DATE(1970,1,1)</f>
        <v>42618.165972222225</v>
      </c>
      <c r="J847">
        <v>1473047940</v>
      </c>
      <c r="K847" s="15">
        <f>(((L847 /60)/60)/24)+DATE(1970,1,1)</f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>
        <f>ROUND(E847/D847*100,0)</f>
        <v>120</v>
      </c>
      <c r="R847" s="17">
        <f>IFERROR(ROUND(E847/N847*100,2),0)</f>
        <v>3400.57</v>
      </c>
      <c r="S847" s="11" t="s">
        <v>8331</v>
      </c>
      <c r="T847" t="s">
        <v>8333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5">
        <f>(((J848/60)/60)/24)+DATE(1970,1,1)</f>
        <v>41708.583333333336</v>
      </c>
      <c r="J848">
        <v>1394460000</v>
      </c>
      <c r="K848" s="15">
        <f>(((L848 /60)/60)/24)+DATE(1970,1,1)</f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>
        <f>ROUND(E848/D848*100,0)</f>
        <v>122</v>
      </c>
      <c r="R848" s="17">
        <f>IFERROR(ROUND(E848/N848*100,2),0)</f>
        <v>2855.34</v>
      </c>
      <c r="S848" s="11" t="s">
        <v>8331</v>
      </c>
      <c r="T848" t="s">
        <v>8333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5">
        <f>(((J849/60)/60)/24)+DATE(1970,1,1)</f>
        <v>42195.79833333334</v>
      </c>
      <c r="J849">
        <v>1436555376</v>
      </c>
      <c r="K849" s="15">
        <f>(((L849 /60)/60)/24)+DATE(1970,1,1)</f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>
        <f>ROUND(E849/D849*100,0)</f>
        <v>100</v>
      </c>
      <c r="R849" s="17">
        <f>IFERROR(ROUND(E849/N849*100,2),0)</f>
        <v>1000</v>
      </c>
      <c r="S849" s="11" t="s">
        <v>8331</v>
      </c>
      <c r="T849" t="s">
        <v>8333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5">
        <f>(((J850/60)/60)/24)+DATE(1970,1,1)</f>
        <v>42108.792048611111</v>
      </c>
      <c r="J850">
        <v>1429038033</v>
      </c>
      <c r="K850" s="15">
        <f>(((L850 /60)/60)/24)+DATE(1970,1,1)</f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>
        <f>ROUND(E850/D850*100,0)</f>
        <v>100</v>
      </c>
      <c r="R850" s="17">
        <f>IFERROR(ROUND(E850/N850*100,2),0)</f>
        <v>1875</v>
      </c>
      <c r="S850" s="11" t="s">
        <v>8331</v>
      </c>
      <c r="T850" t="s">
        <v>8333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5">
        <f>(((J851/60)/60)/24)+DATE(1970,1,1)</f>
        <v>42079.107222222221</v>
      </c>
      <c r="J851">
        <v>1426473264</v>
      </c>
      <c r="K851" s="15">
        <f>(((L851 /60)/60)/24)+DATE(1970,1,1)</f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>
        <f>ROUND(E851/D851*100,0)</f>
        <v>120</v>
      </c>
      <c r="R851" s="17">
        <f>IFERROR(ROUND(E851/N851*100,2),0)</f>
        <v>4170.43</v>
      </c>
      <c r="S851" s="11" t="s">
        <v>8331</v>
      </c>
      <c r="T851" t="s">
        <v>8333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5">
        <f>(((J852/60)/60)/24)+DATE(1970,1,1)</f>
        <v>42485.207638888889</v>
      </c>
      <c r="J852">
        <v>1461560340</v>
      </c>
      <c r="K852" s="15">
        <f>(((L852 /60)/60)/24)+DATE(1970,1,1)</f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>
        <f>ROUND(E852/D852*100,0)</f>
        <v>155</v>
      </c>
      <c r="R852" s="17">
        <f>IFERROR(ROUND(E852/N852*100,2),0)</f>
        <v>4666.92</v>
      </c>
      <c r="S852" s="11" t="s">
        <v>8331</v>
      </c>
      <c r="T852" t="s">
        <v>8333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5">
        <f>(((J853/60)/60)/24)+DATE(1970,1,1)</f>
        <v>42582.822916666672</v>
      </c>
      <c r="J853">
        <v>1469994300</v>
      </c>
      <c r="K853" s="15">
        <f>(((L853 /60)/60)/24)+DATE(1970,1,1)</f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>
        <f>ROUND(E853/D853*100,0)</f>
        <v>130</v>
      </c>
      <c r="R853" s="17">
        <f>IFERROR(ROUND(E853/N853*100,2),0)</f>
        <v>3727.14</v>
      </c>
      <c r="S853" s="11" t="s">
        <v>8331</v>
      </c>
      <c r="T853" t="s">
        <v>8333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5">
        <f>(((J854/60)/60)/24)+DATE(1970,1,1)</f>
        <v>42667.875</v>
      </c>
      <c r="J854">
        <v>1477342800</v>
      </c>
      <c r="K854" s="15">
        <f>(((L854 /60)/60)/24)+DATE(1970,1,1)</f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>
        <f>ROUND(E854/D854*100,0)</f>
        <v>105</v>
      </c>
      <c r="R854" s="17">
        <f>IFERROR(ROUND(E854/N854*100,2),0)</f>
        <v>5925.81</v>
      </c>
      <c r="S854" s="11" t="s">
        <v>8331</v>
      </c>
      <c r="T854" t="s">
        <v>8333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5">
        <f>(((J855/60)/60)/24)+DATE(1970,1,1)</f>
        <v>42051.832280092596</v>
      </c>
      <c r="J855">
        <v>1424116709</v>
      </c>
      <c r="K855" s="15">
        <f>(((L855 /60)/60)/24)+DATE(1970,1,1)</f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>
        <f>ROUND(E855/D855*100,0)</f>
        <v>100</v>
      </c>
      <c r="R855" s="17">
        <f>IFERROR(ROUND(E855/N855*100,2),0)</f>
        <v>3000</v>
      </c>
      <c r="S855" s="11" t="s">
        <v>8331</v>
      </c>
      <c r="T855" t="s">
        <v>8333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5">
        <f>(((J856/60)/60)/24)+DATE(1970,1,1)</f>
        <v>42732.212337962963</v>
      </c>
      <c r="J856">
        <v>1482901546</v>
      </c>
      <c r="K856" s="15">
        <f>(((L856 /60)/60)/24)+DATE(1970,1,1)</f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>
        <f>ROUND(E856/D856*100,0)</f>
        <v>118</v>
      </c>
      <c r="R856" s="17">
        <f>IFERROR(ROUND(E856/N856*100,2),0)</f>
        <v>6586.23</v>
      </c>
      <c r="S856" s="11" t="s">
        <v>8331</v>
      </c>
      <c r="T856" t="s">
        <v>8333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5">
        <f>(((J857/60)/60)/24)+DATE(1970,1,1)</f>
        <v>42575.125196759262</v>
      </c>
      <c r="J857">
        <v>1469329217</v>
      </c>
      <c r="K857" s="15">
        <f>(((L857 /60)/60)/24)+DATE(1970,1,1)</f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>
        <f>ROUND(E857/D857*100,0)</f>
        <v>103</v>
      </c>
      <c r="R857" s="17">
        <f>IFERROR(ROUND(E857/N857*100,2),0)</f>
        <v>3191.49</v>
      </c>
      <c r="S857" s="11" t="s">
        <v>8331</v>
      </c>
      <c r="T857" t="s">
        <v>8333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5">
        <f>(((J858/60)/60)/24)+DATE(1970,1,1)</f>
        <v>42668.791666666672</v>
      </c>
      <c r="J858">
        <v>1477422000</v>
      </c>
      <c r="K858" s="15">
        <f>(((L858 /60)/60)/24)+DATE(1970,1,1)</f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>
        <f>ROUND(E858/D858*100,0)</f>
        <v>218</v>
      </c>
      <c r="R858" s="17">
        <f>IFERROR(ROUND(E858/N858*100,2),0)</f>
        <v>1946.43</v>
      </c>
      <c r="S858" s="11" t="s">
        <v>8331</v>
      </c>
      <c r="T858" t="s">
        <v>8333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5">
        <f>(((J859/60)/60)/24)+DATE(1970,1,1)</f>
        <v>42333.623043981483</v>
      </c>
      <c r="J859">
        <v>1448463431</v>
      </c>
      <c r="K859" s="15">
        <f>(((L859 /60)/60)/24)+DATE(1970,1,1)</f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>
        <f>ROUND(E859/D859*100,0)</f>
        <v>100</v>
      </c>
      <c r="R859" s="17">
        <f>IFERROR(ROUND(E859/N859*100,2),0)</f>
        <v>5000</v>
      </c>
      <c r="S859" s="11" t="s">
        <v>8331</v>
      </c>
      <c r="T859" t="s">
        <v>8333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5">
        <f>(((J860/60)/60)/24)+DATE(1970,1,1)</f>
        <v>42109.957638888889</v>
      </c>
      <c r="J860">
        <v>1429138740</v>
      </c>
      <c r="K860" s="15">
        <f>(((L860 /60)/60)/24)+DATE(1970,1,1)</f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>
        <f>ROUND(E860/D860*100,0)</f>
        <v>144</v>
      </c>
      <c r="R860" s="17">
        <f>IFERROR(ROUND(E860/N860*100,2),0)</f>
        <v>2273.7800000000002</v>
      </c>
      <c r="S860" s="11" t="s">
        <v>8331</v>
      </c>
      <c r="T860" t="s">
        <v>8333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5">
        <f>(((J861/60)/60)/24)+DATE(1970,1,1)</f>
        <v>42159</v>
      </c>
      <c r="J861">
        <v>1433376000</v>
      </c>
      <c r="K861" s="15">
        <f>(((L861 /60)/60)/24)+DATE(1970,1,1)</f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>
        <f>ROUND(E861/D861*100,0)</f>
        <v>105</v>
      </c>
      <c r="R861" s="17">
        <f>IFERROR(ROUND(E861/N861*100,2),0)</f>
        <v>4272.45</v>
      </c>
      <c r="S861" s="11" t="s">
        <v>8331</v>
      </c>
      <c r="T861" t="s">
        <v>8333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5">
        <f>(((J862/60)/60)/24)+DATE(1970,1,1)</f>
        <v>41600.524456018517</v>
      </c>
      <c r="J862">
        <v>1385123713</v>
      </c>
      <c r="K862" s="15">
        <f>(((L862 /60)/60)/24)+DATE(1970,1,1)</f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>
        <f>ROUND(E862/D862*100,0)</f>
        <v>18</v>
      </c>
      <c r="R862" s="17">
        <f>IFERROR(ROUND(E862/N862*100,2),0)</f>
        <v>5291.67</v>
      </c>
      <c r="S862" s="11" t="s">
        <v>8331</v>
      </c>
      <c r="T862" t="s">
        <v>8334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5">
        <f>(((J863/60)/60)/24)+DATE(1970,1,1)</f>
        <v>42629.965324074074</v>
      </c>
      <c r="J863">
        <v>1474067404</v>
      </c>
      <c r="K863" s="15">
        <f>(((L863 /60)/60)/24)+DATE(1970,1,1)</f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>
        <f>ROUND(E863/D863*100,0)</f>
        <v>2</v>
      </c>
      <c r="R863" s="17">
        <f>IFERROR(ROUND(E863/N863*100,2),0)</f>
        <v>5050</v>
      </c>
      <c r="S863" s="11" t="s">
        <v>8331</v>
      </c>
      <c r="T863" t="s">
        <v>8334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5">
        <f>(((J864/60)/60)/24)+DATE(1970,1,1)</f>
        <v>41589.596620370372</v>
      </c>
      <c r="J864">
        <v>1384179548</v>
      </c>
      <c r="K864" s="15">
        <f>(((L864 /60)/60)/24)+DATE(1970,1,1)</f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>
        <f>ROUND(E864/D864*100,0)</f>
        <v>0</v>
      </c>
      <c r="R864" s="17">
        <f>IFERROR(ROUND(E864/N864*100,2),0)</f>
        <v>4250</v>
      </c>
      <c r="S864" s="11" t="s">
        <v>8331</v>
      </c>
      <c r="T864" t="s">
        <v>8334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5">
        <f>(((J865/60)/60)/24)+DATE(1970,1,1)</f>
        <v>40951.117662037039</v>
      </c>
      <c r="J865">
        <v>1329014966</v>
      </c>
      <c r="K865" s="15">
        <f>(((L865 /60)/60)/24)+DATE(1970,1,1)</f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>
        <f>ROUND(E865/D865*100,0)</f>
        <v>5</v>
      </c>
      <c r="R865" s="17">
        <f>IFERROR(ROUND(E865/N865*100,2),0)</f>
        <v>1800</v>
      </c>
      <c r="S865" s="11" t="s">
        <v>8331</v>
      </c>
      <c r="T865" t="s">
        <v>8334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5">
        <f>(((J866/60)/60)/24)+DATE(1970,1,1)</f>
        <v>41563.415972222225</v>
      </c>
      <c r="J866">
        <v>1381917540</v>
      </c>
      <c r="K866" s="15">
        <f>(((L866 /60)/60)/24)+DATE(1970,1,1)</f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>
        <f>ROUND(E866/D866*100,0)</f>
        <v>42</v>
      </c>
      <c r="R866" s="17">
        <f>IFERROR(ROUND(E866/N866*100,2),0)</f>
        <v>3417.72</v>
      </c>
      <c r="S866" s="11" t="s">
        <v>8331</v>
      </c>
      <c r="T866" t="s">
        <v>8334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5">
        <f>(((J867/60)/60)/24)+DATE(1970,1,1)</f>
        <v>41290.77311342593</v>
      </c>
      <c r="J867">
        <v>1358361197</v>
      </c>
      <c r="K867" s="15">
        <f>(((L867 /60)/60)/24)+DATE(1970,1,1)</f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>
        <f>ROUND(E867/D867*100,0)</f>
        <v>2</v>
      </c>
      <c r="R867" s="17">
        <f>IFERROR(ROUND(E867/N867*100,2),0)</f>
        <v>2250</v>
      </c>
      <c r="S867" s="11" t="s">
        <v>8331</v>
      </c>
      <c r="T867" t="s">
        <v>8334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5">
        <f>(((J868/60)/60)/24)+DATE(1970,1,1)</f>
        <v>42063.631944444445</v>
      </c>
      <c r="J868">
        <v>1425136200</v>
      </c>
      <c r="K868" s="15">
        <f>(((L868 /60)/60)/24)+DATE(1970,1,1)</f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>
        <f>ROUND(E868/D868*100,0)</f>
        <v>18</v>
      </c>
      <c r="R868" s="17">
        <f>IFERROR(ROUND(E868/N868*100,2),0)</f>
        <v>5818.18</v>
      </c>
      <c r="S868" s="11" t="s">
        <v>8331</v>
      </c>
      <c r="T868" t="s">
        <v>8334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5">
        <f>(((J869/60)/60)/24)+DATE(1970,1,1)</f>
        <v>40148.207638888889</v>
      </c>
      <c r="J869">
        <v>1259643540</v>
      </c>
      <c r="K869" s="15">
        <f>(((L869 /60)/60)/24)+DATE(1970,1,1)</f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>
        <f>ROUND(E869/D869*100,0)</f>
        <v>24</v>
      </c>
      <c r="R869" s="17">
        <f>IFERROR(ROUND(E869/N869*100,2),0)</f>
        <v>10918.18</v>
      </c>
      <c r="S869" s="11" t="s">
        <v>8331</v>
      </c>
      <c r="T869" t="s">
        <v>8334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5">
        <f>(((J870/60)/60)/24)+DATE(1970,1,1)</f>
        <v>41646.027754629627</v>
      </c>
      <c r="J870">
        <v>1389055198</v>
      </c>
      <c r="K870" s="15">
        <f>(((L870 /60)/60)/24)+DATE(1970,1,1)</f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>
        <f>ROUND(E870/D870*100,0)</f>
        <v>0</v>
      </c>
      <c r="R870" s="17">
        <f>IFERROR(ROUND(E870/N870*100,2),0)</f>
        <v>5000</v>
      </c>
      <c r="S870" s="11" t="s">
        <v>8331</v>
      </c>
      <c r="T870" t="s">
        <v>8334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5">
        <f>(((J871/60)/60)/24)+DATE(1970,1,1)</f>
        <v>41372.803900462961</v>
      </c>
      <c r="J871">
        <v>1365448657</v>
      </c>
      <c r="K871" s="15">
        <f>(((L871 /60)/60)/24)+DATE(1970,1,1)</f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>
        <f>ROUND(E871/D871*100,0)</f>
        <v>12</v>
      </c>
      <c r="R871" s="17">
        <f>IFERROR(ROUND(E871/N871*100,2),0)</f>
        <v>34666.67</v>
      </c>
      <c r="S871" s="11" t="s">
        <v>8331</v>
      </c>
      <c r="T871" t="s">
        <v>8334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5">
        <f>(((J872/60)/60)/24)+DATE(1970,1,1)</f>
        <v>41518.022256944445</v>
      </c>
      <c r="J872">
        <v>1377995523</v>
      </c>
      <c r="K872" s="15">
        <f>(((L872 /60)/60)/24)+DATE(1970,1,1)</f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>
        <f>ROUND(E872/D872*100,0)</f>
        <v>0</v>
      </c>
      <c r="R872" s="17">
        <f>IFERROR(ROUND(E872/N872*100,2),0)</f>
        <v>1240</v>
      </c>
      <c r="S872" s="11" t="s">
        <v>8331</v>
      </c>
      <c r="T872" t="s">
        <v>8334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5">
        <f>(((J873/60)/60)/24)+DATE(1970,1,1)</f>
        <v>41607.602951388886</v>
      </c>
      <c r="J873">
        <v>1385735295</v>
      </c>
      <c r="K873" s="15">
        <f>(((L873 /60)/60)/24)+DATE(1970,1,1)</f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>
        <f>ROUND(E873/D873*100,0)</f>
        <v>5</v>
      </c>
      <c r="R873" s="17">
        <f>IFERROR(ROUND(E873/N873*100,2),0)</f>
        <v>2708.33</v>
      </c>
      <c r="S873" s="11" t="s">
        <v>8331</v>
      </c>
      <c r="T873" t="s">
        <v>8334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5">
        <f>(((J874/60)/60)/24)+DATE(1970,1,1)</f>
        <v>40612.825543981482</v>
      </c>
      <c r="J874">
        <v>1299786527</v>
      </c>
      <c r="K874" s="15">
        <f>(((L874 /60)/60)/24)+DATE(1970,1,1)</f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>
        <f>ROUND(E874/D874*100,0)</f>
        <v>1</v>
      </c>
      <c r="R874" s="17">
        <f>IFERROR(ROUND(E874/N874*100,2),0)</f>
        <v>3250</v>
      </c>
      <c r="S874" s="11" t="s">
        <v>8331</v>
      </c>
      <c r="T874" t="s">
        <v>8334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5">
        <f>(((J875/60)/60)/24)+DATE(1970,1,1)</f>
        <v>41224.208796296298</v>
      </c>
      <c r="J875">
        <v>1352610040</v>
      </c>
      <c r="K875" s="15">
        <f>(((L875 /60)/60)/24)+DATE(1970,1,1)</f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>
        <f>ROUND(E875/D875*100,0)</f>
        <v>1</v>
      </c>
      <c r="R875" s="17">
        <f>IFERROR(ROUND(E875/N875*100,2),0)</f>
        <v>900</v>
      </c>
      <c r="S875" s="11" t="s">
        <v>8331</v>
      </c>
      <c r="T875" t="s">
        <v>8334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5">
        <f>(((J876/60)/60)/24)+DATE(1970,1,1)</f>
        <v>41398.583726851852</v>
      </c>
      <c r="J876">
        <v>1367676034</v>
      </c>
      <c r="K876" s="15">
        <f>(((L876 /60)/60)/24)+DATE(1970,1,1)</f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>
        <f>ROUND(E876/D876*100,0)</f>
        <v>24</v>
      </c>
      <c r="R876" s="17">
        <f>IFERROR(ROUND(E876/N876*100,2),0)</f>
        <v>3476.19</v>
      </c>
      <c r="S876" s="11" t="s">
        <v>8331</v>
      </c>
      <c r="T876" t="s">
        <v>8334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5">
        <f>(((J877/60)/60)/24)+DATE(1970,1,1)</f>
        <v>42268.723738425921</v>
      </c>
      <c r="J877">
        <v>1442856131</v>
      </c>
      <c r="K877" s="15">
        <f>(((L877 /60)/60)/24)+DATE(1970,1,1)</f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>
        <f>ROUND(E877/D877*100,0)</f>
        <v>0</v>
      </c>
      <c r="R877" s="17">
        <f>IFERROR(ROUND(E877/N877*100,2),0)</f>
        <v>0</v>
      </c>
      <c r="S877" s="11" t="s">
        <v>8331</v>
      </c>
      <c r="T877" t="s">
        <v>8334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5">
        <f>(((J878/60)/60)/24)+DATE(1970,1,1)</f>
        <v>41309.496840277774</v>
      </c>
      <c r="J878">
        <v>1359978927</v>
      </c>
      <c r="K878" s="15">
        <f>(((L878 /60)/60)/24)+DATE(1970,1,1)</f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>
        <f>ROUND(E878/D878*100,0)</f>
        <v>41</v>
      </c>
      <c r="R878" s="17">
        <f>IFERROR(ROUND(E878/N878*100,2),0)</f>
        <v>2857.78</v>
      </c>
      <c r="S878" s="11" t="s">
        <v>8331</v>
      </c>
      <c r="T878" t="s">
        <v>8334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5">
        <f>(((J879/60)/60)/24)+DATE(1970,1,1)</f>
        <v>41627.788888888892</v>
      </c>
      <c r="J879">
        <v>1387479360</v>
      </c>
      <c r="K879" s="15">
        <f>(((L879 /60)/60)/24)+DATE(1970,1,1)</f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>
        <f>ROUND(E879/D879*100,0)</f>
        <v>68</v>
      </c>
      <c r="R879" s="17">
        <f>IFERROR(ROUND(E879/N879*100,2),0)</f>
        <v>4658.62</v>
      </c>
      <c r="S879" s="11" t="s">
        <v>8331</v>
      </c>
      <c r="T879" t="s">
        <v>8334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5">
        <f>(((J880/60)/60)/24)+DATE(1970,1,1)</f>
        <v>40535.232916666668</v>
      </c>
      <c r="J880">
        <v>1293082524</v>
      </c>
      <c r="K880" s="15">
        <f>(((L880 /60)/60)/24)+DATE(1970,1,1)</f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>
        <f>ROUND(E880/D880*100,0)</f>
        <v>1</v>
      </c>
      <c r="R880" s="17">
        <f>IFERROR(ROUND(E880/N880*100,2),0)</f>
        <v>3250</v>
      </c>
      <c r="S880" s="11" t="s">
        <v>8331</v>
      </c>
      <c r="T880" t="s">
        <v>8334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5">
        <f>(((J881/60)/60)/24)+DATE(1970,1,1)</f>
        <v>41058.829918981479</v>
      </c>
      <c r="J881">
        <v>1338321305</v>
      </c>
      <c r="K881" s="15">
        <f>(((L881 /60)/60)/24)+DATE(1970,1,1)</f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>
        <f>ROUND(E881/D881*100,0)</f>
        <v>31</v>
      </c>
      <c r="R881" s="17">
        <f>IFERROR(ROUND(E881/N881*100,2),0)</f>
        <v>2146.67</v>
      </c>
      <c r="S881" s="11" t="s">
        <v>8331</v>
      </c>
      <c r="T881" t="s">
        <v>8334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5">
        <f>(((J882/60)/60)/24)+DATE(1970,1,1)</f>
        <v>41212.32104166667</v>
      </c>
      <c r="J882">
        <v>1351582938</v>
      </c>
      <c r="K882" s="15">
        <f>(((L882 /60)/60)/24)+DATE(1970,1,1)</f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>
        <f>ROUND(E882/D882*100,0)</f>
        <v>3</v>
      </c>
      <c r="R882" s="17">
        <f>IFERROR(ROUND(E882/N882*100,2),0)</f>
        <v>1412.5</v>
      </c>
      <c r="S882" s="11" t="s">
        <v>8331</v>
      </c>
      <c r="T882" t="s">
        <v>8335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5">
        <f>(((J883/60)/60)/24)+DATE(1970,1,1)</f>
        <v>40922.25099537037</v>
      </c>
      <c r="J883">
        <v>1326520886</v>
      </c>
      <c r="K883" s="15">
        <f>(((L883 /60)/60)/24)+DATE(1970,1,1)</f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>
        <f>ROUND(E883/D883*100,0)</f>
        <v>1</v>
      </c>
      <c r="R883" s="17">
        <f>IFERROR(ROUND(E883/N883*100,2),0)</f>
        <v>3000</v>
      </c>
      <c r="S883" s="11" t="s">
        <v>8331</v>
      </c>
      <c r="T883" t="s">
        <v>8335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5">
        <f>(((J884/60)/60)/24)+DATE(1970,1,1)</f>
        <v>40792.860532407409</v>
      </c>
      <c r="J884">
        <v>1315341550</v>
      </c>
      <c r="K884" s="15">
        <f>(((L884 /60)/60)/24)+DATE(1970,1,1)</f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>
        <f>ROUND(E884/D884*100,0)</f>
        <v>20</v>
      </c>
      <c r="R884" s="17">
        <f>IFERROR(ROUND(E884/N884*100,2),0)</f>
        <v>2157.14</v>
      </c>
      <c r="S884" s="11" t="s">
        <v>8331</v>
      </c>
      <c r="T884" t="s">
        <v>8335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5">
        <f>(((J885/60)/60)/24)+DATE(1970,1,1)</f>
        <v>42431.935590277775</v>
      </c>
      <c r="J885">
        <v>1456957635</v>
      </c>
      <c r="K885" s="15">
        <f>(((L885 /60)/60)/24)+DATE(1970,1,1)</f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>
        <f>ROUND(E885/D885*100,0)</f>
        <v>40</v>
      </c>
      <c r="R885" s="17">
        <f>IFERROR(ROUND(E885/N885*100,2),0)</f>
        <v>8337.5</v>
      </c>
      <c r="S885" s="11" t="s">
        <v>8331</v>
      </c>
      <c r="T885" t="s">
        <v>8335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5">
        <f>(((J886/60)/60)/24)+DATE(1970,1,1)</f>
        <v>41041.104861111111</v>
      </c>
      <c r="J886">
        <v>1336789860</v>
      </c>
      <c r="K886" s="15">
        <f>(((L886 /60)/60)/24)+DATE(1970,1,1)</f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>
        <f>ROUND(E886/D886*100,0)</f>
        <v>1</v>
      </c>
      <c r="R886" s="17">
        <f>IFERROR(ROUND(E886/N886*100,2),0)</f>
        <v>1000</v>
      </c>
      <c r="S886" s="11" t="s">
        <v>8331</v>
      </c>
      <c r="T886" t="s">
        <v>8335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5">
        <f>(((J887/60)/60)/24)+DATE(1970,1,1)</f>
        <v>42734.941099537042</v>
      </c>
      <c r="J887">
        <v>1483137311</v>
      </c>
      <c r="K887" s="15">
        <f>(((L887 /60)/60)/24)+DATE(1970,1,1)</f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>
        <f>ROUND(E887/D887*100,0)</f>
        <v>75</v>
      </c>
      <c r="R887" s="17">
        <f>IFERROR(ROUND(E887/N887*100,2),0)</f>
        <v>3571.43</v>
      </c>
      <c r="S887" s="11" t="s">
        <v>8331</v>
      </c>
      <c r="T887" t="s">
        <v>8335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5">
        <f>(((J888/60)/60)/24)+DATE(1970,1,1)</f>
        <v>42628.870520833334</v>
      </c>
      <c r="J888">
        <v>1473972813</v>
      </c>
      <c r="K888" s="15">
        <f>(((L888 /60)/60)/24)+DATE(1970,1,1)</f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>
        <f>ROUND(E888/D888*100,0)</f>
        <v>41</v>
      </c>
      <c r="R888" s="17">
        <f>IFERROR(ROUND(E888/N888*100,2),0)</f>
        <v>2928.57</v>
      </c>
      <c r="S888" s="11" t="s">
        <v>8331</v>
      </c>
      <c r="T888" t="s">
        <v>8335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5">
        <f>(((J889/60)/60)/24)+DATE(1970,1,1)</f>
        <v>41056.958969907406</v>
      </c>
      <c r="J889">
        <v>1338159655</v>
      </c>
      <c r="K889" s="15">
        <f>(((L889 /60)/60)/24)+DATE(1970,1,1)</f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>
        <f>ROUND(E889/D889*100,0)</f>
        <v>0</v>
      </c>
      <c r="R889" s="17">
        <f>IFERROR(ROUND(E889/N889*100,2),0)</f>
        <v>0</v>
      </c>
      <c r="S889" s="11" t="s">
        <v>8331</v>
      </c>
      <c r="T889" t="s">
        <v>8335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5">
        <f>(((J890/60)/60)/24)+DATE(1970,1,1)</f>
        <v>40787.25</v>
      </c>
      <c r="J890">
        <v>1314856800</v>
      </c>
      <c r="K890" s="15">
        <f>(((L890 /60)/60)/24)+DATE(1970,1,1)</f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>
        <f>ROUND(E890/D890*100,0)</f>
        <v>7</v>
      </c>
      <c r="R890" s="17">
        <f>IFERROR(ROUND(E890/N890*100,2),0)</f>
        <v>1800</v>
      </c>
      <c r="S890" s="11" t="s">
        <v>8331</v>
      </c>
      <c r="T890" t="s">
        <v>8335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5">
        <f>(((J891/60)/60)/24)+DATE(1970,1,1)</f>
        <v>41917.784062500003</v>
      </c>
      <c r="J891">
        <v>1412534943</v>
      </c>
      <c r="K891" s="15">
        <f>(((L891 /60)/60)/24)+DATE(1970,1,1)</f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>
        <f>ROUND(E891/D891*100,0)</f>
        <v>9</v>
      </c>
      <c r="R891" s="17">
        <f>IFERROR(ROUND(E891/N891*100,2),0)</f>
        <v>7376</v>
      </c>
      <c r="S891" s="11" t="s">
        <v>8331</v>
      </c>
      <c r="T891" t="s">
        <v>8335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5">
        <f>(((J892/60)/60)/24)+DATE(1970,1,1)</f>
        <v>41599.740497685183</v>
      </c>
      <c r="J892">
        <v>1385055979</v>
      </c>
      <c r="K892" s="15">
        <f>(((L892 /60)/60)/24)+DATE(1970,1,1)</f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>
        <f>ROUND(E892/D892*100,0)</f>
        <v>4</v>
      </c>
      <c r="R892" s="17">
        <f>IFERROR(ROUND(E892/N892*100,2),0)</f>
        <v>3125</v>
      </c>
      <c r="S892" s="11" t="s">
        <v>8331</v>
      </c>
      <c r="T892" t="s">
        <v>8335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5">
        <f>(((J893/60)/60)/24)+DATE(1970,1,1)</f>
        <v>41872.031597222223</v>
      </c>
      <c r="J893">
        <v>1408581930</v>
      </c>
      <c r="K893" s="15">
        <f>(((L893 /60)/60)/24)+DATE(1970,1,1)</f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>
        <f>ROUND(E893/D893*100,0)</f>
        <v>3</v>
      </c>
      <c r="R893" s="17">
        <f>IFERROR(ROUND(E893/N893*100,2),0)</f>
        <v>2888.89</v>
      </c>
      <c r="S893" s="11" t="s">
        <v>8331</v>
      </c>
      <c r="T893" t="s">
        <v>8335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5">
        <f>(((J894/60)/60)/24)+DATE(1970,1,1)</f>
        <v>40391.166666666664</v>
      </c>
      <c r="J894">
        <v>1280635200</v>
      </c>
      <c r="K894" s="15">
        <f>(((L894 /60)/60)/24)+DATE(1970,1,1)</f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>
        <f>ROUND(E894/D894*100,0)</f>
        <v>41</v>
      </c>
      <c r="R894" s="17">
        <f>IFERROR(ROUND(E894/N894*100,2),0)</f>
        <v>14382.35</v>
      </c>
      <c r="S894" s="11" t="s">
        <v>8331</v>
      </c>
      <c r="T894" t="s">
        <v>8335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5">
        <f>(((J895/60)/60)/24)+DATE(1970,1,1)</f>
        <v>42095.856053240743</v>
      </c>
      <c r="J895">
        <v>1427920363</v>
      </c>
      <c r="K895" s="15">
        <f>(((L895 /60)/60)/24)+DATE(1970,1,1)</f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>
        <f>ROUND(E895/D895*100,0)</f>
        <v>10</v>
      </c>
      <c r="R895" s="17">
        <f>IFERROR(ROUND(E895/N895*100,2),0)</f>
        <v>4000</v>
      </c>
      <c r="S895" s="11" t="s">
        <v>8331</v>
      </c>
      <c r="T895" t="s">
        <v>8335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5">
        <f>(((J896/60)/60)/24)+DATE(1970,1,1)</f>
        <v>42526.981597222228</v>
      </c>
      <c r="J896">
        <v>1465169610</v>
      </c>
      <c r="K896" s="15">
        <f>(((L896 /60)/60)/24)+DATE(1970,1,1)</f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>
        <f>ROUND(E896/D896*100,0)</f>
        <v>39</v>
      </c>
      <c r="R896" s="17">
        <f>IFERROR(ROUND(E896/N896*100,2),0)</f>
        <v>14781.13</v>
      </c>
      <c r="S896" s="11" t="s">
        <v>8331</v>
      </c>
      <c r="T896" t="s">
        <v>8335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5">
        <f>(((J897/60)/60)/24)+DATE(1970,1,1)</f>
        <v>40476.127650462964</v>
      </c>
      <c r="J897">
        <v>1287975829</v>
      </c>
      <c r="K897" s="15">
        <f>(((L897 /60)/60)/24)+DATE(1970,1,1)</f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>
        <f>ROUND(E897/D897*100,0)</f>
        <v>2</v>
      </c>
      <c r="R897" s="17">
        <f>IFERROR(ROUND(E897/N897*100,2),0)</f>
        <v>2785.71</v>
      </c>
      <c r="S897" s="11" t="s">
        <v>8331</v>
      </c>
      <c r="T897" t="s">
        <v>8335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5">
        <f>(((J898/60)/60)/24)+DATE(1970,1,1)</f>
        <v>42244.166666666672</v>
      </c>
      <c r="J898">
        <v>1440734400</v>
      </c>
      <c r="K898" s="15">
        <f>(((L898 /60)/60)/24)+DATE(1970,1,1)</f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>
        <f>ROUND(E898/D898*100,0)</f>
        <v>40</v>
      </c>
      <c r="R898" s="17">
        <f>IFERROR(ROUND(E898/N898*100,2),0)</f>
        <v>4444.4399999999996</v>
      </c>
      <c r="S898" s="11" t="s">
        <v>8331</v>
      </c>
      <c r="T898" t="s">
        <v>8335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5">
        <f>(((J899/60)/60)/24)+DATE(1970,1,1)</f>
        <v>41241.730416666665</v>
      </c>
      <c r="J899">
        <v>1354123908</v>
      </c>
      <c r="K899" s="15">
        <f>(((L899 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>
        <f>ROUND(E899/D899*100,0)</f>
        <v>0</v>
      </c>
      <c r="R899" s="17">
        <f>IFERROR(ROUND(E899/N899*100,2),0)</f>
        <v>0</v>
      </c>
      <c r="S899" s="11" t="s">
        <v>8331</v>
      </c>
      <c r="T899" t="s">
        <v>8335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5">
        <f>(((J900/60)/60)/24)+DATE(1970,1,1)</f>
        <v>40923.758217592593</v>
      </c>
      <c r="J900">
        <v>1326651110</v>
      </c>
      <c r="K900" s="15">
        <f>(((L900 /60)/60)/24)+DATE(1970,1,1)</f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>
        <f>ROUND(E900/D900*100,0)</f>
        <v>3</v>
      </c>
      <c r="R900" s="17">
        <f>IFERROR(ROUND(E900/N900*100,2),0)</f>
        <v>3500</v>
      </c>
      <c r="S900" s="11" t="s">
        <v>8331</v>
      </c>
      <c r="T900" t="s">
        <v>8335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5">
        <f>(((J901/60)/60)/24)+DATE(1970,1,1)</f>
        <v>40691.099097222221</v>
      </c>
      <c r="J901">
        <v>1306549362</v>
      </c>
      <c r="K901" s="15">
        <f>(((L901 /60)/60)/24)+DATE(1970,1,1)</f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>
        <f>ROUND(E901/D901*100,0)</f>
        <v>37</v>
      </c>
      <c r="R901" s="17">
        <f>IFERROR(ROUND(E901/N901*100,2),0)</f>
        <v>3500</v>
      </c>
      <c r="S901" s="11" t="s">
        <v>8331</v>
      </c>
      <c r="T901" t="s">
        <v>8335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5">
        <f>(((J902/60)/60)/24)+DATE(1970,1,1)</f>
        <v>42459.807893518519</v>
      </c>
      <c r="J902">
        <v>1459365802</v>
      </c>
      <c r="K902" s="15">
        <f>(((L902 /60)/60)/24)+DATE(1970,1,1)</f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>
        <f>ROUND(E902/D902*100,0)</f>
        <v>0</v>
      </c>
      <c r="R902" s="17">
        <f>IFERROR(ROUND(E902/N902*100,2),0)</f>
        <v>1050</v>
      </c>
      <c r="S902" s="11" t="s">
        <v>8331</v>
      </c>
      <c r="T902" t="s">
        <v>8334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5">
        <f>(((J903/60)/60)/24)+DATE(1970,1,1)</f>
        <v>40337.799305555556</v>
      </c>
      <c r="J903">
        <v>1276024260</v>
      </c>
      <c r="K903" s="15">
        <f>(((L903 /60)/60)/24)+DATE(1970,1,1)</f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>
        <f>ROUND(E903/D903*100,0)</f>
        <v>0</v>
      </c>
      <c r="R903" s="17">
        <f>IFERROR(ROUND(E903/N903*100,2),0)</f>
        <v>0</v>
      </c>
      <c r="S903" s="11" t="s">
        <v>8331</v>
      </c>
      <c r="T903" t="s">
        <v>8334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5">
        <f>(((J904/60)/60)/24)+DATE(1970,1,1)</f>
        <v>41881.645833333336</v>
      </c>
      <c r="J904">
        <v>1409412600</v>
      </c>
      <c r="K904" s="15">
        <f>(((L904 /60)/60)/24)+DATE(1970,1,1)</f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>
        <f>ROUND(E904/D904*100,0)</f>
        <v>0</v>
      </c>
      <c r="R904" s="17">
        <f>IFERROR(ROUND(E904/N904*100,2),0)</f>
        <v>3000</v>
      </c>
      <c r="S904" s="11" t="s">
        <v>8331</v>
      </c>
      <c r="T904" t="s">
        <v>8334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5">
        <f>(((J905/60)/60)/24)+DATE(1970,1,1)</f>
        <v>41175.100694444445</v>
      </c>
      <c r="J905">
        <v>1348367100</v>
      </c>
      <c r="K905" s="15">
        <f>(((L905 /60)/60)/24)+DATE(1970,1,1)</f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>
        <f>ROUND(E905/D905*100,0)</f>
        <v>3</v>
      </c>
      <c r="R905" s="17">
        <f>IFERROR(ROUND(E905/N905*100,2),0)</f>
        <v>4000</v>
      </c>
      <c r="S905" s="11" t="s">
        <v>8331</v>
      </c>
      <c r="T905" t="s">
        <v>8334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5">
        <f>(((J906/60)/60)/24)+DATE(1970,1,1)</f>
        <v>42372.080289351856</v>
      </c>
      <c r="J906">
        <v>1451786137</v>
      </c>
      <c r="K906" s="15">
        <f>(((L906 /60)/60)/24)+DATE(1970,1,1)</f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>
        <f>ROUND(E906/D906*100,0)</f>
        <v>0</v>
      </c>
      <c r="R906" s="17">
        <f>IFERROR(ROUND(E906/N906*100,2),0)</f>
        <v>5033.33</v>
      </c>
      <c r="S906" s="11" t="s">
        <v>8331</v>
      </c>
      <c r="T906" t="s">
        <v>8334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5">
        <f>(((J907/60)/60)/24)+DATE(1970,1,1)</f>
        <v>40567.239884259259</v>
      </c>
      <c r="J907">
        <v>1295847926</v>
      </c>
      <c r="K907" s="15">
        <f>(((L907 /60)/60)/24)+DATE(1970,1,1)</f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>
        <f>ROUND(E907/D907*100,0)</f>
        <v>3</v>
      </c>
      <c r="R907" s="17">
        <f>IFERROR(ROUND(E907/N907*100,2),0)</f>
        <v>3266.67</v>
      </c>
      <c r="S907" s="11" t="s">
        <v>8331</v>
      </c>
      <c r="T907" t="s">
        <v>8334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5">
        <f>(((J908/60)/60)/24)+DATE(1970,1,1)</f>
        <v>41711.148032407407</v>
      </c>
      <c r="J908">
        <v>1394681590</v>
      </c>
      <c r="K908" s="15">
        <f>(((L908 /60)/60)/24)+DATE(1970,1,1)</f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>
        <f>ROUND(E908/D908*100,0)</f>
        <v>0</v>
      </c>
      <c r="R908" s="17">
        <f>IFERROR(ROUND(E908/N908*100,2),0)</f>
        <v>0</v>
      </c>
      <c r="S908" s="11" t="s">
        <v>8331</v>
      </c>
      <c r="T908" t="s">
        <v>8334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5">
        <f>(((J909/60)/60)/24)+DATE(1970,1,1)</f>
        <v>40797.192395833335</v>
      </c>
      <c r="J909">
        <v>1315715823</v>
      </c>
      <c r="K909" s="15">
        <f>(((L909 /60)/60)/24)+DATE(1970,1,1)</f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>
        <f>ROUND(E909/D909*100,0)</f>
        <v>0</v>
      </c>
      <c r="R909" s="17">
        <f>IFERROR(ROUND(E909/N909*100,2),0)</f>
        <v>0</v>
      </c>
      <c r="S909" s="11" t="s">
        <v>8331</v>
      </c>
      <c r="T909" t="s">
        <v>8334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5">
        <f>(((J910/60)/60)/24)+DATE(1970,1,1)</f>
        <v>40386.207638888889</v>
      </c>
      <c r="J910">
        <v>1280206740</v>
      </c>
      <c r="K910" s="15">
        <f>(((L910 /60)/60)/24)+DATE(1970,1,1)</f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>
        <f>ROUND(E910/D910*100,0)</f>
        <v>0</v>
      </c>
      <c r="R910" s="17">
        <f>IFERROR(ROUND(E910/N910*100,2),0)</f>
        <v>0</v>
      </c>
      <c r="S910" s="11" t="s">
        <v>8331</v>
      </c>
      <c r="T910" t="s">
        <v>8334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5">
        <f>(((J911/60)/60)/24)+DATE(1970,1,1)</f>
        <v>41113.166666666664</v>
      </c>
      <c r="J911">
        <v>1343016000</v>
      </c>
      <c r="K911" s="15">
        <f>(((L911 /60)/60)/24)+DATE(1970,1,1)</f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>
        <f>ROUND(E911/D911*100,0)</f>
        <v>3</v>
      </c>
      <c r="R911" s="17">
        <f>IFERROR(ROUND(E911/N911*100,2),0)</f>
        <v>6500</v>
      </c>
      <c r="S911" s="11" t="s">
        <v>8331</v>
      </c>
      <c r="T911" t="s">
        <v>8334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5">
        <f>(((J912/60)/60)/24)+DATE(1970,1,1)</f>
        <v>42797.545358796298</v>
      </c>
      <c r="J912">
        <v>1488546319</v>
      </c>
      <c r="K912" s="15">
        <f>(((L912 /60)/60)/24)+DATE(1970,1,1)</f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>
        <f>ROUND(E912/D912*100,0)</f>
        <v>22</v>
      </c>
      <c r="R912" s="17">
        <f>IFERROR(ROUND(E912/N912*100,2),0)</f>
        <v>2460</v>
      </c>
      <c r="S912" s="11" t="s">
        <v>8331</v>
      </c>
      <c r="T912" t="s">
        <v>8334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5">
        <f>(((J913/60)/60)/24)+DATE(1970,1,1)</f>
        <v>41663.005150462966</v>
      </c>
      <c r="J913">
        <v>1390522045</v>
      </c>
      <c r="K913" s="15">
        <f>(((L913 /60)/60)/24)+DATE(1970,1,1)</f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>
        <f>ROUND(E913/D913*100,0)</f>
        <v>0</v>
      </c>
      <c r="R913" s="17">
        <f>IFERROR(ROUND(E913/N913*100,2),0)</f>
        <v>0</v>
      </c>
      <c r="S913" s="11" t="s">
        <v>8331</v>
      </c>
      <c r="T913" t="s">
        <v>8334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5">
        <f>(((J914/60)/60)/24)+DATE(1970,1,1)</f>
        <v>41254.151006944441</v>
      </c>
      <c r="J914">
        <v>1355197047</v>
      </c>
      <c r="K914" s="15">
        <f>(((L914 /60)/60)/24)+DATE(1970,1,1)</f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>
        <f>ROUND(E914/D914*100,0)</f>
        <v>1</v>
      </c>
      <c r="R914" s="17">
        <f>IFERROR(ROUND(E914/N914*100,2),0)</f>
        <v>1500</v>
      </c>
      <c r="S914" s="11" t="s">
        <v>8331</v>
      </c>
      <c r="T914" t="s">
        <v>8334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5">
        <f>(((J915/60)/60)/24)+DATE(1970,1,1)</f>
        <v>41034.139108796298</v>
      </c>
      <c r="J915">
        <v>1336188019</v>
      </c>
      <c r="K915" s="15">
        <f>(((L915 /60)/60)/24)+DATE(1970,1,1)</f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>
        <f>ROUND(E915/D915*100,0)</f>
        <v>7</v>
      </c>
      <c r="R915" s="17">
        <f>IFERROR(ROUND(E915/N915*100,2),0)</f>
        <v>8258.33</v>
      </c>
      <c r="S915" s="11" t="s">
        <v>8331</v>
      </c>
      <c r="T915" t="s">
        <v>8334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5">
        <f>(((J916/60)/60)/24)+DATE(1970,1,1)</f>
        <v>41146.763275462967</v>
      </c>
      <c r="J916">
        <v>1345918747</v>
      </c>
      <c r="K916" s="15">
        <f>(((L916 /60)/60)/24)+DATE(1970,1,1)</f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>
        <f>ROUND(E916/D916*100,0)</f>
        <v>0</v>
      </c>
      <c r="R916" s="17">
        <f>IFERROR(ROUND(E916/N916*100,2),0)</f>
        <v>0</v>
      </c>
      <c r="S916" s="11" t="s">
        <v>8331</v>
      </c>
      <c r="T916" t="s">
        <v>8334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5">
        <f>(((J917/60)/60)/24)+DATE(1970,1,1)</f>
        <v>40969.207638888889</v>
      </c>
      <c r="J917">
        <v>1330577940</v>
      </c>
      <c r="K917" s="15">
        <f>(((L917 /60)/60)/24)+DATE(1970,1,1)</f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>
        <f>ROUND(E917/D917*100,0)</f>
        <v>6</v>
      </c>
      <c r="R917" s="17">
        <f>IFERROR(ROUND(E917/N917*100,2),0)</f>
        <v>4166.67</v>
      </c>
      <c r="S917" s="11" t="s">
        <v>8331</v>
      </c>
      <c r="T917" t="s">
        <v>8334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5">
        <f>(((J918/60)/60)/24)+DATE(1970,1,1)</f>
        <v>40473.208333333336</v>
      </c>
      <c r="J918">
        <v>1287723600</v>
      </c>
      <c r="K918" s="15">
        <f>(((L918 /60)/60)/24)+DATE(1970,1,1)</f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>
        <f>ROUND(E918/D918*100,0)</f>
        <v>0</v>
      </c>
      <c r="R918" s="17">
        <f>IFERROR(ROUND(E918/N918*100,2),0)</f>
        <v>0</v>
      </c>
      <c r="S918" s="11" t="s">
        <v>8331</v>
      </c>
      <c r="T918" t="s">
        <v>8334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5">
        <f>(((J919/60)/60)/24)+DATE(1970,1,1)</f>
        <v>41834.104166666664</v>
      </c>
      <c r="J919">
        <v>1405305000</v>
      </c>
      <c r="K919" s="15">
        <f>(((L919 /60)/60)/24)+DATE(1970,1,1)</f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>
        <f>ROUND(E919/D919*100,0)</f>
        <v>1</v>
      </c>
      <c r="R919" s="17">
        <f>IFERROR(ROUND(E919/N919*100,2),0)</f>
        <v>3000</v>
      </c>
      <c r="S919" s="11" t="s">
        <v>8331</v>
      </c>
      <c r="T919" t="s">
        <v>8334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5">
        <f>(((J920/60)/60)/24)+DATE(1970,1,1)</f>
        <v>41974.957881944443</v>
      </c>
      <c r="J920">
        <v>1417474761</v>
      </c>
      <c r="K920" s="15">
        <f>(((L920 /60)/60)/24)+DATE(1970,1,1)</f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>
        <f>ROUND(E920/D920*100,0)</f>
        <v>5</v>
      </c>
      <c r="R920" s="17">
        <f>IFERROR(ROUND(E920/N920*100,2),0)</f>
        <v>1960</v>
      </c>
      <c r="S920" s="11" t="s">
        <v>8331</v>
      </c>
      <c r="T920" t="s">
        <v>8334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5">
        <f>(((J921/60)/60)/24)+DATE(1970,1,1)</f>
        <v>41262.641724537039</v>
      </c>
      <c r="J921">
        <v>1355930645</v>
      </c>
      <c r="K921" s="15">
        <f>(((L921 /60)/60)/24)+DATE(1970,1,1)</f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>
        <f>ROUND(E921/D921*100,0)</f>
        <v>1</v>
      </c>
      <c r="R921" s="17">
        <f>IFERROR(ROUND(E921/N921*100,2),0)</f>
        <v>10000</v>
      </c>
      <c r="S921" s="11" t="s">
        <v>8331</v>
      </c>
      <c r="T921" t="s">
        <v>8334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5">
        <f>(((J922/60)/60)/24)+DATE(1970,1,1)</f>
        <v>41592.713217592594</v>
      </c>
      <c r="J922">
        <v>1384448822</v>
      </c>
      <c r="K922" s="15">
        <f>(((L922 /60)/60)/24)+DATE(1970,1,1)</f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>
        <f>ROUND(E922/D922*100,0)</f>
        <v>0</v>
      </c>
      <c r="R922" s="17">
        <f>IFERROR(ROUND(E922/N922*100,2),0)</f>
        <v>0</v>
      </c>
      <c r="S922" s="11" t="s">
        <v>8331</v>
      </c>
      <c r="T922" t="s">
        <v>8334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5">
        <f>(((J923/60)/60)/24)+DATE(1970,1,1)</f>
        <v>40889.212685185186</v>
      </c>
      <c r="J923">
        <v>1323666376</v>
      </c>
      <c r="K923" s="15">
        <f>(((L923 /60)/60)/24)+DATE(1970,1,1)</f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>
        <f>ROUND(E923/D923*100,0)</f>
        <v>31</v>
      </c>
      <c r="R923" s="17">
        <f>IFERROR(ROUND(E923/N923*100,2),0)</f>
        <v>23175</v>
      </c>
      <c r="S923" s="11" t="s">
        <v>8331</v>
      </c>
      <c r="T923" t="s">
        <v>8334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5">
        <f>(((J924/60)/60)/24)+DATE(1970,1,1)</f>
        <v>41913.530011574076</v>
      </c>
      <c r="J924">
        <v>1412167393</v>
      </c>
      <c r="K924" s="15">
        <f>(((L924 /60)/60)/24)+DATE(1970,1,1)</f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>
        <f>ROUND(E924/D924*100,0)</f>
        <v>21</v>
      </c>
      <c r="R924" s="17">
        <f>IFERROR(ROUND(E924/N924*100,2),0)</f>
        <v>18933.330000000002</v>
      </c>
      <c r="S924" s="11" t="s">
        <v>8331</v>
      </c>
      <c r="T924" t="s">
        <v>8334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5">
        <f>(((J925/60)/60)/24)+DATE(1970,1,1)</f>
        <v>41965.001423611116</v>
      </c>
      <c r="J925">
        <v>1416614523</v>
      </c>
      <c r="K925" s="15">
        <f>(((L925 /60)/60)/24)+DATE(1970,1,1)</f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>
        <f>ROUND(E925/D925*100,0)</f>
        <v>2</v>
      </c>
      <c r="R925" s="17">
        <f>IFERROR(ROUND(E925/N925*100,2),0)</f>
        <v>5500</v>
      </c>
      <c r="S925" s="11" t="s">
        <v>8331</v>
      </c>
      <c r="T925" t="s">
        <v>8334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5">
        <f>(((J926/60)/60)/24)+DATE(1970,1,1)</f>
        <v>41318.942928240744</v>
      </c>
      <c r="J926">
        <v>1360795069</v>
      </c>
      <c r="K926" s="15">
        <f>(((L926 /60)/60)/24)+DATE(1970,1,1)</f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>
        <f>ROUND(E926/D926*100,0)</f>
        <v>11</v>
      </c>
      <c r="R926" s="17">
        <f>IFERROR(ROUND(E926/N926*100,2),0)</f>
        <v>2180</v>
      </c>
      <c r="S926" s="11" t="s">
        <v>8331</v>
      </c>
      <c r="T926" t="s">
        <v>8334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5">
        <f>(((J927/60)/60)/24)+DATE(1970,1,1)</f>
        <v>41605.922581018516</v>
      </c>
      <c r="J927">
        <v>1385590111</v>
      </c>
      <c r="K927" s="15">
        <f>(((L927 /60)/60)/24)+DATE(1970,1,1)</f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>
        <f>ROUND(E927/D927*100,0)</f>
        <v>3</v>
      </c>
      <c r="R927" s="17">
        <f>IFERROR(ROUND(E927/N927*100,2),0)</f>
        <v>3200</v>
      </c>
      <c r="S927" s="11" t="s">
        <v>8331</v>
      </c>
      <c r="T927" t="s">
        <v>8334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5">
        <f>(((J928/60)/60)/24)+DATE(1970,1,1)</f>
        <v>40367.944444444445</v>
      </c>
      <c r="J928">
        <v>1278628800</v>
      </c>
      <c r="K928" s="15">
        <f>(((L928 /60)/60)/24)+DATE(1970,1,1)</f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>
        <f>ROUND(E928/D928*100,0)</f>
        <v>0</v>
      </c>
      <c r="R928" s="17">
        <f>IFERROR(ROUND(E928/N928*100,2),0)</f>
        <v>0</v>
      </c>
      <c r="S928" s="11" t="s">
        <v>8331</v>
      </c>
      <c r="T928" t="s">
        <v>8334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5">
        <f>(((J929/60)/60)/24)+DATE(1970,1,1)</f>
        <v>41043.822858796295</v>
      </c>
      <c r="J929">
        <v>1337024695</v>
      </c>
      <c r="K929" s="15">
        <f>(((L929 /60)/60)/24)+DATE(1970,1,1)</f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>
        <f>ROUND(E929/D929*100,0)</f>
        <v>0</v>
      </c>
      <c r="R929" s="17">
        <f>IFERROR(ROUND(E929/N929*100,2),0)</f>
        <v>0</v>
      </c>
      <c r="S929" s="11" t="s">
        <v>8331</v>
      </c>
      <c r="T929" t="s">
        <v>8334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5">
        <f>(((J930/60)/60)/24)+DATE(1970,1,1)</f>
        <v>41231</v>
      </c>
      <c r="J930">
        <v>1353196800</v>
      </c>
      <c r="K930" s="15">
        <f>(((L930 /60)/60)/24)+DATE(1970,1,1)</f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>
        <f>ROUND(E930/D930*100,0)</f>
        <v>11</v>
      </c>
      <c r="R930" s="17">
        <f>IFERROR(ROUND(E930/N930*100,2),0)</f>
        <v>5625</v>
      </c>
      <c r="S930" s="11" t="s">
        <v>8331</v>
      </c>
      <c r="T930" t="s">
        <v>8334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5">
        <f>(((J931/60)/60)/24)+DATE(1970,1,1)</f>
        <v>41008.196400462963</v>
      </c>
      <c r="J931">
        <v>1333946569</v>
      </c>
      <c r="K931" s="15">
        <f>(((L931 /60)/60)/24)+DATE(1970,1,1)</f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>
        <f>ROUND(E931/D931*100,0)</f>
        <v>0</v>
      </c>
      <c r="R931" s="17">
        <f>IFERROR(ROUND(E931/N931*100,2),0)</f>
        <v>0</v>
      </c>
      <c r="S931" s="11" t="s">
        <v>8331</v>
      </c>
      <c r="T931" t="s">
        <v>8334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5">
        <f>(((J932/60)/60)/24)+DATE(1970,1,1)</f>
        <v>40354.897222222222</v>
      </c>
      <c r="J932">
        <v>1277501520</v>
      </c>
      <c r="K932" s="15">
        <f>(((L932 /60)/60)/24)+DATE(1970,1,1)</f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>
        <f>ROUND(E932/D932*100,0)</f>
        <v>38</v>
      </c>
      <c r="R932" s="17">
        <f>IFERROR(ROUND(E932/N932*100,2),0)</f>
        <v>6900</v>
      </c>
      <c r="S932" s="11" t="s">
        <v>8331</v>
      </c>
      <c r="T932" t="s">
        <v>8334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5">
        <f>(((J933/60)/60)/24)+DATE(1970,1,1)</f>
        <v>41714.916666666664</v>
      </c>
      <c r="J933">
        <v>1395007200</v>
      </c>
      <c r="K933" s="15">
        <f>(((L933 /60)/60)/24)+DATE(1970,1,1)</f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>
        <f>ROUND(E933/D933*100,0)</f>
        <v>7</v>
      </c>
      <c r="R933" s="17">
        <f>IFERROR(ROUND(E933/N933*100,2),0)</f>
        <v>1871.43</v>
      </c>
      <c r="S933" s="11" t="s">
        <v>8331</v>
      </c>
      <c r="T933" t="s">
        <v>8334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5">
        <f>(((J934/60)/60)/24)+DATE(1970,1,1)</f>
        <v>41355.927604166667</v>
      </c>
      <c r="J934">
        <v>1363990545</v>
      </c>
      <c r="K934" s="15">
        <f>(((L934 /60)/60)/24)+DATE(1970,1,1)</f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>
        <f>ROUND(E934/D934*100,0)</f>
        <v>15</v>
      </c>
      <c r="R934" s="17">
        <f>IFERROR(ROUND(E934/N934*100,2),0)</f>
        <v>4603.33</v>
      </c>
      <c r="S934" s="11" t="s">
        <v>8331</v>
      </c>
      <c r="T934" t="s">
        <v>8334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5">
        <f>(((J935/60)/60)/24)+DATE(1970,1,1)</f>
        <v>41771.169085648151</v>
      </c>
      <c r="J935">
        <v>1399867409</v>
      </c>
      <c r="K935" s="15">
        <f>(((L935 /60)/60)/24)+DATE(1970,1,1)</f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>
        <f>ROUND(E935/D935*100,0)</f>
        <v>6</v>
      </c>
      <c r="R935" s="17">
        <f>IFERROR(ROUND(E935/N935*100,2),0)</f>
        <v>6000</v>
      </c>
      <c r="S935" s="11" t="s">
        <v>8331</v>
      </c>
      <c r="T935" t="s">
        <v>8334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5">
        <f>(((J936/60)/60)/24)+DATE(1970,1,1)</f>
        <v>41763.25</v>
      </c>
      <c r="J936">
        <v>1399183200</v>
      </c>
      <c r="K936" s="15">
        <f>(((L936 /60)/60)/24)+DATE(1970,1,1)</f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>
        <f>ROUND(E936/D936*100,0)</f>
        <v>30</v>
      </c>
      <c r="R936" s="17">
        <f>IFERROR(ROUND(E936/N936*100,2),0)</f>
        <v>5066.67</v>
      </c>
      <c r="S936" s="11" t="s">
        <v>8331</v>
      </c>
      <c r="T936" t="s">
        <v>8334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5">
        <f>(((J937/60)/60)/24)+DATE(1970,1,1)</f>
        <v>42398.333668981482</v>
      </c>
      <c r="J937">
        <v>1454054429</v>
      </c>
      <c r="K937" s="15">
        <f>(((L937 /60)/60)/24)+DATE(1970,1,1)</f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>
        <f>ROUND(E937/D937*100,0)</f>
        <v>1</v>
      </c>
      <c r="R937" s="17">
        <f>IFERROR(ROUND(E937/N937*100,2),0)</f>
        <v>2500</v>
      </c>
      <c r="S937" s="11" t="s">
        <v>8331</v>
      </c>
      <c r="T937" t="s">
        <v>8334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5">
        <f>(((J938/60)/60)/24)+DATE(1970,1,1)</f>
        <v>40926.833333333336</v>
      </c>
      <c r="J938">
        <v>1326916800</v>
      </c>
      <c r="K938" s="15">
        <f>(((L938 /60)/60)/24)+DATE(1970,1,1)</f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>
        <f>ROUND(E938/D938*100,0)</f>
        <v>0</v>
      </c>
      <c r="R938" s="17">
        <f>IFERROR(ROUND(E938/N938*100,2),0)</f>
        <v>0</v>
      </c>
      <c r="S938" s="11" t="s">
        <v>8331</v>
      </c>
      <c r="T938" t="s">
        <v>8334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5">
        <f>(((J939/60)/60)/24)+DATE(1970,1,1)</f>
        <v>41581.839780092596</v>
      </c>
      <c r="J939">
        <v>1383509357</v>
      </c>
      <c r="K939" s="15">
        <f>(((L939 /60)/60)/24)+DATE(1970,1,1)</f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>
        <f>ROUND(E939/D939*100,0)</f>
        <v>1</v>
      </c>
      <c r="R939" s="17">
        <f>IFERROR(ROUND(E939/N939*100,2),0)</f>
        <v>2000</v>
      </c>
      <c r="S939" s="11" t="s">
        <v>8331</v>
      </c>
      <c r="T939" t="s">
        <v>8334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5">
        <f>(((J940/60)/60)/24)+DATE(1970,1,1)</f>
        <v>41154.479722222226</v>
      </c>
      <c r="J940">
        <v>1346585448</v>
      </c>
      <c r="K940" s="15">
        <f>(((L940 /60)/60)/24)+DATE(1970,1,1)</f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>
        <f>ROUND(E940/D940*100,0)</f>
        <v>0</v>
      </c>
      <c r="R940" s="17">
        <f>IFERROR(ROUND(E940/N940*100,2),0)</f>
        <v>2500</v>
      </c>
      <c r="S940" s="11" t="s">
        <v>8331</v>
      </c>
      <c r="T940" t="s">
        <v>8334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5">
        <f>(((J941/60)/60)/24)+DATE(1970,1,1)</f>
        <v>41455.831944444442</v>
      </c>
      <c r="J941">
        <v>1372622280</v>
      </c>
      <c r="K941" s="15">
        <f>(((L941 /60)/60)/24)+DATE(1970,1,1)</f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>
        <f>ROUND(E941/D941*100,0)</f>
        <v>1</v>
      </c>
      <c r="R941" s="17">
        <f>IFERROR(ROUND(E941/N941*100,2),0)</f>
        <v>2000</v>
      </c>
      <c r="S941" s="11" t="s">
        <v>8331</v>
      </c>
      <c r="T941" t="s">
        <v>8334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5">
        <f>(((J942/60)/60)/24)+DATE(1970,1,1)</f>
        <v>42227.008402777778</v>
      </c>
      <c r="J942">
        <v>1439251926</v>
      </c>
      <c r="K942" s="15">
        <f>(((L942 /60)/60)/24)+DATE(1970,1,1)</f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>
        <f>ROUND(E942/D942*100,0)</f>
        <v>17</v>
      </c>
      <c r="R942" s="17">
        <f>IFERROR(ROUND(E942/N942*100,2),0)</f>
        <v>11028.57</v>
      </c>
      <c r="S942" s="11" t="s">
        <v>8325</v>
      </c>
      <c r="T942" t="s">
        <v>8327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5">
        <f>(((J943/60)/60)/24)+DATE(1970,1,1)</f>
        <v>42776.096585648149</v>
      </c>
      <c r="J943">
        <v>1486693145</v>
      </c>
      <c r="K943" s="15">
        <f>(((L943 /60)/60)/24)+DATE(1970,1,1)</f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>
        <f>ROUND(E943/D943*100,0)</f>
        <v>2</v>
      </c>
      <c r="R943" s="17">
        <f>IFERROR(ROUND(E943/N943*100,2),0)</f>
        <v>3745.16</v>
      </c>
      <c r="S943" s="11" t="s">
        <v>8325</v>
      </c>
      <c r="T943" t="s">
        <v>8327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5">
        <f>(((J944/60)/60)/24)+DATE(1970,1,1)</f>
        <v>42418.843287037031</v>
      </c>
      <c r="J944">
        <v>1455826460</v>
      </c>
      <c r="K944" s="15">
        <f>(((L944 /60)/60)/24)+DATE(1970,1,1)</f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>
        <f>ROUND(E944/D944*100,0)</f>
        <v>9</v>
      </c>
      <c r="R944" s="17">
        <f>IFERROR(ROUND(E944/N944*100,2),0)</f>
        <v>4175</v>
      </c>
      <c r="S944" s="11" t="s">
        <v>8325</v>
      </c>
      <c r="T944" t="s">
        <v>8327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5">
        <f>(((J945/60)/60)/24)+DATE(1970,1,1)</f>
        <v>42703.709548611107</v>
      </c>
      <c r="J945">
        <v>1480438905</v>
      </c>
      <c r="K945" s="15">
        <f>(((L945 /60)/60)/24)+DATE(1970,1,1)</f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>
        <f>ROUND(E945/D945*100,0)</f>
        <v>10</v>
      </c>
      <c r="R945" s="17">
        <f>IFERROR(ROUND(E945/N945*100,2),0)</f>
        <v>2408.33</v>
      </c>
      <c r="S945" s="11" t="s">
        <v>8325</v>
      </c>
      <c r="T945" t="s">
        <v>8327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5">
        <f>(((J946/60)/60)/24)+DATE(1970,1,1)</f>
        <v>42478.583333333328</v>
      </c>
      <c r="J946">
        <v>1460988000</v>
      </c>
      <c r="K946" s="15">
        <f>(((L946 /60)/60)/24)+DATE(1970,1,1)</f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>
        <f>ROUND(E946/D946*100,0)</f>
        <v>13</v>
      </c>
      <c r="R946" s="17">
        <f>IFERROR(ROUND(E946/N946*100,2),0)</f>
        <v>6940.63</v>
      </c>
      <c r="S946" s="11" t="s">
        <v>8325</v>
      </c>
      <c r="T946" t="s">
        <v>8327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5">
        <f>(((J947/60)/60)/24)+DATE(1970,1,1)</f>
        <v>42784.999305555553</v>
      </c>
      <c r="J947">
        <v>1487462340</v>
      </c>
      <c r="K947" s="15">
        <f>(((L947 /60)/60)/24)+DATE(1970,1,1)</f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>
        <f>ROUND(E947/D947*100,0)</f>
        <v>2</v>
      </c>
      <c r="R947" s="17">
        <f>IFERROR(ROUND(E947/N947*100,2),0)</f>
        <v>15525</v>
      </c>
      <c r="S947" s="11" t="s">
        <v>8325</v>
      </c>
      <c r="T947" t="s">
        <v>8327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5">
        <f>(((J948/60)/60)/24)+DATE(1970,1,1)</f>
        <v>42622.750555555554</v>
      </c>
      <c r="J948">
        <v>1473444048</v>
      </c>
      <c r="K948" s="15">
        <f>(((L948 /60)/60)/24)+DATE(1970,1,1)</f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>
        <f>ROUND(E948/D948*100,0)</f>
        <v>2</v>
      </c>
      <c r="R948" s="17">
        <f>IFERROR(ROUND(E948/N948*100,2),0)</f>
        <v>5720</v>
      </c>
      <c r="S948" s="11" t="s">
        <v>8325</v>
      </c>
      <c r="T948" t="s">
        <v>8327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5">
        <f>(((J949/60)/60)/24)+DATE(1970,1,1)</f>
        <v>42551.781319444446</v>
      </c>
      <c r="J949">
        <v>1467312306</v>
      </c>
      <c r="K949" s="15">
        <f>(((L949 /60)/60)/24)+DATE(1970,1,1)</f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>
        <f>ROUND(E949/D949*100,0)</f>
        <v>0</v>
      </c>
      <c r="R949" s="17">
        <f>IFERROR(ROUND(E949/N949*100,2),0)</f>
        <v>0</v>
      </c>
      <c r="S949" s="11" t="s">
        <v>8325</v>
      </c>
      <c r="T949" t="s">
        <v>8327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5">
        <f>(((J950/60)/60)/24)+DATE(1970,1,1)</f>
        <v>42441.828287037039</v>
      </c>
      <c r="J950">
        <v>1457812364</v>
      </c>
      <c r="K950" s="15">
        <f>(((L950 /60)/60)/24)+DATE(1970,1,1)</f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>
        <f>ROUND(E950/D950*100,0)</f>
        <v>12</v>
      </c>
      <c r="R950" s="17">
        <f>IFERROR(ROUND(E950/N950*100,2),0)</f>
        <v>6000</v>
      </c>
      <c r="S950" s="11" t="s">
        <v>8325</v>
      </c>
      <c r="T950" t="s">
        <v>8327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5">
        <f>(((J951/60)/60)/24)+DATE(1970,1,1)</f>
        <v>42421.043703703705</v>
      </c>
      <c r="J951">
        <v>1456016576</v>
      </c>
      <c r="K951" s="15">
        <f>(((L951 /60)/60)/24)+DATE(1970,1,1)</f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>
        <f>ROUND(E951/D951*100,0)</f>
        <v>1</v>
      </c>
      <c r="R951" s="17">
        <f>IFERROR(ROUND(E951/N951*100,2),0)</f>
        <v>3900</v>
      </c>
      <c r="S951" s="11" t="s">
        <v>8325</v>
      </c>
      <c r="T951" t="s">
        <v>8327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5">
        <f>(((J952/60)/60)/24)+DATE(1970,1,1)</f>
        <v>42386.750706018516</v>
      </c>
      <c r="J952">
        <v>1453053661</v>
      </c>
      <c r="K952" s="15">
        <f>(((L952 /60)/60)/24)+DATE(1970,1,1)</f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>
        <f>ROUND(E952/D952*100,0)</f>
        <v>28</v>
      </c>
      <c r="R952" s="17">
        <f>IFERROR(ROUND(E952/N952*100,2),0)</f>
        <v>5841.67</v>
      </c>
      <c r="S952" s="11" t="s">
        <v>8325</v>
      </c>
      <c r="T952" t="s">
        <v>8327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5">
        <f>(((J953/60)/60)/24)+DATE(1970,1,1)</f>
        <v>42525.653611111105</v>
      </c>
      <c r="J953">
        <v>1465054872</v>
      </c>
      <c r="K953" s="15">
        <f>(((L953 /60)/60)/24)+DATE(1970,1,1)</f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>
        <f>ROUND(E953/D953*100,0)</f>
        <v>38</v>
      </c>
      <c r="R953" s="17">
        <f>IFERROR(ROUND(E953/N953*100,2),0)</f>
        <v>15863.64</v>
      </c>
      <c r="S953" s="11" t="s">
        <v>8325</v>
      </c>
      <c r="T953" t="s">
        <v>8327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5">
        <f>(((J954/60)/60)/24)+DATE(1970,1,1)</f>
        <v>42692.655231481483</v>
      </c>
      <c r="J954">
        <v>1479483812</v>
      </c>
      <c r="K954" s="15">
        <f>(((L954 /60)/60)/24)+DATE(1970,1,1)</f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>
        <f>ROUND(E954/D954*100,0)</f>
        <v>40</v>
      </c>
      <c r="R954" s="17">
        <f>IFERROR(ROUND(E954/N954*100,2),0)</f>
        <v>9985.7099999999991</v>
      </c>
      <c r="S954" s="11" t="s">
        <v>8325</v>
      </c>
      <c r="T954" t="s">
        <v>8327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5">
        <f>(((J955/60)/60)/24)+DATE(1970,1,1)</f>
        <v>42029.164340277777</v>
      </c>
      <c r="J955">
        <v>1422158199</v>
      </c>
      <c r="K955" s="15">
        <f>(((L955 /60)/60)/24)+DATE(1970,1,1)</f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>
        <f>ROUND(E955/D955*100,0)</f>
        <v>1</v>
      </c>
      <c r="R955" s="17">
        <f>IFERROR(ROUND(E955/N955*100,2),0)</f>
        <v>2520</v>
      </c>
      <c r="S955" s="11" t="s">
        <v>8325</v>
      </c>
      <c r="T955" t="s">
        <v>8327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5">
        <f>(((J956/60)/60)/24)+DATE(1970,1,1)</f>
        <v>42236.833784722221</v>
      </c>
      <c r="J956">
        <v>1440100839</v>
      </c>
      <c r="K956" s="15">
        <f>(((L956 /60)/60)/24)+DATE(1970,1,1)</f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>
        <f>ROUND(E956/D956*100,0)</f>
        <v>43</v>
      </c>
      <c r="R956" s="17">
        <f>IFERROR(ROUND(E956/N956*100,2),0)</f>
        <v>8919.18</v>
      </c>
      <c r="S956" s="11" t="s">
        <v>8325</v>
      </c>
      <c r="T956" t="s">
        <v>8327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5">
        <f>(((J957/60)/60)/24)+DATE(1970,1,1)</f>
        <v>42626.295138888891</v>
      </c>
      <c r="J957">
        <v>1473750300</v>
      </c>
      <c r="K957" s="15">
        <f>(((L957 /60)/60)/24)+DATE(1970,1,1)</f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>
        <f>ROUND(E957/D957*100,0)</f>
        <v>6</v>
      </c>
      <c r="R957" s="17">
        <f>IFERROR(ROUND(E957/N957*100,2),0)</f>
        <v>18262.37</v>
      </c>
      <c r="S957" s="11" t="s">
        <v>8325</v>
      </c>
      <c r="T957" t="s">
        <v>8327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5">
        <f>(((J958/60)/60)/24)+DATE(1970,1,1)</f>
        <v>42120.872210648144</v>
      </c>
      <c r="J958">
        <v>1430081759</v>
      </c>
      <c r="K958" s="15">
        <f>(((L958 /60)/60)/24)+DATE(1970,1,1)</f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>
        <f>ROUND(E958/D958*100,0)</f>
        <v>2</v>
      </c>
      <c r="R958" s="17">
        <f>IFERROR(ROUND(E958/N958*100,2),0)</f>
        <v>5064.71</v>
      </c>
      <c r="S958" s="11" t="s">
        <v>8325</v>
      </c>
      <c r="T958" t="s">
        <v>8327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5">
        <f>(((J959/60)/60)/24)+DATE(1970,1,1)</f>
        <v>42691.594131944439</v>
      </c>
      <c r="J959">
        <v>1479392133</v>
      </c>
      <c r="K959" s="15">
        <f>(((L959 /60)/60)/24)+DATE(1970,1,1)</f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>
        <f>ROUND(E959/D959*100,0)</f>
        <v>2</v>
      </c>
      <c r="R959" s="17">
        <f>IFERROR(ROUND(E959/N959*100,2),0)</f>
        <v>3328.57</v>
      </c>
      <c r="S959" s="11" t="s">
        <v>8325</v>
      </c>
      <c r="T959" t="s">
        <v>8327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5">
        <f>(((J960/60)/60)/24)+DATE(1970,1,1)</f>
        <v>42104.207638888889</v>
      </c>
      <c r="J960">
        <v>1428641940</v>
      </c>
      <c r="K960" s="15">
        <f>(((L960 /60)/60)/24)+DATE(1970,1,1)</f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>
        <f>ROUND(E960/D960*100,0)</f>
        <v>11</v>
      </c>
      <c r="R960" s="17">
        <f>IFERROR(ROUND(E960/N960*100,2),0)</f>
        <v>5182.3500000000004</v>
      </c>
      <c r="S960" s="11" t="s">
        <v>8325</v>
      </c>
      <c r="T960" t="s">
        <v>8327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5">
        <f>(((J961/60)/60)/24)+DATE(1970,1,1)</f>
        <v>42023.174363425926</v>
      </c>
      <c r="J961">
        <v>1421640665</v>
      </c>
      <c r="K961" s="15">
        <f>(((L961 /60)/60)/24)+DATE(1970,1,1)</f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>
        <f>ROUND(E961/D961*100,0)</f>
        <v>39</v>
      </c>
      <c r="R961" s="17">
        <f>IFERROR(ROUND(E961/N961*100,2),0)</f>
        <v>11362.57</v>
      </c>
      <c r="S961" s="11" t="s">
        <v>8325</v>
      </c>
      <c r="T961" t="s">
        <v>8327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5">
        <f>(((J962/60)/60)/24)+DATE(1970,1,1)</f>
        <v>42808.585127314815</v>
      </c>
      <c r="J962">
        <v>1489500155</v>
      </c>
      <c r="K962" s="15">
        <f>(((L962 /60)/60)/24)+DATE(1970,1,1)</f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>
        <f>ROUND(E962/D962*100,0)</f>
        <v>46</v>
      </c>
      <c r="R962" s="17">
        <f>IFERROR(ROUND(E962/N962*100,2),0)</f>
        <v>13646.28</v>
      </c>
      <c r="S962" s="11" t="s">
        <v>8325</v>
      </c>
      <c r="T962" t="s">
        <v>8327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5">
        <f>(((J963/60)/60)/24)+DATE(1970,1,1)</f>
        <v>42786.791666666672</v>
      </c>
      <c r="J963">
        <v>1487617200</v>
      </c>
      <c r="K963" s="15">
        <f>(((L963 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>
        <f>ROUND(E963/D963*100,0)</f>
        <v>42</v>
      </c>
      <c r="R963" s="17">
        <f>IFERROR(ROUND(E963/N963*100,2),0)</f>
        <v>36435.449999999997</v>
      </c>
      <c r="S963" s="11" t="s">
        <v>8325</v>
      </c>
      <c r="T963" t="s">
        <v>8327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5">
        <f>(((J964/60)/60)/24)+DATE(1970,1,1)</f>
        <v>42411.712418981479</v>
      </c>
      <c r="J964">
        <v>1455210353</v>
      </c>
      <c r="K964" s="15">
        <f>(((L964 /60)/60)/24)+DATE(1970,1,1)</f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>
        <f>ROUND(E964/D964*100,0)</f>
        <v>28</v>
      </c>
      <c r="R964" s="17">
        <f>IFERROR(ROUND(E964/N964*100,2),0)</f>
        <v>1924.32</v>
      </c>
      <c r="S964" s="11" t="s">
        <v>8325</v>
      </c>
      <c r="T964" t="s">
        <v>8327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5">
        <f>(((J965/60)/60)/24)+DATE(1970,1,1)</f>
        <v>42660.635636574079</v>
      </c>
      <c r="J965">
        <v>1476717319</v>
      </c>
      <c r="K965" s="15">
        <f>(((L965 /60)/60)/24)+DATE(1970,1,1)</f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>
        <f>ROUND(E965/D965*100,0)</f>
        <v>1</v>
      </c>
      <c r="R965" s="17">
        <f>IFERROR(ROUND(E965/N965*100,2),0)</f>
        <v>4188.8900000000003</v>
      </c>
      <c r="S965" s="11" t="s">
        <v>8325</v>
      </c>
      <c r="T965" t="s">
        <v>8327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5">
        <f>(((J966/60)/60)/24)+DATE(1970,1,1)</f>
        <v>42248.628692129627</v>
      </c>
      <c r="J966">
        <v>1441119919</v>
      </c>
      <c r="K966" s="15">
        <f>(((L966 /60)/60)/24)+DATE(1970,1,1)</f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>
        <f>ROUND(E966/D966*100,0)</f>
        <v>1</v>
      </c>
      <c r="R966" s="17">
        <f>IFERROR(ROUND(E966/N966*100,2),0)</f>
        <v>3031.03</v>
      </c>
      <c r="S966" s="11" t="s">
        <v>8325</v>
      </c>
      <c r="T966" t="s">
        <v>8327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5">
        <f>(((J967/60)/60)/24)+DATE(1970,1,1)</f>
        <v>42669.165972222225</v>
      </c>
      <c r="J967">
        <v>1477454340</v>
      </c>
      <c r="K967" s="15">
        <f>(((L967 /60)/60)/24)+DATE(1970,1,1)</f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>
        <f>ROUND(E967/D967*100,0)</f>
        <v>1</v>
      </c>
      <c r="R967" s="17">
        <f>IFERROR(ROUND(E967/N967*100,2),0)</f>
        <v>4966.67</v>
      </c>
      <c r="S967" s="11" t="s">
        <v>8325</v>
      </c>
      <c r="T967" t="s">
        <v>8327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5">
        <f>(((J968/60)/60)/24)+DATE(1970,1,1)</f>
        <v>42649.635787037041</v>
      </c>
      <c r="J968">
        <v>1475766932</v>
      </c>
      <c r="K968" s="15">
        <f>(((L968 /60)/60)/24)+DATE(1970,1,1)</f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>
        <f>ROUND(E968/D968*100,0)</f>
        <v>15</v>
      </c>
      <c r="R968" s="17">
        <f>IFERROR(ROUND(E968/N968*100,2),0)</f>
        <v>5920</v>
      </c>
      <c r="S968" s="11" t="s">
        <v>8325</v>
      </c>
      <c r="T968" t="s">
        <v>8327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5">
        <f>(((J969/60)/60)/24)+DATE(1970,1,1)</f>
        <v>42482.21266203704</v>
      </c>
      <c r="J969">
        <v>1461301574</v>
      </c>
      <c r="K969" s="15">
        <f>(((L969 /60)/60)/24)+DATE(1970,1,1)</f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>
        <f>ROUND(E969/D969*100,0)</f>
        <v>18</v>
      </c>
      <c r="R969" s="17">
        <f>IFERROR(ROUND(E969/N969*100,2),0)</f>
        <v>4397.53</v>
      </c>
      <c r="S969" s="11" t="s">
        <v>8325</v>
      </c>
      <c r="T969" t="s">
        <v>8327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5">
        <f>(((J970/60)/60)/24)+DATE(1970,1,1)</f>
        <v>41866.847615740742</v>
      </c>
      <c r="J970">
        <v>1408134034</v>
      </c>
      <c r="K970" s="15">
        <f>(((L970 /60)/60)/24)+DATE(1970,1,1)</f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>
        <f>ROUND(E970/D970*100,0)</f>
        <v>1</v>
      </c>
      <c r="R970" s="17">
        <f>IFERROR(ROUND(E970/N970*100,2),0)</f>
        <v>2650</v>
      </c>
      <c r="S970" s="11" t="s">
        <v>8325</v>
      </c>
      <c r="T970" t="s">
        <v>8327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5">
        <f>(((J971/60)/60)/24)+DATE(1970,1,1)</f>
        <v>42775.30332175926</v>
      </c>
      <c r="J971">
        <v>1486624607</v>
      </c>
      <c r="K971" s="15">
        <f>(((L971 /60)/60)/24)+DATE(1970,1,1)</f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>
        <f>ROUND(E971/D971*100,0)</f>
        <v>47</v>
      </c>
      <c r="R971" s="17">
        <f>IFERROR(ROUND(E971/N971*100,2),0)</f>
        <v>127272.73</v>
      </c>
      <c r="S971" s="11" t="s">
        <v>8325</v>
      </c>
      <c r="T971" t="s">
        <v>8327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5">
        <f>(((J972/60)/60)/24)+DATE(1970,1,1)</f>
        <v>42758.207638888889</v>
      </c>
      <c r="J972">
        <v>1485147540</v>
      </c>
      <c r="K972" s="15">
        <f>(((L972 /60)/60)/24)+DATE(1970,1,1)</f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>
        <f>ROUND(E972/D972*100,0)</f>
        <v>46</v>
      </c>
      <c r="R972" s="17">
        <f>IFERROR(ROUND(E972/N972*100,2),0)</f>
        <v>16400</v>
      </c>
      <c r="S972" s="11" t="s">
        <v>8325</v>
      </c>
      <c r="T972" t="s">
        <v>8327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5">
        <f>(((J973/60)/60)/24)+DATE(1970,1,1)</f>
        <v>42156.709027777775</v>
      </c>
      <c r="J973">
        <v>1433178060</v>
      </c>
      <c r="K973" s="15">
        <f>(((L973 /60)/60)/24)+DATE(1970,1,1)</f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>
        <f>ROUND(E973/D973*100,0)</f>
        <v>0</v>
      </c>
      <c r="R973" s="17">
        <f>IFERROR(ROUND(E973/N973*100,2),0)</f>
        <v>4520</v>
      </c>
      <c r="S973" s="11" t="s">
        <v>8325</v>
      </c>
      <c r="T973" t="s">
        <v>8327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5">
        <f>(((J974/60)/60)/24)+DATE(1970,1,1)</f>
        <v>41886.290972222225</v>
      </c>
      <c r="J974">
        <v>1409813940</v>
      </c>
      <c r="K974" s="15">
        <f>(((L974 /60)/60)/24)+DATE(1970,1,1)</f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>
        <f>ROUND(E974/D974*100,0)</f>
        <v>35</v>
      </c>
      <c r="R974" s="17">
        <f>IFERROR(ROUND(E974/N974*100,2),0)</f>
        <v>15388.89</v>
      </c>
      <c r="S974" s="11" t="s">
        <v>8325</v>
      </c>
      <c r="T974" t="s">
        <v>8327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5">
        <f>(((J975/60)/60)/24)+DATE(1970,1,1)</f>
        <v>42317.056631944448</v>
      </c>
      <c r="J975">
        <v>1447032093</v>
      </c>
      <c r="K975" s="15">
        <f>(((L975 /60)/60)/24)+DATE(1970,1,1)</f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>
        <f>ROUND(E975/D975*100,0)</f>
        <v>2</v>
      </c>
      <c r="R975" s="17">
        <f>IFERROR(ROUND(E975/N975*100,2),0)</f>
        <v>5137.5</v>
      </c>
      <c r="S975" s="11" t="s">
        <v>8325</v>
      </c>
      <c r="T975" t="s">
        <v>8327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5">
        <f>(((J976/60)/60)/24)+DATE(1970,1,1)</f>
        <v>42454.707824074074</v>
      </c>
      <c r="J976">
        <v>1458925156</v>
      </c>
      <c r="K976" s="15">
        <f>(((L976 /60)/60)/24)+DATE(1970,1,1)</f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>
        <f>ROUND(E976/D976*100,0)</f>
        <v>1</v>
      </c>
      <c r="R976" s="17">
        <f>IFERROR(ROUND(E976/N976*100,2),0)</f>
        <v>9333.33</v>
      </c>
      <c r="S976" s="11" t="s">
        <v>8325</v>
      </c>
      <c r="T976" t="s">
        <v>8327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5">
        <f>(((J977/60)/60)/24)+DATE(1970,1,1)</f>
        <v>42549.696585648147</v>
      </c>
      <c r="J977">
        <v>1467132185</v>
      </c>
      <c r="K977" s="15">
        <f>(((L977 /60)/60)/24)+DATE(1970,1,1)</f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>
        <f>ROUND(E977/D977*100,0)</f>
        <v>3</v>
      </c>
      <c r="R977" s="17">
        <f>IFERROR(ROUND(E977/N977*100,2),0)</f>
        <v>10862.5</v>
      </c>
      <c r="S977" s="11" t="s">
        <v>8325</v>
      </c>
      <c r="T977" t="s">
        <v>8327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5">
        <f>(((J978/60)/60)/24)+DATE(1970,1,1)</f>
        <v>42230.058993055558</v>
      </c>
      <c r="J978">
        <v>1439515497</v>
      </c>
      <c r="K978" s="15">
        <f>(((L978 /60)/60)/24)+DATE(1970,1,1)</f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>
        <f>ROUND(E978/D978*100,0)</f>
        <v>2</v>
      </c>
      <c r="R978" s="17">
        <f>IFERROR(ROUND(E978/N978*100,2),0)</f>
        <v>16050</v>
      </c>
      <c r="S978" s="11" t="s">
        <v>8325</v>
      </c>
      <c r="T978" t="s">
        <v>8327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5">
        <f>(((J979/60)/60)/24)+DATE(1970,1,1)</f>
        <v>42421.942094907412</v>
      </c>
      <c r="J979">
        <v>1456094197</v>
      </c>
      <c r="K979" s="15">
        <f>(((L979 /60)/60)/24)+DATE(1970,1,1)</f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>
        <f>ROUND(E979/D979*100,0)</f>
        <v>34</v>
      </c>
      <c r="R979" s="17">
        <f>IFERROR(ROUND(E979/N979*100,2),0)</f>
        <v>7575</v>
      </c>
      <c r="S979" s="11" t="s">
        <v>8325</v>
      </c>
      <c r="T979" t="s">
        <v>8327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5">
        <f>(((J980/60)/60)/24)+DATE(1970,1,1)</f>
        <v>42425.309039351851</v>
      </c>
      <c r="J980">
        <v>1456385101</v>
      </c>
      <c r="K980" s="15">
        <f>(((L980 /60)/60)/24)+DATE(1970,1,1)</f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>
        <f>ROUND(E980/D980*100,0)</f>
        <v>56</v>
      </c>
      <c r="R980" s="17">
        <f>IFERROR(ROUND(E980/N980*100,2),0)</f>
        <v>79083.740000000005</v>
      </c>
      <c r="S980" s="11" t="s">
        <v>8325</v>
      </c>
      <c r="T980" t="s">
        <v>8327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5">
        <f>(((J981/60)/60)/24)+DATE(1970,1,1)</f>
        <v>42541.790972222225</v>
      </c>
      <c r="J981">
        <v>1466449140</v>
      </c>
      <c r="K981" s="15">
        <f>(((L981 /60)/60)/24)+DATE(1970,1,1)</f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>
        <f>ROUND(E981/D981*100,0)</f>
        <v>83</v>
      </c>
      <c r="R981" s="17">
        <f>IFERROR(ROUND(E981/N981*100,2),0)</f>
        <v>30193.919999999998</v>
      </c>
      <c r="S981" s="11" t="s">
        <v>8325</v>
      </c>
      <c r="T981" t="s">
        <v>8327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5">
        <f>(((J982/60)/60)/24)+DATE(1970,1,1)</f>
        <v>41973.945856481485</v>
      </c>
      <c r="J982">
        <v>1417387322</v>
      </c>
      <c r="K982" s="15">
        <f>(((L982 /60)/60)/24)+DATE(1970,1,1)</f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>
        <f>ROUND(E982/D982*100,0)</f>
        <v>15</v>
      </c>
      <c r="R982" s="17">
        <f>IFERROR(ROUND(E982/N982*100,2),0)</f>
        <v>4793.55</v>
      </c>
      <c r="S982" s="11" t="s">
        <v>8325</v>
      </c>
      <c r="T982" t="s">
        <v>8327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5">
        <f>(((J983/60)/60)/24)+DATE(1970,1,1)</f>
        <v>41860.947013888886</v>
      </c>
      <c r="J983">
        <v>1407624222</v>
      </c>
      <c r="K983" s="15">
        <f>(((L983 /60)/60)/24)+DATE(1970,1,1)</f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>
        <f>ROUND(E983/D983*100,0)</f>
        <v>0</v>
      </c>
      <c r="R983" s="17">
        <f>IFERROR(ROUND(E983/N983*100,2),0)</f>
        <v>275</v>
      </c>
      <c r="S983" s="11" t="s">
        <v>8325</v>
      </c>
      <c r="T983" t="s">
        <v>8327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5">
        <f>(((J984/60)/60)/24)+DATE(1970,1,1)</f>
        <v>42645.753310185188</v>
      </c>
      <c r="J984">
        <v>1475431486</v>
      </c>
      <c r="K984" s="15">
        <f>(((L984 /60)/60)/24)+DATE(1970,1,1)</f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>
        <f>ROUND(E984/D984*100,0)</f>
        <v>0</v>
      </c>
      <c r="R984" s="17">
        <f>IFERROR(ROUND(E984/N984*100,2),0)</f>
        <v>100</v>
      </c>
      <c r="S984" s="11" t="s">
        <v>8325</v>
      </c>
      <c r="T984" t="s">
        <v>8327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5">
        <f>(((J985/60)/60)/24)+DATE(1970,1,1)</f>
        <v>42605.870833333334</v>
      </c>
      <c r="J985">
        <v>1471985640</v>
      </c>
      <c r="K985" s="15">
        <f>(((L985 /60)/60)/24)+DATE(1970,1,1)</f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>
        <f>ROUND(E985/D985*100,0)</f>
        <v>30</v>
      </c>
      <c r="R985" s="17">
        <f>IFERROR(ROUND(E985/N985*100,2),0)</f>
        <v>17179.330000000002</v>
      </c>
      <c r="S985" s="11" t="s">
        <v>8325</v>
      </c>
      <c r="T985" t="s">
        <v>8327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5">
        <f>(((J986/60)/60)/24)+DATE(1970,1,1)</f>
        <v>42091.074166666673</v>
      </c>
      <c r="J986">
        <v>1427507208</v>
      </c>
      <c r="K986" s="15">
        <f>(((L986 /60)/60)/24)+DATE(1970,1,1)</f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>
        <f>ROUND(E986/D986*100,0)</f>
        <v>1</v>
      </c>
      <c r="R986" s="17">
        <f>IFERROR(ROUND(E986/N986*100,2),0)</f>
        <v>3533.33</v>
      </c>
      <c r="S986" s="11" t="s">
        <v>8325</v>
      </c>
      <c r="T986" t="s">
        <v>8327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5">
        <f>(((J987/60)/60)/24)+DATE(1970,1,1)</f>
        <v>42369.958333333328</v>
      </c>
      <c r="J987">
        <v>1451602800</v>
      </c>
      <c r="K987" s="15">
        <f>(((L987 /60)/60)/24)+DATE(1970,1,1)</f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>
        <f>ROUND(E987/D987*100,0)</f>
        <v>6</v>
      </c>
      <c r="R987" s="17">
        <f>IFERROR(ROUND(E987/N987*100,2),0)</f>
        <v>8208.7000000000007</v>
      </c>
      <c r="S987" s="11" t="s">
        <v>8325</v>
      </c>
      <c r="T987" t="s">
        <v>8327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5">
        <f>(((J988/60)/60)/24)+DATE(1970,1,1)</f>
        <v>42379</v>
      </c>
      <c r="J988">
        <v>1452384000</v>
      </c>
      <c r="K988" s="15">
        <f>(((L988 /60)/60)/24)+DATE(1970,1,1)</f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>
        <f>ROUND(E988/D988*100,0)</f>
        <v>13</v>
      </c>
      <c r="R988" s="17">
        <f>IFERROR(ROUND(E988/N988*100,2),0)</f>
        <v>11086.96</v>
      </c>
      <c r="S988" s="11" t="s">
        <v>8325</v>
      </c>
      <c r="T988" t="s">
        <v>8327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5">
        <f>(((J989/60)/60)/24)+DATE(1970,1,1)</f>
        <v>41813.294560185182</v>
      </c>
      <c r="J989">
        <v>1403507050</v>
      </c>
      <c r="K989" s="15">
        <f>(((L989 /60)/60)/24)+DATE(1970,1,1)</f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>
        <f>ROUND(E989/D989*100,0)</f>
        <v>13</v>
      </c>
      <c r="R989" s="17">
        <f>IFERROR(ROUND(E989/N989*100,2),0)</f>
        <v>16121.95</v>
      </c>
      <c r="S989" s="11" t="s">
        <v>8325</v>
      </c>
      <c r="T989" t="s">
        <v>8327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5">
        <f>(((J990/60)/60)/24)+DATE(1970,1,1)</f>
        <v>42644.356770833328</v>
      </c>
      <c r="J990">
        <v>1475310825</v>
      </c>
      <c r="K990" s="15">
        <f>(((L990 /60)/60)/24)+DATE(1970,1,1)</f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>
        <f>ROUND(E990/D990*100,0)</f>
        <v>0</v>
      </c>
      <c r="R990" s="17">
        <f>IFERROR(ROUND(E990/N990*100,2),0)</f>
        <v>0</v>
      </c>
      <c r="S990" s="11" t="s">
        <v>8325</v>
      </c>
      <c r="T990" t="s">
        <v>8327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5">
        <f>(((J991/60)/60)/24)+DATE(1970,1,1)</f>
        <v>42641.933969907404</v>
      </c>
      <c r="J991">
        <v>1475101495</v>
      </c>
      <c r="K991" s="15">
        <f>(((L991 /60)/60)/24)+DATE(1970,1,1)</f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>
        <f>ROUND(E991/D991*100,0)</f>
        <v>17</v>
      </c>
      <c r="R991" s="17">
        <f>IFERROR(ROUND(E991/N991*100,2),0)</f>
        <v>5240.63</v>
      </c>
      <c r="S991" s="11" t="s">
        <v>8325</v>
      </c>
      <c r="T991" t="s">
        <v>8327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5">
        <f>(((J992/60)/60)/24)+DATE(1970,1,1)</f>
        <v>41885.784305555557</v>
      </c>
      <c r="J992">
        <v>1409770164</v>
      </c>
      <c r="K992" s="15">
        <f>(((L992 /60)/60)/24)+DATE(1970,1,1)</f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>
        <f>ROUND(E992/D992*100,0)</f>
        <v>0</v>
      </c>
      <c r="R992" s="17">
        <f>IFERROR(ROUND(E992/N992*100,2),0)</f>
        <v>1300</v>
      </c>
      <c r="S992" s="11" t="s">
        <v>8325</v>
      </c>
      <c r="T992" t="s">
        <v>8327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5">
        <f>(((J993/60)/60)/24)+DATE(1970,1,1)</f>
        <v>42563.785416666666</v>
      </c>
      <c r="J993">
        <v>1468349460</v>
      </c>
      <c r="K993" s="15">
        <f>(((L993 /60)/60)/24)+DATE(1970,1,1)</f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>
        <f>ROUND(E993/D993*100,0)</f>
        <v>4</v>
      </c>
      <c r="R993" s="17">
        <f>IFERROR(ROUND(E993/N993*100,2),0)</f>
        <v>3028.57</v>
      </c>
      <c r="S993" s="11" t="s">
        <v>8325</v>
      </c>
      <c r="T993" t="s">
        <v>8327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5">
        <f>(((J994/60)/60)/24)+DATE(1970,1,1)</f>
        <v>42497.883321759262</v>
      </c>
      <c r="J994">
        <v>1462655519</v>
      </c>
      <c r="K994" s="15">
        <f>(((L994 /60)/60)/24)+DATE(1970,1,1)</f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>
        <f>ROUND(E994/D994*100,0)</f>
        <v>0</v>
      </c>
      <c r="R994" s="17">
        <f>IFERROR(ROUND(E994/N994*100,2),0)</f>
        <v>11675</v>
      </c>
      <c r="S994" s="11" t="s">
        <v>8325</v>
      </c>
      <c r="T994" t="s">
        <v>8327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5">
        <f>(((J995/60)/60)/24)+DATE(1970,1,1)</f>
        <v>42686.208333333328</v>
      </c>
      <c r="J995">
        <v>1478926800</v>
      </c>
      <c r="K995" s="15">
        <f>(((L995 /60)/60)/24)+DATE(1970,1,1)</f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>
        <f>ROUND(E995/D995*100,0)</f>
        <v>25</v>
      </c>
      <c r="R995" s="17">
        <f>IFERROR(ROUND(E995/N995*100,2),0)</f>
        <v>8959.69</v>
      </c>
      <c r="S995" s="11" t="s">
        <v>8325</v>
      </c>
      <c r="T995" t="s">
        <v>8327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5">
        <f>(((J996/60)/60)/24)+DATE(1970,1,1)</f>
        <v>41973.957638888889</v>
      </c>
      <c r="J996">
        <v>1417388340</v>
      </c>
      <c r="K996" s="15">
        <f>(((L996 /60)/60)/24)+DATE(1970,1,1)</f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>
        <f>ROUND(E996/D996*100,0)</f>
        <v>2</v>
      </c>
      <c r="R996" s="17">
        <f>IFERROR(ROUND(E996/N996*100,2),0)</f>
        <v>42445.45</v>
      </c>
      <c r="S996" s="11" t="s">
        <v>8325</v>
      </c>
      <c r="T996" t="s">
        <v>8327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5">
        <f>(((J997/60)/60)/24)+DATE(1970,1,1)</f>
        <v>41972.666666666672</v>
      </c>
      <c r="J997">
        <v>1417276800</v>
      </c>
      <c r="K997" s="15">
        <f>(((L997 /60)/60)/24)+DATE(1970,1,1)</f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>
        <f>ROUND(E997/D997*100,0)</f>
        <v>7</v>
      </c>
      <c r="R997" s="17">
        <f>IFERROR(ROUND(E997/N997*100,2),0)</f>
        <v>8066.67</v>
      </c>
      <c r="S997" s="11" t="s">
        <v>8325</v>
      </c>
      <c r="T997" t="s">
        <v>8327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5">
        <f>(((J998/60)/60)/24)+DATE(1970,1,1)</f>
        <v>41847.643750000003</v>
      </c>
      <c r="J998">
        <v>1406474820</v>
      </c>
      <c r="K998" s="15">
        <f>(((L998 /60)/60)/24)+DATE(1970,1,1)</f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>
        <f>ROUND(E998/D998*100,0)</f>
        <v>2</v>
      </c>
      <c r="R998" s="17">
        <f>IFERROR(ROUND(E998/N998*100,2),0)</f>
        <v>1300</v>
      </c>
      <c r="S998" s="11" t="s">
        <v>8325</v>
      </c>
      <c r="T998" t="s">
        <v>8327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5">
        <f>(((J999/60)/60)/24)+DATE(1970,1,1)</f>
        <v>41971.144641203704</v>
      </c>
      <c r="J999">
        <v>1417145297</v>
      </c>
      <c r="K999" s="15">
        <f>(((L999 /60)/60)/24)+DATE(1970,1,1)</f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>
        <f>ROUND(E999/D999*100,0)</f>
        <v>1</v>
      </c>
      <c r="R999" s="17">
        <f>IFERROR(ROUND(E999/N999*100,2),0)</f>
        <v>812.5</v>
      </c>
      <c r="S999" s="11" t="s">
        <v>8325</v>
      </c>
      <c r="T999" t="s">
        <v>8327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5">
        <f>(((J1000/60)/60)/24)+DATE(1970,1,1)</f>
        <v>42327.210659722223</v>
      </c>
      <c r="J1000">
        <v>1447909401</v>
      </c>
      <c r="K1000" s="15">
        <f>(((L1000 /60)/60)/24)+DATE(1970,1,1)</f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>
        <f>ROUND(E1000/D1000*100,0)</f>
        <v>59</v>
      </c>
      <c r="R1000" s="17">
        <f>IFERROR(ROUND(E1000/N1000*100,2),0)</f>
        <v>15342.79</v>
      </c>
      <c r="S1000" s="11" t="s">
        <v>8325</v>
      </c>
      <c r="T1000" t="s">
        <v>8327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5">
        <f>(((J1001/60)/60)/24)+DATE(1970,1,1)</f>
        <v>41956.334722222222</v>
      </c>
      <c r="J1001">
        <v>1415865720</v>
      </c>
      <c r="K1001" s="15">
        <f>(((L1001 /60)/60)/24)+DATE(1970,1,1)</f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>
        <f>ROUND(E1001/D1001*100,0)</f>
        <v>8</v>
      </c>
      <c r="R1001" s="17">
        <f>IFERROR(ROUND(E1001/N1001*100,2),0)</f>
        <v>29207.5</v>
      </c>
      <c r="S1001" s="11" t="s">
        <v>8325</v>
      </c>
      <c r="T1001" t="s">
        <v>8327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5">
        <f>(((J1002/60)/60)/24)+DATE(1970,1,1)</f>
        <v>42809.018055555556</v>
      </c>
      <c r="J1002">
        <v>1489537560</v>
      </c>
      <c r="K1002" s="15">
        <f>(((L1002 /60)/60)/24)+DATE(1970,1,1)</f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>
        <f>ROUND(E1002/D1002*100,0)</f>
        <v>2</v>
      </c>
      <c r="R1002" s="17">
        <f>IFERROR(ROUND(E1002/N1002*100,2),0)</f>
        <v>330400</v>
      </c>
      <c r="S1002" s="11" t="s">
        <v>8325</v>
      </c>
      <c r="T1002" t="s">
        <v>8327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5">
        <f>(((J1003/60)/60)/24)+DATE(1970,1,1)</f>
        <v>42765.720057870371</v>
      </c>
      <c r="J1003">
        <v>1485796613</v>
      </c>
      <c r="K1003" s="15">
        <f>(((L1003 /60)/60)/24)+DATE(1970,1,1)</f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>
        <f>ROUND(E1003/D1003*100,0)</f>
        <v>104</v>
      </c>
      <c r="R1003" s="17">
        <f>IFERROR(ROUND(E1003/N1003*100,2),0)</f>
        <v>130000</v>
      </c>
      <c r="S1003" s="11" t="s">
        <v>8325</v>
      </c>
      <c r="T1003" t="s">
        <v>8327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5">
        <f>(((J1004/60)/60)/24)+DATE(1970,1,1)</f>
        <v>42355.249305555553</v>
      </c>
      <c r="J1004">
        <v>1450331940</v>
      </c>
      <c r="K1004" s="15">
        <f>(((L1004 /60)/60)/24)+DATE(1970,1,1)</f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>
        <f>ROUND(E1004/D1004*100,0)</f>
        <v>30</v>
      </c>
      <c r="R1004" s="17">
        <f>IFERROR(ROUND(E1004/N1004*100,2),0)</f>
        <v>13454.55</v>
      </c>
      <c r="S1004" s="11" t="s">
        <v>8325</v>
      </c>
      <c r="T1004" t="s">
        <v>8327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5">
        <f>(((J1005/60)/60)/24)+DATE(1970,1,1)</f>
        <v>42810.667372685188</v>
      </c>
      <c r="J1005">
        <v>1489680061</v>
      </c>
      <c r="K1005" s="15">
        <f>(((L1005 /60)/60)/24)+DATE(1970,1,1)</f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>
        <f>ROUND(E1005/D1005*100,0)</f>
        <v>16</v>
      </c>
      <c r="R1005" s="17">
        <f>IFERROR(ROUND(E1005/N1005*100,2),0)</f>
        <v>21406.67</v>
      </c>
      <c r="S1005" s="11" t="s">
        <v>8325</v>
      </c>
      <c r="T1005" t="s">
        <v>8327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5">
        <f>(((J1006/60)/60)/24)+DATE(1970,1,1)</f>
        <v>42418.708645833336</v>
      </c>
      <c r="J1006">
        <v>1455814827</v>
      </c>
      <c r="K1006" s="15">
        <f>(((L1006 /60)/60)/24)+DATE(1970,1,1)</f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>
        <f>ROUND(E1006/D1006*100,0)</f>
        <v>82</v>
      </c>
      <c r="R1006" s="17">
        <f>IFERROR(ROUND(E1006/N1006*100,2),0)</f>
        <v>21633.68</v>
      </c>
      <c r="S1006" s="11" t="s">
        <v>8325</v>
      </c>
      <c r="T1006" t="s">
        <v>8327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5">
        <f>(((J1007/60)/60)/24)+DATE(1970,1,1)</f>
        <v>42307.624803240738</v>
      </c>
      <c r="J1007">
        <v>1446217183</v>
      </c>
      <c r="K1007" s="15">
        <f>(((L1007 /60)/60)/24)+DATE(1970,1,1)</f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>
        <f>ROUND(E1007/D1007*100,0)</f>
        <v>75</v>
      </c>
      <c r="R1007" s="17">
        <f>IFERROR(ROUND(E1007/N1007*100,2),0)</f>
        <v>93231.06</v>
      </c>
      <c r="S1007" s="11" t="s">
        <v>8325</v>
      </c>
      <c r="T1007" t="s">
        <v>8327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5">
        <f>(((J1008/60)/60)/24)+DATE(1970,1,1)</f>
        <v>41985.299305555556</v>
      </c>
      <c r="J1008">
        <v>1418368260</v>
      </c>
      <c r="K1008" s="15">
        <f>(((L1008 /60)/60)/24)+DATE(1970,1,1)</f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>
        <f>ROUND(E1008/D1008*100,0)</f>
        <v>6</v>
      </c>
      <c r="R1008" s="17">
        <f>IFERROR(ROUND(E1008/N1008*100,2),0)</f>
        <v>2925</v>
      </c>
      <c r="S1008" s="11" t="s">
        <v>8325</v>
      </c>
      <c r="T1008" t="s">
        <v>8327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5">
        <f>(((J1009/60)/60)/24)+DATE(1970,1,1)</f>
        <v>42718.6252662037</v>
      </c>
      <c r="J1009">
        <v>1481727623</v>
      </c>
      <c r="K1009" s="15">
        <f>(((L1009 /60)/60)/24)+DATE(1970,1,1)</f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>
        <f>ROUND(E1009/D1009*100,0)</f>
        <v>44</v>
      </c>
      <c r="R1009" s="17">
        <f>IFERROR(ROUND(E1009/N1009*100,2),0)</f>
        <v>17494.740000000002</v>
      </c>
      <c r="S1009" s="11" t="s">
        <v>8325</v>
      </c>
      <c r="T1009" t="s">
        <v>8327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5">
        <f>(((J1010/60)/60)/24)+DATE(1970,1,1)</f>
        <v>42732.809201388889</v>
      </c>
      <c r="J1010">
        <v>1482953115</v>
      </c>
      <c r="K1010" s="15">
        <f>(((L1010 /60)/60)/24)+DATE(1970,1,1)</f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>
        <f>ROUND(E1010/D1010*100,0)</f>
        <v>0</v>
      </c>
      <c r="R1010" s="17">
        <f>IFERROR(ROUND(E1010/N1010*100,2),0)</f>
        <v>25000</v>
      </c>
      <c r="S1010" s="11" t="s">
        <v>8325</v>
      </c>
      <c r="T1010" t="s">
        <v>8327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5">
        <f>(((J1011/60)/60)/24)+DATE(1970,1,1)</f>
        <v>42540.604699074072</v>
      </c>
      <c r="J1011">
        <v>1466346646</v>
      </c>
      <c r="K1011" s="15">
        <f>(((L1011 /60)/60)/24)+DATE(1970,1,1)</f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>
        <f>ROUND(E1011/D1011*100,0)</f>
        <v>13</v>
      </c>
      <c r="R1011" s="17">
        <f>IFERROR(ROUND(E1011/N1011*100,2),0)</f>
        <v>6500</v>
      </c>
      <c r="S1011" s="11" t="s">
        <v>8325</v>
      </c>
      <c r="T1011" t="s">
        <v>8327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5">
        <f>(((J1012/60)/60)/24)+DATE(1970,1,1)</f>
        <v>42618.124305555553</v>
      </c>
      <c r="J1012">
        <v>1473044340</v>
      </c>
      <c r="K1012" s="15">
        <f>(((L1012 /60)/60)/24)+DATE(1970,1,1)</f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>
        <f>ROUND(E1012/D1012*100,0)</f>
        <v>0</v>
      </c>
      <c r="R1012" s="17">
        <f>IFERROR(ROUND(E1012/N1012*100,2),0)</f>
        <v>5500</v>
      </c>
      <c r="S1012" s="11" t="s">
        <v>8325</v>
      </c>
      <c r="T1012" t="s">
        <v>8327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5">
        <f>(((J1013/60)/60)/24)+DATE(1970,1,1)</f>
        <v>41991.898090277777</v>
      </c>
      <c r="J1013">
        <v>1418938395</v>
      </c>
      <c r="K1013" s="15">
        <f>(((L1013 /60)/60)/24)+DATE(1970,1,1)</f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>
        <f>ROUND(E1013/D1013*100,0)</f>
        <v>0</v>
      </c>
      <c r="R1013" s="17">
        <f>IFERROR(ROUND(E1013/N1013*100,2),0)</f>
        <v>7500</v>
      </c>
      <c r="S1013" s="11" t="s">
        <v>8325</v>
      </c>
      <c r="T1013" t="s">
        <v>8327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5">
        <f>(((J1014/60)/60)/24)+DATE(1970,1,1)</f>
        <v>42759.440416666665</v>
      </c>
      <c r="J1014">
        <v>1485254052</v>
      </c>
      <c r="K1014" s="15">
        <f>(((L1014 /60)/60)/24)+DATE(1970,1,1)</f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>
        <f>ROUND(E1014/D1014*100,0)</f>
        <v>21535</v>
      </c>
      <c r="R1014" s="17">
        <f>IFERROR(ROUND(E1014/N1014*100,2),0)</f>
        <v>138935.62</v>
      </c>
      <c r="S1014" s="11" t="s">
        <v>8325</v>
      </c>
      <c r="T1014" t="s">
        <v>8327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5">
        <f>(((J1015/60)/60)/24)+DATE(1970,1,1)</f>
        <v>42367.833333333328</v>
      </c>
      <c r="J1015">
        <v>1451419200</v>
      </c>
      <c r="K1015" s="15">
        <f>(((L1015 /60)/60)/24)+DATE(1970,1,1)</f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>
        <f>ROUND(E1015/D1015*100,0)</f>
        <v>35</v>
      </c>
      <c r="R1015" s="17">
        <f>IFERROR(ROUND(E1015/N1015*100,2),0)</f>
        <v>9591.11</v>
      </c>
      <c r="S1015" s="11" t="s">
        <v>8325</v>
      </c>
      <c r="T1015" t="s">
        <v>8327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5">
        <f>(((J1016/60)/60)/24)+DATE(1970,1,1)</f>
        <v>42005.002488425926</v>
      </c>
      <c r="J1016">
        <v>1420070615</v>
      </c>
      <c r="K1016" s="15">
        <f>(((L1016 /60)/60)/24)+DATE(1970,1,1)</f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>
        <f>ROUND(E1016/D1016*100,0)</f>
        <v>31</v>
      </c>
      <c r="R1016" s="17">
        <f>IFERROR(ROUND(E1016/N1016*100,2),0)</f>
        <v>19125</v>
      </c>
      <c r="S1016" s="11" t="s">
        <v>8325</v>
      </c>
      <c r="T1016" t="s">
        <v>8327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5">
        <f>(((J1017/60)/60)/24)+DATE(1970,1,1)</f>
        <v>42333.920081018514</v>
      </c>
      <c r="J1017">
        <v>1448489095</v>
      </c>
      <c r="K1017" s="15">
        <f>(((L1017 /60)/60)/24)+DATE(1970,1,1)</f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>
        <f>ROUND(E1017/D1017*100,0)</f>
        <v>3</v>
      </c>
      <c r="R1017" s="17">
        <f>IFERROR(ROUND(E1017/N1017*100,2),0)</f>
        <v>4000</v>
      </c>
      <c r="S1017" s="11" t="s">
        <v>8325</v>
      </c>
      <c r="T1017" t="s">
        <v>8327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5">
        <f>(((J1018/60)/60)/24)+DATE(1970,1,1)</f>
        <v>42467.065462962957</v>
      </c>
      <c r="J1018">
        <v>1459992856</v>
      </c>
      <c r="K1018" s="15">
        <f>(((L1018 /60)/60)/24)+DATE(1970,1,1)</f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>
        <f>ROUND(E1018/D1018*100,0)</f>
        <v>3</v>
      </c>
      <c r="R1018" s="17">
        <f>IFERROR(ROUND(E1018/N1018*100,2),0)</f>
        <v>7478.95</v>
      </c>
      <c r="S1018" s="11" t="s">
        <v>8325</v>
      </c>
      <c r="T1018" t="s">
        <v>8327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5">
        <f>(((J1019/60)/60)/24)+DATE(1970,1,1)</f>
        <v>42329.716840277775</v>
      </c>
      <c r="J1019">
        <v>1448125935</v>
      </c>
      <c r="K1019" s="15">
        <f>(((L1019 /60)/60)/24)+DATE(1970,1,1)</f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>
        <f>ROUND(E1019/D1019*100,0)</f>
        <v>23</v>
      </c>
      <c r="R1019" s="17">
        <f>IFERROR(ROUND(E1019/N1019*100,2),0)</f>
        <v>16111.83</v>
      </c>
      <c r="S1019" s="11" t="s">
        <v>8325</v>
      </c>
      <c r="T1019" t="s">
        <v>8327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5">
        <f>(((J1020/60)/60)/24)+DATE(1970,1,1)</f>
        <v>42565.492280092592</v>
      </c>
      <c r="J1020">
        <v>1468496933</v>
      </c>
      <c r="K1020" s="15">
        <f>(((L1020 /60)/60)/24)+DATE(1970,1,1)</f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>
        <f>ROUND(E1020/D1020*100,0)</f>
        <v>3</v>
      </c>
      <c r="R1020" s="17">
        <f>IFERROR(ROUND(E1020/N1020*100,2),0)</f>
        <v>8871.43</v>
      </c>
      <c r="S1020" s="11" t="s">
        <v>8325</v>
      </c>
      <c r="T1020" t="s">
        <v>8327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5">
        <f>(((J1021/60)/60)/24)+DATE(1970,1,1)</f>
        <v>42039.973946759259</v>
      </c>
      <c r="J1021">
        <v>1423092149</v>
      </c>
      <c r="K1021" s="15">
        <f>(((L1021 /60)/60)/24)+DATE(1970,1,1)</f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>
        <f>ROUND(E1021/D1021*100,0)</f>
        <v>47</v>
      </c>
      <c r="R1021" s="17">
        <f>IFERROR(ROUND(E1021/N1021*100,2),0)</f>
        <v>5325</v>
      </c>
      <c r="S1021" s="11" t="s">
        <v>8325</v>
      </c>
      <c r="T1021" t="s">
        <v>8327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5">
        <f>(((J1022/60)/60)/24)+DATE(1970,1,1)</f>
        <v>42157.032638888893</v>
      </c>
      <c r="J1022">
        <v>1433206020</v>
      </c>
      <c r="K1022" s="15">
        <f>(((L1022 /60)/60)/24)+DATE(1970,1,1)</f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>
        <f>ROUND(E1022/D1022*100,0)</f>
        <v>206</v>
      </c>
      <c r="R1022" s="17">
        <f>IFERROR(ROUND(E1022/N1022*100,2),0)</f>
        <v>10620</v>
      </c>
      <c r="S1022" s="11" t="s">
        <v>8331</v>
      </c>
      <c r="T1022" t="s">
        <v>8336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5">
        <f>(((J1023/60)/60)/24)+DATE(1970,1,1)</f>
        <v>42294.166666666672</v>
      </c>
      <c r="J1023">
        <v>1445054400</v>
      </c>
      <c r="K1023" s="15">
        <f>(((L1023 /60)/60)/24)+DATE(1970,1,1)</f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>
        <f>ROUND(E1023/D1023*100,0)</f>
        <v>352</v>
      </c>
      <c r="R1023" s="17">
        <f>IFERROR(ROUND(E1023/N1023*100,2),0)</f>
        <v>2207.9699999999998</v>
      </c>
      <c r="S1023" s="11" t="s">
        <v>8331</v>
      </c>
      <c r="T1023" t="s">
        <v>8336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5">
        <f>(((J1024/60)/60)/24)+DATE(1970,1,1)</f>
        <v>42141.646724537044</v>
      </c>
      <c r="J1024">
        <v>1431876677</v>
      </c>
      <c r="K1024" s="15">
        <f>(((L1024 /60)/60)/24)+DATE(1970,1,1)</f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>
        <f>ROUND(E1024/D1024*100,0)</f>
        <v>115</v>
      </c>
      <c r="R1024" s="17">
        <f>IFERROR(ROUND(E1024/N1024*100,2),0)</f>
        <v>3105.41</v>
      </c>
      <c r="S1024" s="11" t="s">
        <v>8331</v>
      </c>
      <c r="T1024" t="s">
        <v>8336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5">
        <f>(((J1025/60)/60)/24)+DATE(1970,1,1)</f>
        <v>42175.919687500005</v>
      </c>
      <c r="J1025">
        <v>1434837861</v>
      </c>
      <c r="K1025" s="15">
        <f>(((L1025 /60)/60)/24)+DATE(1970,1,1)</f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>
        <f>ROUND(E1025/D1025*100,0)</f>
        <v>237</v>
      </c>
      <c r="R1025" s="17">
        <f>IFERROR(ROUND(E1025/N1025*100,2),0)</f>
        <v>3620.61</v>
      </c>
      <c r="S1025" s="11" t="s">
        <v>8331</v>
      </c>
      <c r="T1025" t="s">
        <v>8336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5">
        <f>(((J1026/60)/60)/24)+DATE(1970,1,1)</f>
        <v>42400.580590277779</v>
      </c>
      <c r="J1026">
        <v>1454248563</v>
      </c>
      <c r="K1026" s="15">
        <f>(((L1026 /60)/60)/24)+DATE(1970,1,1)</f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>
        <f>ROUND(E1026/D1026*100,0)</f>
        <v>119</v>
      </c>
      <c r="R1026" s="17">
        <f>IFERROR(ROUND(E1026/N1026*100,2),0)</f>
        <v>38897.620000000003</v>
      </c>
      <c r="S1026" s="11" t="s">
        <v>8331</v>
      </c>
      <c r="T1026" t="s">
        <v>8336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5">
        <f>(((J1027/60)/60)/24)+DATE(1970,1,1)</f>
        <v>42079.792094907403</v>
      </c>
      <c r="J1027">
        <v>1426532437</v>
      </c>
      <c r="K1027" s="15">
        <f>(((L1027 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>
        <f>ROUND(E1027/D1027*100,0)</f>
        <v>110</v>
      </c>
      <c r="R1027" s="17">
        <f>IFERROR(ROUND(E1027/N1027*100,2),0)</f>
        <v>7184.86</v>
      </c>
      <c r="S1027" s="11" t="s">
        <v>8331</v>
      </c>
      <c r="T1027" t="s">
        <v>8336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5">
        <f>(((J1028/60)/60)/24)+DATE(1970,1,1)</f>
        <v>42460.365925925929</v>
      </c>
      <c r="J1028">
        <v>1459414016</v>
      </c>
      <c r="K1028" s="15">
        <f>(((L1028 /60)/60)/24)+DATE(1970,1,1)</f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>
        <f>ROUND(E1028/D1028*100,0)</f>
        <v>100</v>
      </c>
      <c r="R1028" s="17">
        <f>IFERROR(ROUND(E1028/N1028*100,2),0)</f>
        <v>5738.18</v>
      </c>
      <c r="S1028" s="11" t="s">
        <v>8331</v>
      </c>
      <c r="T1028" t="s">
        <v>8336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5">
        <f>(((J1029/60)/60)/24)+DATE(1970,1,1)</f>
        <v>41935.034108796295</v>
      </c>
      <c r="J1029">
        <v>1414025347</v>
      </c>
      <c r="K1029" s="15">
        <f>(((L1029 /60)/60)/24)+DATE(1970,1,1)</f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>
        <f>ROUND(E1029/D1029*100,0)</f>
        <v>103</v>
      </c>
      <c r="R1029" s="17">
        <f>IFERROR(ROUND(E1029/N1029*100,2),0)</f>
        <v>6966.67</v>
      </c>
      <c r="S1029" s="11" t="s">
        <v>8331</v>
      </c>
      <c r="T1029" t="s">
        <v>8336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5">
        <f>(((J1030/60)/60)/24)+DATE(1970,1,1)</f>
        <v>42800.833333333328</v>
      </c>
      <c r="J1030">
        <v>1488830400</v>
      </c>
      <c r="K1030" s="15">
        <f>(((L1030 /60)/60)/24)+DATE(1970,1,1)</f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>
        <f>ROUND(E1030/D1030*100,0)</f>
        <v>117</v>
      </c>
      <c r="R1030" s="17">
        <f>IFERROR(ROUND(E1030/N1030*100,2),0)</f>
        <v>4598.82</v>
      </c>
      <c r="S1030" s="11" t="s">
        <v>8331</v>
      </c>
      <c r="T1030" t="s">
        <v>8336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5">
        <f>(((J1031/60)/60)/24)+DATE(1970,1,1)</f>
        <v>42098.915972222225</v>
      </c>
      <c r="J1031">
        <v>1428184740</v>
      </c>
      <c r="K1031" s="15">
        <f>(((L1031 /60)/60)/24)+DATE(1970,1,1)</f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>
        <f>ROUND(E1031/D1031*100,0)</f>
        <v>112</v>
      </c>
      <c r="R1031" s="17">
        <f>IFERROR(ROUND(E1031/N1031*100,2),0)</f>
        <v>7926.24</v>
      </c>
      <c r="S1031" s="11" t="s">
        <v>8331</v>
      </c>
      <c r="T1031" t="s">
        <v>8336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5">
        <f>(((J1032/60)/60)/24)+DATE(1970,1,1)</f>
        <v>42625.483206018514</v>
      </c>
      <c r="J1032">
        <v>1473680149</v>
      </c>
      <c r="K1032" s="15">
        <f>(((L1032 /60)/60)/24)+DATE(1970,1,1)</f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>
        <f>ROUND(E1032/D1032*100,0)</f>
        <v>342</v>
      </c>
      <c r="R1032" s="17">
        <f>IFERROR(ROUND(E1032/N1032*100,2),0)</f>
        <v>4303.1400000000003</v>
      </c>
      <c r="S1032" s="11" t="s">
        <v>8331</v>
      </c>
      <c r="T1032" t="s">
        <v>8336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5">
        <f>(((J1033/60)/60)/24)+DATE(1970,1,1)</f>
        <v>42354.764004629629</v>
      </c>
      <c r="J1033">
        <v>1450290010</v>
      </c>
      <c r="K1033" s="15">
        <f>(((L1033 /60)/60)/24)+DATE(1970,1,1)</f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>
        <f>ROUND(E1033/D1033*100,0)</f>
        <v>107</v>
      </c>
      <c r="R1033" s="17">
        <f>IFERROR(ROUND(E1033/N1033*100,2),0)</f>
        <v>10848.48</v>
      </c>
      <c r="S1033" s="11" t="s">
        <v>8331</v>
      </c>
      <c r="T1033" t="s">
        <v>8336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5">
        <f>(((J1034/60)/60)/24)+DATE(1970,1,1)</f>
        <v>42544.666956018518</v>
      </c>
      <c r="J1034">
        <v>1466697625</v>
      </c>
      <c r="K1034" s="15">
        <f>(((L1034 /60)/60)/24)+DATE(1970,1,1)</f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>
        <f>ROUND(E1034/D1034*100,0)</f>
        <v>108</v>
      </c>
      <c r="R1034" s="17">
        <f>IFERROR(ROUND(E1034/N1034*100,2),0)</f>
        <v>6102.96</v>
      </c>
      <c r="S1034" s="11" t="s">
        <v>8331</v>
      </c>
      <c r="T1034" t="s">
        <v>8336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5">
        <f>(((J1035/60)/60)/24)+DATE(1970,1,1)</f>
        <v>42716.732407407413</v>
      </c>
      <c r="J1035">
        <v>1481564080</v>
      </c>
      <c r="K1035" s="15">
        <f>(((L1035 /60)/60)/24)+DATE(1970,1,1)</f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>
        <f>ROUND(E1035/D1035*100,0)</f>
        <v>103</v>
      </c>
      <c r="R1035" s="17">
        <f>IFERROR(ROUND(E1035/N1035*100,2),0)</f>
        <v>5059.26</v>
      </c>
      <c r="S1035" s="11" t="s">
        <v>8331</v>
      </c>
      <c r="T1035" t="s">
        <v>8336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5">
        <f>(((J1036/60)/60)/24)+DATE(1970,1,1)</f>
        <v>42587.165972222225</v>
      </c>
      <c r="J1036">
        <v>1470369540</v>
      </c>
      <c r="K1036" s="15">
        <f>(((L1036 /60)/60)/24)+DATE(1970,1,1)</f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>
        <f>ROUND(E1036/D1036*100,0)</f>
        <v>130</v>
      </c>
      <c r="R1036" s="17">
        <f>IFERROR(ROUND(E1036/N1036*100,2),0)</f>
        <v>3915.72</v>
      </c>
      <c r="S1036" s="11" t="s">
        <v>8331</v>
      </c>
      <c r="T1036" t="s">
        <v>8336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5">
        <f>(((J1037/60)/60)/24)+DATE(1970,1,1)</f>
        <v>42046.641435185185</v>
      </c>
      <c r="J1037">
        <v>1423668220</v>
      </c>
      <c r="K1037" s="15">
        <f>(((L1037 /60)/60)/24)+DATE(1970,1,1)</f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>
        <f>ROUND(E1037/D1037*100,0)</f>
        <v>108</v>
      </c>
      <c r="R1037" s="17">
        <f>IFERROR(ROUND(E1037/N1037*100,2),0)</f>
        <v>6515.79</v>
      </c>
      <c r="S1037" s="11" t="s">
        <v>8331</v>
      </c>
      <c r="T1037" t="s">
        <v>8336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5">
        <f>(((J1038/60)/60)/24)+DATE(1970,1,1)</f>
        <v>41281.333333333336</v>
      </c>
      <c r="J1038">
        <v>1357545600</v>
      </c>
      <c r="K1038" s="15">
        <f>(((L1038 /60)/60)/24)+DATE(1970,1,1)</f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>
        <f>ROUND(E1038/D1038*100,0)</f>
        <v>112</v>
      </c>
      <c r="R1038" s="17">
        <f>IFERROR(ROUND(E1038/N1038*100,2),0)</f>
        <v>2396.31</v>
      </c>
      <c r="S1038" s="11" t="s">
        <v>8331</v>
      </c>
      <c r="T1038" t="s">
        <v>8336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5">
        <f>(((J1039/60)/60)/24)+DATE(1970,1,1)</f>
        <v>42142.208333333328</v>
      </c>
      <c r="J1039">
        <v>1431925200</v>
      </c>
      <c r="K1039" s="15">
        <f>(((L1039 /60)/60)/24)+DATE(1970,1,1)</f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>
        <f>ROUND(E1039/D1039*100,0)</f>
        <v>102</v>
      </c>
      <c r="R1039" s="17">
        <f>IFERROR(ROUND(E1039/N1039*100,2),0)</f>
        <v>4861.8999999999996</v>
      </c>
      <c r="S1039" s="11" t="s">
        <v>8331</v>
      </c>
      <c r="T1039" t="s">
        <v>8336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5">
        <f>(((J1040/60)/60)/24)+DATE(1970,1,1)</f>
        <v>42448.190081018518</v>
      </c>
      <c r="J1040">
        <v>1458362023</v>
      </c>
      <c r="K1040" s="15">
        <f>(((L1040 /60)/60)/24)+DATE(1970,1,1)</f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>
        <f>ROUND(E1040/D1040*100,0)</f>
        <v>145</v>
      </c>
      <c r="R1040" s="17">
        <f>IFERROR(ROUND(E1040/N1040*100,2),0)</f>
        <v>3573.77</v>
      </c>
      <c r="S1040" s="11" t="s">
        <v>8331</v>
      </c>
      <c r="T1040" t="s">
        <v>8336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5">
        <f>(((J1041/60)/60)/24)+DATE(1970,1,1)</f>
        <v>42717.332638888889</v>
      </c>
      <c r="J1041">
        <v>1481615940</v>
      </c>
      <c r="K1041" s="15">
        <f>(((L1041 /60)/60)/24)+DATE(1970,1,1)</f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>
        <f>ROUND(E1041/D1041*100,0)</f>
        <v>128</v>
      </c>
      <c r="R1041" s="17">
        <f>IFERROR(ROUND(E1041/N1041*100,2),0)</f>
        <v>2136.67</v>
      </c>
      <c r="S1041" s="11" t="s">
        <v>8331</v>
      </c>
      <c r="T1041" t="s">
        <v>8336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5">
        <f>(((J1042/60)/60)/24)+DATE(1970,1,1)</f>
        <v>42609.708437499998</v>
      </c>
      <c r="J1042">
        <v>1472317209</v>
      </c>
      <c r="K1042" s="15">
        <f>(((L1042 /60)/60)/24)+DATE(1970,1,1)</f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>
        <f>ROUND(E1042/D1042*100,0)</f>
        <v>0</v>
      </c>
      <c r="R1042" s="17">
        <f>IFERROR(ROUND(E1042/N1042*100,2),0)</f>
        <v>25000</v>
      </c>
      <c r="S1042" s="11" t="s">
        <v>8337</v>
      </c>
      <c r="T1042" t="s">
        <v>8338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5">
        <f>(((J1043/60)/60)/24)+DATE(1970,1,1)</f>
        <v>41851.060092592597</v>
      </c>
      <c r="J1043">
        <v>1406769992</v>
      </c>
      <c r="K1043" s="15">
        <f>(((L1043 /60)/60)/24)+DATE(1970,1,1)</f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>
        <f>ROUND(E1043/D1043*100,0)</f>
        <v>0</v>
      </c>
      <c r="R1043" s="17">
        <f>IFERROR(ROUND(E1043/N1043*100,2),0)</f>
        <v>0</v>
      </c>
      <c r="S1043" s="11" t="s">
        <v>8337</v>
      </c>
      <c r="T1043" t="s">
        <v>8338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5">
        <f>(((J1044/60)/60)/24)+DATE(1970,1,1)</f>
        <v>41894.416666666664</v>
      </c>
      <c r="J1044">
        <v>1410516000</v>
      </c>
      <c r="K1044" s="15">
        <f>(((L1044 /60)/60)/24)+DATE(1970,1,1)</f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>
        <f>ROUND(E1044/D1044*100,0)</f>
        <v>2</v>
      </c>
      <c r="R1044" s="17">
        <f>IFERROR(ROUND(E1044/N1044*100,2),0)</f>
        <v>1000</v>
      </c>
      <c r="S1044" s="11" t="s">
        <v>8337</v>
      </c>
      <c r="T1044" t="s">
        <v>8338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5">
        <f>(((J1045/60)/60)/24)+DATE(1970,1,1)</f>
        <v>42144.252951388888</v>
      </c>
      <c r="J1045">
        <v>1432101855</v>
      </c>
      <c r="K1045" s="15">
        <f>(((L1045 /60)/60)/24)+DATE(1970,1,1)</f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>
        <f>ROUND(E1045/D1045*100,0)</f>
        <v>9</v>
      </c>
      <c r="R1045" s="17">
        <f>IFERROR(ROUND(E1045/N1045*100,2),0)</f>
        <v>2923.63</v>
      </c>
      <c r="S1045" s="11" t="s">
        <v>8337</v>
      </c>
      <c r="T1045" t="s">
        <v>8338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5">
        <f>(((J1046/60)/60)/24)+DATE(1970,1,1)</f>
        <v>42068.852083333331</v>
      </c>
      <c r="J1046">
        <v>1425587220</v>
      </c>
      <c r="K1046" s="15">
        <f>(((L1046 /60)/60)/24)+DATE(1970,1,1)</f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>
        <f>ROUND(E1046/D1046*100,0)</f>
        <v>0</v>
      </c>
      <c r="R1046" s="17">
        <f>IFERROR(ROUND(E1046/N1046*100,2),0)</f>
        <v>300</v>
      </c>
      <c r="S1046" s="11" t="s">
        <v>8337</v>
      </c>
      <c r="T1046" t="s">
        <v>8338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5">
        <f>(((J1047/60)/60)/24)+DATE(1970,1,1)</f>
        <v>41874.874421296299</v>
      </c>
      <c r="J1047">
        <v>1408827550</v>
      </c>
      <c r="K1047" s="15">
        <f>(((L1047 /60)/60)/24)+DATE(1970,1,1)</f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>
        <f>ROUND(E1047/D1047*100,0)</f>
        <v>3</v>
      </c>
      <c r="R1047" s="17">
        <f>IFERROR(ROUND(E1047/N1047*100,2),0)</f>
        <v>3325</v>
      </c>
      <c r="S1047" s="11" t="s">
        <v>8337</v>
      </c>
      <c r="T1047" t="s">
        <v>8338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5">
        <f>(((J1048/60)/60)/24)+DATE(1970,1,1)</f>
        <v>42364.851388888885</v>
      </c>
      <c r="J1048">
        <v>1451161560</v>
      </c>
      <c r="K1048" s="15">
        <f>(((L1048 /60)/60)/24)+DATE(1970,1,1)</f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>
        <f>ROUND(E1048/D1048*100,0)</f>
        <v>0</v>
      </c>
      <c r="R1048" s="17">
        <f>IFERROR(ROUND(E1048/N1048*100,2),0)</f>
        <v>0</v>
      </c>
      <c r="S1048" s="11" t="s">
        <v>8337</v>
      </c>
      <c r="T1048" t="s">
        <v>8338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5">
        <f>(((J1049/60)/60)/24)+DATE(1970,1,1)</f>
        <v>41948.860127314816</v>
      </c>
      <c r="J1049">
        <v>1415219915</v>
      </c>
      <c r="K1049" s="15">
        <f>(((L1049 /60)/60)/24)+DATE(1970,1,1)</f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>
        <f>ROUND(E1049/D1049*100,0)</f>
        <v>0</v>
      </c>
      <c r="R1049" s="17">
        <f>IFERROR(ROUND(E1049/N1049*100,2),0)</f>
        <v>100</v>
      </c>
      <c r="S1049" s="11" t="s">
        <v>8337</v>
      </c>
      <c r="T1049" t="s">
        <v>8338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5">
        <f>(((J1050/60)/60)/24)+DATE(1970,1,1)</f>
        <v>42638.053113425922</v>
      </c>
      <c r="J1050">
        <v>1474766189</v>
      </c>
      <c r="K1050" s="15">
        <f>(((L1050 /60)/60)/24)+DATE(1970,1,1)</f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>
        <f>ROUND(E1050/D1050*100,0)</f>
        <v>1</v>
      </c>
      <c r="R1050" s="17">
        <f>IFERROR(ROUND(E1050/N1050*100,2),0)</f>
        <v>5300</v>
      </c>
      <c r="S1050" s="11" t="s">
        <v>8337</v>
      </c>
      <c r="T1050" t="s">
        <v>8338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5">
        <f>(((J1051/60)/60)/24)+DATE(1970,1,1)</f>
        <v>42412.431076388893</v>
      </c>
      <c r="J1051">
        <v>1455272445</v>
      </c>
      <c r="K1051" s="15">
        <f>(((L1051 /60)/60)/24)+DATE(1970,1,1)</f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>
        <f>ROUND(E1051/D1051*100,0)</f>
        <v>0</v>
      </c>
      <c r="R1051" s="17">
        <f>IFERROR(ROUND(E1051/N1051*100,2),0)</f>
        <v>0</v>
      </c>
      <c r="S1051" s="11" t="s">
        <v>8337</v>
      </c>
      <c r="T1051" t="s">
        <v>8338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5">
        <f>(((J1052/60)/60)/24)+DATE(1970,1,1)</f>
        <v>42261.7971875</v>
      </c>
      <c r="J1052">
        <v>1442257677</v>
      </c>
      <c r="K1052" s="15">
        <f>(((L1052 /60)/60)/24)+DATE(1970,1,1)</f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>
        <f>ROUND(E1052/D1052*100,0)</f>
        <v>0</v>
      </c>
      <c r="R1052" s="17">
        <f>IFERROR(ROUND(E1052/N1052*100,2),0)</f>
        <v>0</v>
      </c>
      <c r="S1052" s="11" t="s">
        <v>8337</v>
      </c>
      <c r="T1052" t="s">
        <v>8338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5">
        <f>(((J1053/60)/60)/24)+DATE(1970,1,1)</f>
        <v>41878.014178240745</v>
      </c>
      <c r="J1053">
        <v>1409098825</v>
      </c>
      <c r="K1053" s="15">
        <f>(((L1053 /60)/60)/24)+DATE(1970,1,1)</f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>
        <f>ROUND(E1053/D1053*100,0)</f>
        <v>0</v>
      </c>
      <c r="R1053" s="17">
        <f>IFERROR(ROUND(E1053/N1053*100,2),0)</f>
        <v>0</v>
      </c>
      <c r="S1053" s="11" t="s">
        <v>8337</v>
      </c>
      <c r="T1053" t="s">
        <v>8338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5">
        <f>(((J1054/60)/60)/24)+DATE(1970,1,1)</f>
        <v>42527.839583333334</v>
      </c>
      <c r="J1054">
        <v>1465243740</v>
      </c>
      <c r="K1054" s="15">
        <f>(((L1054 /60)/60)/24)+DATE(1970,1,1)</f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>
        <f>ROUND(E1054/D1054*100,0)</f>
        <v>0</v>
      </c>
      <c r="R1054" s="17">
        <f>IFERROR(ROUND(E1054/N1054*100,2),0)</f>
        <v>0</v>
      </c>
      <c r="S1054" s="11" t="s">
        <v>8337</v>
      </c>
      <c r="T1054" t="s">
        <v>8338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5">
        <f>(((J1055/60)/60)/24)+DATE(1970,1,1)</f>
        <v>42800.172824074078</v>
      </c>
      <c r="J1055">
        <v>1488773332</v>
      </c>
      <c r="K1055" s="15">
        <f>(((L1055 /60)/60)/24)+DATE(1970,1,1)</f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>
        <f>ROUND(E1055/D1055*100,0)</f>
        <v>1</v>
      </c>
      <c r="R1055" s="17">
        <f>IFERROR(ROUND(E1055/N1055*100,2),0)</f>
        <v>1500</v>
      </c>
      <c r="S1055" s="11" t="s">
        <v>8337</v>
      </c>
      <c r="T1055" t="s">
        <v>8338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5">
        <f>(((J1056/60)/60)/24)+DATE(1970,1,1)</f>
        <v>41861.916666666664</v>
      </c>
      <c r="J1056">
        <v>1407708000</v>
      </c>
      <c r="K1056" s="15">
        <f>(((L1056 /60)/60)/24)+DATE(1970,1,1)</f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>
        <f>ROUND(E1056/D1056*100,0)</f>
        <v>0</v>
      </c>
      <c r="R1056" s="17">
        <f>IFERROR(ROUND(E1056/N1056*100,2),0)</f>
        <v>0</v>
      </c>
      <c r="S1056" s="11" t="s">
        <v>8337</v>
      </c>
      <c r="T1056" t="s">
        <v>8338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5">
        <f>(((J1057/60)/60)/24)+DATE(1970,1,1)</f>
        <v>42436.992418981477</v>
      </c>
      <c r="J1057">
        <v>1457394545</v>
      </c>
      <c r="K1057" s="15">
        <f>(((L1057 /60)/60)/24)+DATE(1970,1,1)</f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>
        <f>ROUND(E1057/D1057*100,0)</f>
        <v>0</v>
      </c>
      <c r="R1057" s="17">
        <f>IFERROR(ROUND(E1057/N1057*100,2),0)</f>
        <v>0</v>
      </c>
      <c r="S1057" s="11" t="s">
        <v>8337</v>
      </c>
      <c r="T1057" t="s">
        <v>8338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5">
        <f>(((J1058/60)/60)/24)+DATE(1970,1,1)</f>
        <v>42118.677974537044</v>
      </c>
      <c r="J1058">
        <v>1429892177</v>
      </c>
      <c r="K1058" s="15">
        <f>(((L1058 /60)/60)/24)+DATE(1970,1,1)</f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>
        <f>ROUND(E1058/D1058*100,0)</f>
        <v>0</v>
      </c>
      <c r="R1058" s="17">
        <f>IFERROR(ROUND(E1058/N1058*100,2),0)</f>
        <v>0</v>
      </c>
      <c r="S1058" s="11" t="s">
        <v>8337</v>
      </c>
      <c r="T1058" t="s">
        <v>8338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5">
        <f>(((J1059/60)/60)/24)+DATE(1970,1,1)</f>
        <v>42708.912997685184</v>
      </c>
      <c r="J1059">
        <v>1480888483</v>
      </c>
      <c r="K1059" s="15">
        <f>(((L1059 /60)/60)/24)+DATE(1970,1,1)</f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>
        <f>ROUND(E1059/D1059*100,0)</f>
        <v>0</v>
      </c>
      <c r="R1059" s="17">
        <f>IFERROR(ROUND(E1059/N1059*100,2),0)</f>
        <v>0</v>
      </c>
      <c r="S1059" s="11" t="s">
        <v>8337</v>
      </c>
      <c r="T1059" t="s">
        <v>8338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5">
        <f>(((J1060/60)/60)/24)+DATE(1970,1,1)</f>
        <v>42089</v>
      </c>
      <c r="J1060">
        <v>1427328000</v>
      </c>
      <c r="K1060" s="15">
        <f>(((L1060 /60)/60)/24)+DATE(1970,1,1)</f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>
        <f>ROUND(E1060/D1060*100,0)</f>
        <v>0</v>
      </c>
      <c r="R1060" s="17">
        <f>IFERROR(ROUND(E1060/N1060*100,2),0)</f>
        <v>0</v>
      </c>
      <c r="S1060" s="11" t="s">
        <v>8337</v>
      </c>
      <c r="T1060" t="s">
        <v>8338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5">
        <f>(((J1061/60)/60)/24)+DATE(1970,1,1)</f>
        <v>42076.748333333337</v>
      </c>
      <c r="J1061">
        <v>1426269456</v>
      </c>
      <c r="K1061" s="15">
        <f>(((L1061 /60)/60)/24)+DATE(1970,1,1)</f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>
        <f>ROUND(E1061/D1061*100,0)</f>
        <v>0</v>
      </c>
      <c r="R1061" s="17">
        <f>IFERROR(ROUND(E1061/N1061*100,2),0)</f>
        <v>0</v>
      </c>
      <c r="S1061" s="11" t="s">
        <v>8337</v>
      </c>
      <c r="T1061" t="s">
        <v>8338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5">
        <f>(((J1062/60)/60)/24)+DATE(1970,1,1)</f>
        <v>42109.913113425922</v>
      </c>
      <c r="J1062">
        <v>1429134893</v>
      </c>
      <c r="K1062" s="15">
        <f>(((L1062 /60)/60)/24)+DATE(1970,1,1)</f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>
        <f>ROUND(E1062/D1062*100,0)</f>
        <v>1</v>
      </c>
      <c r="R1062" s="17">
        <f>IFERROR(ROUND(E1062/N1062*100,2),0)</f>
        <v>5000</v>
      </c>
      <c r="S1062" s="11" t="s">
        <v>8337</v>
      </c>
      <c r="T1062" t="s">
        <v>8338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5">
        <f>(((J1063/60)/60)/24)+DATE(1970,1,1)</f>
        <v>42492.041666666672</v>
      </c>
      <c r="J1063">
        <v>1462150800</v>
      </c>
      <c r="K1063" s="15">
        <f>(((L1063 /60)/60)/24)+DATE(1970,1,1)</f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>
        <f>ROUND(E1063/D1063*100,0)</f>
        <v>0</v>
      </c>
      <c r="R1063" s="17">
        <f>IFERROR(ROUND(E1063/N1063*100,2),0)</f>
        <v>0</v>
      </c>
      <c r="S1063" s="11" t="s">
        <v>8337</v>
      </c>
      <c r="T1063" t="s">
        <v>8338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5">
        <f>(((J1064/60)/60)/24)+DATE(1970,1,1)</f>
        <v>42563.807187500002</v>
      </c>
      <c r="J1064">
        <v>1468351341</v>
      </c>
      <c r="K1064" s="15">
        <f>(((L1064 /60)/60)/24)+DATE(1970,1,1)</f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>
        <f>ROUND(E1064/D1064*100,0)</f>
        <v>95</v>
      </c>
      <c r="R1064" s="17">
        <f>IFERROR(ROUND(E1064/N1064*100,2),0)</f>
        <v>4750</v>
      </c>
      <c r="S1064" s="11" t="s">
        <v>8337</v>
      </c>
      <c r="T1064" t="s">
        <v>8338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5">
        <f>(((J1065/60)/60)/24)+DATE(1970,1,1)</f>
        <v>42613.030810185184</v>
      </c>
      <c r="J1065">
        <v>1472604262</v>
      </c>
      <c r="K1065" s="15">
        <f>(((L1065 /60)/60)/24)+DATE(1970,1,1)</f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>
        <f>ROUND(E1065/D1065*100,0)</f>
        <v>0</v>
      </c>
      <c r="R1065" s="17">
        <f>IFERROR(ROUND(E1065/N1065*100,2),0)</f>
        <v>0</v>
      </c>
      <c r="S1065" s="11" t="s">
        <v>8337</v>
      </c>
      <c r="T1065" t="s">
        <v>8338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5">
        <f>(((J1066/60)/60)/24)+DATE(1970,1,1)</f>
        <v>41462.228043981479</v>
      </c>
      <c r="J1066">
        <v>1373174903</v>
      </c>
      <c r="K1066" s="15">
        <f>(((L1066 /60)/60)/24)+DATE(1970,1,1)</f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>
        <f>ROUND(E1066/D1066*100,0)</f>
        <v>9</v>
      </c>
      <c r="R1066" s="17">
        <f>IFERROR(ROUND(E1066/N1066*100,2),0)</f>
        <v>6566.67</v>
      </c>
      <c r="S1066" s="11" t="s">
        <v>8339</v>
      </c>
      <c r="T1066" t="s">
        <v>8340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5">
        <f>(((J1067/60)/60)/24)+DATE(1970,1,1)</f>
        <v>41689.381041666667</v>
      </c>
      <c r="J1067">
        <v>1392800922</v>
      </c>
      <c r="K1067" s="15">
        <f>(((L1067 /60)/60)/24)+DATE(1970,1,1)</f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>
        <f>ROUND(E1067/D1067*100,0)</f>
        <v>3</v>
      </c>
      <c r="R1067" s="17">
        <f>IFERROR(ROUND(E1067/N1067*100,2),0)</f>
        <v>1620</v>
      </c>
      <c r="S1067" s="11" t="s">
        <v>8339</v>
      </c>
      <c r="T1067" t="s">
        <v>8340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5">
        <f>(((J1068/60)/60)/24)+DATE(1970,1,1)</f>
        <v>41490.962754629632</v>
      </c>
      <c r="J1068">
        <v>1375657582</v>
      </c>
      <c r="K1068" s="15">
        <f>(((L1068 /60)/60)/24)+DATE(1970,1,1)</f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>
        <f>ROUND(E1068/D1068*100,0)</f>
        <v>3</v>
      </c>
      <c r="R1068" s="17">
        <f>IFERROR(ROUND(E1068/N1068*100,2),0)</f>
        <v>3412.84</v>
      </c>
      <c r="S1068" s="11" t="s">
        <v>8339</v>
      </c>
      <c r="T1068" t="s">
        <v>8340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5">
        <f>(((J1069/60)/60)/24)+DATE(1970,1,1)</f>
        <v>41629.855682870373</v>
      </c>
      <c r="J1069">
        <v>1387657931</v>
      </c>
      <c r="K1069" s="15">
        <f>(((L1069 /60)/60)/24)+DATE(1970,1,1)</f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>
        <f>ROUND(E1069/D1069*100,0)</f>
        <v>26</v>
      </c>
      <c r="R1069" s="17">
        <f>IFERROR(ROUND(E1069/N1069*100,2),0)</f>
        <v>1300</v>
      </c>
      <c r="S1069" s="11" t="s">
        <v>8339</v>
      </c>
      <c r="T1069" t="s">
        <v>8340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5">
        <f>(((J1070/60)/60)/24)+DATE(1970,1,1)</f>
        <v>42470.329444444447</v>
      </c>
      <c r="J1070">
        <v>1460274864</v>
      </c>
      <c r="K1070" s="15">
        <f>(((L1070 /60)/60)/24)+DATE(1970,1,1)</f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>
        <f>ROUND(E1070/D1070*100,0)</f>
        <v>0</v>
      </c>
      <c r="R1070" s="17">
        <f>IFERROR(ROUND(E1070/N1070*100,2),0)</f>
        <v>1125</v>
      </c>
      <c r="S1070" s="11" t="s">
        <v>8339</v>
      </c>
      <c r="T1070" t="s">
        <v>8340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5">
        <f>(((J1071/60)/60)/24)+DATE(1970,1,1)</f>
        <v>41604.271516203706</v>
      </c>
      <c r="J1071">
        <v>1385447459</v>
      </c>
      <c r="K1071" s="15">
        <f>(((L1071 /60)/60)/24)+DATE(1970,1,1)</f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>
        <f>ROUND(E1071/D1071*100,0)</f>
        <v>39</v>
      </c>
      <c r="R1071" s="17">
        <f>IFERROR(ROUND(E1071/N1071*100,2),0)</f>
        <v>4047.62</v>
      </c>
      <c r="S1071" s="11" t="s">
        <v>8339</v>
      </c>
      <c r="T1071" t="s">
        <v>8340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5">
        <f>(((J1072/60)/60)/24)+DATE(1970,1,1)</f>
        <v>41183.011828703704</v>
      </c>
      <c r="J1072">
        <v>1349050622</v>
      </c>
      <c r="K1072" s="15">
        <f>(((L1072 /60)/60)/24)+DATE(1970,1,1)</f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>
        <f>ROUND(E1072/D1072*100,0)</f>
        <v>1</v>
      </c>
      <c r="R1072" s="17">
        <f>IFERROR(ROUND(E1072/N1072*100,2),0)</f>
        <v>3500</v>
      </c>
      <c r="S1072" s="11" t="s">
        <v>8339</v>
      </c>
      <c r="T1072" t="s">
        <v>8340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5">
        <f>(((J1073/60)/60)/24)+DATE(1970,1,1)</f>
        <v>42325.795057870375</v>
      </c>
      <c r="J1073">
        <v>1447787093</v>
      </c>
      <c r="K1073" s="15">
        <f>(((L1073 /60)/60)/24)+DATE(1970,1,1)</f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>
        <f>ROUND(E1073/D1073*100,0)</f>
        <v>0</v>
      </c>
      <c r="R1073" s="17">
        <f>IFERROR(ROUND(E1073/N1073*100,2),0)</f>
        <v>0</v>
      </c>
      <c r="S1073" s="11" t="s">
        <v>8339</v>
      </c>
      <c r="T1073" t="s">
        <v>8340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5">
        <f>(((J1074/60)/60)/24)+DATE(1970,1,1)</f>
        <v>41675.832141203704</v>
      </c>
      <c r="J1074">
        <v>1391630297</v>
      </c>
      <c r="K1074" s="15">
        <f>(((L1074 /60)/60)/24)+DATE(1970,1,1)</f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>
        <f>ROUND(E1074/D1074*100,0)</f>
        <v>0</v>
      </c>
      <c r="R1074" s="17">
        <f>IFERROR(ROUND(E1074/N1074*100,2),0)</f>
        <v>1275</v>
      </c>
      <c r="S1074" s="11" t="s">
        <v>8339</v>
      </c>
      <c r="T1074" t="s">
        <v>8340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5">
        <f>(((J1075/60)/60)/24)+DATE(1970,1,1)</f>
        <v>40832.964594907404</v>
      </c>
      <c r="J1075">
        <v>1318806541</v>
      </c>
      <c r="K1075" s="15">
        <f>(((L1075 /60)/60)/24)+DATE(1970,1,1)</f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>
        <f>ROUND(E1075/D1075*100,0)</f>
        <v>1</v>
      </c>
      <c r="R1075" s="17">
        <f>IFERROR(ROUND(E1075/N1075*100,2),0)</f>
        <v>1000</v>
      </c>
      <c r="S1075" s="11" t="s">
        <v>8339</v>
      </c>
      <c r="T1075" t="s">
        <v>8340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5">
        <f>(((J1076/60)/60)/24)+DATE(1970,1,1)</f>
        <v>41643.172974537039</v>
      </c>
      <c r="J1076">
        <v>1388808545</v>
      </c>
      <c r="K1076" s="15">
        <f>(((L1076 /60)/60)/24)+DATE(1970,1,1)</f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>
        <f>ROUND(E1076/D1076*100,0)</f>
        <v>6</v>
      </c>
      <c r="R1076" s="17">
        <f>IFERROR(ROUND(E1076/N1076*100,2),0)</f>
        <v>11356.67</v>
      </c>
      <c r="S1076" s="11" t="s">
        <v>8339</v>
      </c>
      <c r="T1076" t="s">
        <v>8340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5">
        <f>(((J1077/60)/60)/24)+DATE(1970,1,1)</f>
        <v>41035.904120370367</v>
      </c>
      <c r="J1077">
        <v>1336340516</v>
      </c>
      <c r="K1077" s="15">
        <f>(((L1077 /60)/60)/24)+DATE(1970,1,1)</f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>
        <f>ROUND(E1077/D1077*100,0)</f>
        <v>5</v>
      </c>
      <c r="R1077" s="17">
        <f>IFERROR(ROUND(E1077/N1077*100,2),0)</f>
        <v>1500</v>
      </c>
      <c r="S1077" s="11" t="s">
        <v>8339</v>
      </c>
      <c r="T1077" t="s">
        <v>8340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5">
        <f>(((J1078/60)/60)/24)+DATE(1970,1,1)</f>
        <v>41893.377893518518</v>
      </c>
      <c r="J1078">
        <v>1410426250</v>
      </c>
      <c r="K1078" s="15">
        <f>(((L1078 /60)/60)/24)+DATE(1970,1,1)</f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>
        <f>ROUND(E1078/D1078*100,0)</f>
        <v>63</v>
      </c>
      <c r="R1078" s="17">
        <f>IFERROR(ROUND(E1078/N1078*100,2),0)</f>
        <v>4828.1000000000004</v>
      </c>
      <c r="S1078" s="11" t="s">
        <v>8339</v>
      </c>
      <c r="T1078" t="s">
        <v>8340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5">
        <f>(((J1079/60)/60)/24)+DATE(1970,1,1)</f>
        <v>42383.16679398148</v>
      </c>
      <c r="J1079">
        <v>1452744011</v>
      </c>
      <c r="K1079" s="15">
        <f>(((L1079 /60)/60)/24)+DATE(1970,1,1)</f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>
        <f>ROUND(E1079/D1079*100,0)</f>
        <v>29</v>
      </c>
      <c r="R1079" s="17">
        <f>IFERROR(ROUND(E1079/N1079*100,2),0)</f>
        <v>4397.6000000000004</v>
      </c>
      <c r="S1079" s="11" t="s">
        <v>8339</v>
      </c>
      <c r="T1079" t="s">
        <v>8340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5">
        <f>(((J1080/60)/60)/24)+DATE(1970,1,1)</f>
        <v>40746.195844907408</v>
      </c>
      <c r="J1080">
        <v>1311309721</v>
      </c>
      <c r="K1080" s="15">
        <f>(((L1080 /60)/60)/24)+DATE(1970,1,1)</f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>
        <f>ROUND(E1080/D1080*100,0)</f>
        <v>8</v>
      </c>
      <c r="R1080" s="17">
        <f>IFERROR(ROUND(E1080/N1080*100,2),0)</f>
        <v>900</v>
      </c>
      <c r="S1080" s="11" t="s">
        <v>8339</v>
      </c>
      <c r="T1080" t="s">
        <v>8340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5">
        <f>(((J1081/60)/60)/24)+DATE(1970,1,1)</f>
        <v>42504.566388888896</v>
      </c>
      <c r="J1081">
        <v>1463232936</v>
      </c>
      <c r="K1081" s="15">
        <f>(((L1081 /60)/60)/24)+DATE(1970,1,1)</f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>
        <f>ROUND(E1081/D1081*100,0)</f>
        <v>3</v>
      </c>
      <c r="R1081" s="17">
        <f>IFERROR(ROUND(E1081/N1081*100,2),0)</f>
        <v>3766.67</v>
      </c>
      <c r="S1081" s="11" t="s">
        <v>8339</v>
      </c>
      <c r="T1081" t="s">
        <v>8340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5">
        <f>(((J1082/60)/60)/24)+DATE(1970,1,1)</f>
        <v>41770.138113425928</v>
      </c>
      <c r="J1082">
        <v>1399778333</v>
      </c>
      <c r="K1082" s="15">
        <f>(((L1082 /60)/60)/24)+DATE(1970,1,1)</f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>
        <f>ROUND(E1082/D1082*100,0)</f>
        <v>9</v>
      </c>
      <c r="R1082" s="17">
        <f>IFERROR(ROUND(E1082/N1082*100,2),0)</f>
        <v>1858.16</v>
      </c>
      <c r="S1082" s="11" t="s">
        <v>8339</v>
      </c>
      <c r="T1082" t="s">
        <v>8340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5">
        <f>(((J1083/60)/60)/24)+DATE(1970,1,1)</f>
        <v>42032.926990740743</v>
      </c>
      <c r="J1083">
        <v>1422483292</v>
      </c>
      <c r="K1083" s="15">
        <f>(((L1083 /60)/60)/24)+DATE(1970,1,1)</f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>
        <f>ROUND(E1083/D1083*100,0)</f>
        <v>0</v>
      </c>
      <c r="R1083" s="17">
        <f>IFERROR(ROUND(E1083/N1083*100,2),0)</f>
        <v>300</v>
      </c>
      <c r="S1083" s="11" t="s">
        <v>8339</v>
      </c>
      <c r="T1083" t="s">
        <v>8340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5">
        <f>(((J1084/60)/60)/24)+DATE(1970,1,1)</f>
        <v>41131.906111111115</v>
      </c>
      <c r="J1084">
        <v>1344635088</v>
      </c>
      <c r="K1084" s="15">
        <f>(((L1084 /60)/60)/24)+DATE(1970,1,1)</f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>
        <f>ROUND(E1084/D1084*100,0)</f>
        <v>1</v>
      </c>
      <c r="R1084" s="17">
        <f>IFERROR(ROUND(E1084/N1084*100,2),0)</f>
        <v>1866.67</v>
      </c>
      <c r="S1084" s="11" t="s">
        <v>8339</v>
      </c>
      <c r="T1084" t="s">
        <v>8340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5">
        <f>(((J1085/60)/60)/24)+DATE(1970,1,1)</f>
        <v>41853.659525462965</v>
      </c>
      <c r="J1085">
        <v>1406994583</v>
      </c>
      <c r="K1085" s="15">
        <f>(((L1085 /60)/60)/24)+DATE(1970,1,1)</f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>
        <f>ROUND(E1085/D1085*100,0)</f>
        <v>1</v>
      </c>
      <c r="R1085" s="17">
        <f>IFERROR(ROUND(E1085/N1085*100,2),0)</f>
        <v>41000</v>
      </c>
      <c r="S1085" s="11" t="s">
        <v>8339</v>
      </c>
      <c r="T1085" t="s">
        <v>8340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5">
        <f>(((J1086/60)/60)/24)+DATE(1970,1,1)</f>
        <v>41859.912083333329</v>
      </c>
      <c r="J1086">
        <v>1407534804</v>
      </c>
      <c r="K1086" s="15">
        <f>(((L1086 /60)/60)/24)+DATE(1970,1,1)</f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>
        <f>ROUND(E1086/D1086*100,0)</f>
        <v>0</v>
      </c>
      <c r="R1086" s="17">
        <f>IFERROR(ROUND(E1086/N1086*100,2),0)</f>
        <v>0</v>
      </c>
      <c r="S1086" s="11" t="s">
        <v>8339</v>
      </c>
      <c r="T1086" t="s">
        <v>8340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5">
        <f>(((J1087/60)/60)/24)+DATE(1970,1,1)</f>
        <v>42443.629340277781</v>
      </c>
      <c r="J1087">
        <v>1457967975</v>
      </c>
      <c r="K1087" s="15">
        <f>(((L1087 /60)/60)/24)+DATE(1970,1,1)</f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>
        <f>ROUND(E1087/D1087*100,0)</f>
        <v>3</v>
      </c>
      <c r="R1087" s="17">
        <f>IFERROR(ROUND(E1087/N1087*100,2),0)</f>
        <v>11400</v>
      </c>
      <c r="S1087" s="11" t="s">
        <v>8339</v>
      </c>
      <c r="T1087" t="s">
        <v>8340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5">
        <f>(((J1088/60)/60)/24)+DATE(1970,1,1)</f>
        <v>41875.866793981484</v>
      </c>
      <c r="J1088">
        <v>1408913291</v>
      </c>
      <c r="K1088" s="15">
        <f>(((L1088 /60)/60)/24)+DATE(1970,1,1)</f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>
        <f>ROUND(E1088/D1088*100,0)</f>
        <v>0</v>
      </c>
      <c r="R1088" s="17">
        <f>IFERROR(ROUND(E1088/N1088*100,2),0)</f>
        <v>750</v>
      </c>
      <c r="S1088" s="11" t="s">
        <v>8339</v>
      </c>
      <c r="T1088" t="s">
        <v>8340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5">
        <f>(((J1089/60)/60)/24)+DATE(1970,1,1)</f>
        <v>41805.713969907411</v>
      </c>
      <c r="J1089">
        <v>1402852087</v>
      </c>
      <c r="K1089" s="15">
        <f>(((L1089 /60)/60)/24)+DATE(1970,1,1)</f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>
        <f>ROUND(E1089/D1089*100,0)</f>
        <v>0</v>
      </c>
      <c r="R1089" s="17">
        <f>IFERROR(ROUND(E1089/N1089*100,2),0)</f>
        <v>0</v>
      </c>
      <c r="S1089" s="11" t="s">
        <v>8339</v>
      </c>
      <c r="T1089" t="s">
        <v>8340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5">
        <f>(((J1090/60)/60)/24)+DATE(1970,1,1)</f>
        <v>41753.799386574072</v>
      </c>
      <c r="J1090">
        <v>1398366667</v>
      </c>
      <c r="K1090" s="15">
        <f>(((L1090 /60)/60)/24)+DATE(1970,1,1)</f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>
        <f>ROUND(E1090/D1090*100,0)</f>
        <v>14</v>
      </c>
      <c r="R1090" s="17">
        <f>IFERROR(ROUND(E1090/N1090*100,2),0)</f>
        <v>4341.7299999999996</v>
      </c>
      <c r="S1090" s="11" t="s">
        <v>8339</v>
      </c>
      <c r="T1090" t="s">
        <v>8340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5">
        <f>(((J1091/60)/60)/24)+DATE(1970,1,1)</f>
        <v>42181.189525462964</v>
      </c>
      <c r="J1091">
        <v>1435293175</v>
      </c>
      <c r="K1091" s="15">
        <f>(((L1091 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>
        <f>ROUND(E1091/D1091*100,0)</f>
        <v>8</v>
      </c>
      <c r="R1091" s="17">
        <f>IFERROR(ROUND(E1091/N1091*100,2),0)</f>
        <v>2395.92</v>
      </c>
      <c r="S1091" s="11" t="s">
        <v>8339</v>
      </c>
      <c r="T1091" t="s">
        <v>8340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5">
        <f>(((J1092/60)/60)/24)+DATE(1970,1,1)</f>
        <v>42153.185798611114</v>
      </c>
      <c r="J1092">
        <v>1432873653</v>
      </c>
      <c r="K1092" s="15">
        <f>(((L1092 /60)/60)/24)+DATE(1970,1,1)</f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>
        <f>ROUND(E1092/D1092*100,0)</f>
        <v>0</v>
      </c>
      <c r="R1092" s="17">
        <f>IFERROR(ROUND(E1092/N1092*100,2),0)</f>
        <v>500</v>
      </c>
      <c r="S1092" s="11" t="s">
        <v>8339</v>
      </c>
      <c r="T1092" t="s">
        <v>8340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5">
        <f>(((J1093/60)/60)/24)+DATE(1970,1,1)</f>
        <v>42470.778611111105</v>
      </c>
      <c r="J1093">
        <v>1460313672</v>
      </c>
      <c r="K1093" s="15">
        <f>(((L1093 /60)/60)/24)+DATE(1970,1,1)</f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>
        <f>ROUND(E1093/D1093*100,0)</f>
        <v>13</v>
      </c>
      <c r="R1093" s="17">
        <f>IFERROR(ROUND(E1093/N1093*100,2),0)</f>
        <v>1250</v>
      </c>
      <c r="S1093" s="11" t="s">
        <v>8339</v>
      </c>
      <c r="T1093" t="s">
        <v>8340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5">
        <f>(((J1094/60)/60)/24)+DATE(1970,1,1)</f>
        <v>41280.025902777779</v>
      </c>
      <c r="J1094">
        <v>1357432638</v>
      </c>
      <c r="K1094" s="15">
        <f>(((L1094 /60)/60)/24)+DATE(1970,1,1)</f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>
        <f>ROUND(E1094/D1094*100,0)</f>
        <v>1</v>
      </c>
      <c r="R1094" s="17">
        <f>IFERROR(ROUND(E1094/N1094*100,2),0)</f>
        <v>300</v>
      </c>
      <c r="S1094" s="11" t="s">
        <v>8339</v>
      </c>
      <c r="T1094" t="s">
        <v>8340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5">
        <f>(((J1095/60)/60)/24)+DATE(1970,1,1)</f>
        <v>42411.973807870367</v>
      </c>
      <c r="J1095">
        <v>1455232937</v>
      </c>
      <c r="K1095" s="15">
        <f>(((L1095 /60)/60)/24)+DATE(1970,1,1)</f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>
        <f>ROUND(E1095/D1095*100,0)</f>
        <v>14</v>
      </c>
      <c r="R1095" s="17">
        <f>IFERROR(ROUND(E1095/N1095*100,2),0)</f>
        <v>1056.25</v>
      </c>
      <c r="S1095" s="11" t="s">
        <v>8339</v>
      </c>
      <c r="T1095" t="s">
        <v>8340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5">
        <f>(((J1096/60)/60)/24)+DATE(1970,1,1)</f>
        <v>40825.713344907403</v>
      </c>
      <c r="J1096">
        <v>1318180033</v>
      </c>
      <c r="K1096" s="15">
        <f>(((L1096 /60)/60)/24)+DATE(1970,1,1)</f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>
        <f>ROUND(E1096/D1096*100,0)</f>
        <v>18</v>
      </c>
      <c r="R1096" s="17">
        <f>IFERROR(ROUND(E1096/N1096*100,2),0)</f>
        <v>12200.04</v>
      </c>
      <c r="S1096" s="11" t="s">
        <v>8339</v>
      </c>
      <c r="T1096" t="s">
        <v>8340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5">
        <f>(((J1097/60)/60)/24)+DATE(1970,1,1)</f>
        <v>41516.537268518521</v>
      </c>
      <c r="J1097">
        <v>1377867220</v>
      </c>
      <c r="K1097" s="15">
        <f>(((L1097 /60)/60)/24)+DATE(1970,1,1)</f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>
        <f>ROUND(E1097/D1097*100,0)</f>
        <v>5</v>
      </c>
      <c r="R1097" s="17">
        <f>IFERROR(ROUND(E1097/N1097*100,2),0)</f>
        <v>26780.85</v>
      </c>
      <c r="S1097" s="11" t="s">
        <v>8339</v>
      </c>
      <c r="T1097" t="s">
        <v>8340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5">
        <f>(((J1098/60)/60)/24)+DATE(1970,1,1)</f>
        <v>41916.145833333336</v>
      </c>
      <c r="J1098">
        <v>1412393400</v>
      </c>
      <c r="K1098" s="15">
        <f>(((L1098 /60)/60)/24)+DATE(1970,1,1)</f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>
        <f>ROUND(E1098/D1098*100,0)</f>
        <v>18</v>
      </c>
      <c r="R1098" s="17">
        <f>IFERROR(ROUND(E1098/N1098*100,2),0)</f>
        <v>7420.69</v>
      </c>
      <c r="S1098" s="11" t="s">
        <v>8339</v>
      </c>
      <c r="T1098" t="s">
        <v>8340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5">
        <f>(((J1099/60)/60)/24)+DATE(1970,1,1)</f>
        <v>41700.792557870373</v>
      </c>
      <c r="J1099">
        <v>1393786877</v>
      </c>
      <c r="K1099" s="15">
        <f>(((L1099 /60)/60)/24)+DATE(1970,1,1)</f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>
        <f>ROUND(E1099/D1099*100,0)</f>
        <v>0</v>
      </c>
      <c r="R1099" s="17">
        <f>IFERROR(ROUND(E1099/N1099*100,2),0)</f>
        <v>671.43</v>
      </c>
      <c r="S1099" s="11" t="s">
        <v>8339</v>
      </c>
      <c r="T1099" t="s">
        <v>8340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5">
        <f>(((J1100/60)/60)/24)+DATE(1970,1,1)</f>
        <v>41742.762673611112</v>
      </c>
      <c r="J1100">
        <v>1397413095</v>
      </c>
      <c r="K1100" s="15">
        <f>(((L1100 /60)/60)/24)+DATE(1970,1,1)</f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>
        <f>ROUND(E1100/D1100*100,0)</f>
        <v>7</v>
      </c>
      <c r="R1100" s="17">
        <f>IFERROR(ROUND(E1100/N1100*100,2),0)</f>
        <v>8195.4500000000007</v>
      </c>
      <c r="S1100" s="11" t="s">
        <v>8339</v>
      </c>
      <c r="T1100" t="s">
        <v>8340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5">
        <f>(((J1101/60)/60)/24)+DATE(1970,1,1)</f>
        <v>42137.836435185185</v>
      </c>
      <c r="J1101">
        <v>1431547468</v>
      </c>
      <c r="K1101" s="15">
        <f>(((L1101 /60)/60)/24)+DATE(1970,1,1)</f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>
        <f>ROUND(E1101/D1101*100,0)</f>
        <v>1</v>
      </c>
      <c r="R1101" s="17">
        <f>IFERROR(ROUND(E1101/N1101*100,2),0)</f>
        <v>2500</v>
      </c>
      <c r="S1101" s="11" t="s">
        <v>8339</v>
      </c>
      <c r="T1101" t="s">
        <v>8340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5">
        <f>(((J1102/60)/60)/24)+DATE(1970,1,1)</f>
        <v>42414.110775462963</v>
      </c>
      <c r="J1102">
        <v>1455417571</v>
      </c>
      <c r="K1102" s="15">
        <f>(((L1102 /60)/60)/24)+DATE(1970,1,1)</f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>
        <f>ROUND(E1102/D1102*100,0)</f>
        <v>3</v>
      </c>
      <c r="R1102" s="17">
        <f>IFERROR(ROUND(E1102/N1102*100,2),0)</f>
        <v>1000</v>
      </c>
      <c r="S1102" s="11" t="s">
        <v>8339</v>
      </c>
      <c r="T1102" t="s">
        <v>8340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5">
        <f>(((J1103/60)/60)/24)+DATE(1970,1,1)</f>
        <v>42565.758333333331</v>
      </c>
      <c r="J1103">
        <v>1468519920</v>
      </c>
      <c r="K1103" s="15">
        <f>(((L1103 /60)/60)/24)+DATE(1970,1,1)</f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>
        <f>ROUND(E1103/D1103*100,0)</f>
        <v>0</v>
      </c>
      <c r="R1103" s="17">
        <f>IFERROR(ROUND(E1103/N1103*100,2),0)</f>
        <v>683.33</v>
      </c>
      <c r="S1103" s="11" t="s">
        <v>8339</v>
      </c>
      <c r="T1103" t="s">
        <v>8340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5">
        <f>(((J1104/60)/60)/24)+DATE(1970,1,1)</f>
        <v>41617.249305555553</v>
      </c>
      <c r="J1104">
        <v>1386568740</v>
      </c>
      <c r="K1104" s="15">
        <f>(((L1104 /60)/60)/24)+DATE(1970,1,1)</f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>
        <f>ROUND(E1104/D1104*100,0)</f>
        <v>5</v>
      </c>
      <c r="R1104" s="17">
        <f>IFERROR(ROUND(E1104/N1104*100,2),0)</f>
        <v>1770.83</v>
      </c>
      <c r="S1104" s="11" t="s">
        <v>8339</v>
      </c>
      <c r="T1104" t="s">
        <v>8340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5">
        <f>(((J1105/60)/60)/24)+DATE(1970,1,1)</f>
        <v>42539.22210648148</v>
      </c>
      <c r="J1105">
        <v>1466227190</v>
      </c>
      <c r="K1105" s="15">
        <f>(((L1105 /60)/60)/24)+DATE(1970,1,1)</f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>
        <f>ROUND(E1105/D1105*100,0)</f>
        <v>2</v>
      </c>
      <c r="R1105" s="17">
        <f>IFERROR(ROUND(E1105/N1105*100,2),0)</f>
        <v>1620</v>
      </c>
      <c r="S1105" s="11" t="s">
        <v>8339</v>
      </c>
      <c r="T1105" t="s">
        <v>8340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5">
        <f>(((J1106/60)/60)/24)+DATE(1970,1,1)</f>
        <v>41801.40996527778</v>
      </c>
      <c r="J1106">
        <v>1402480221</v>
      </c>
      <c r="K1106" s="15">
        <f>(((L1106 /60)/60)/24)+DATE(1970,1,1)</f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>
        <f>ROUND(E1106/D1106*100,0)</f>
        <v>5</v>
      </c>
      <c r="R1106" s="17">
        <f>IFERROR(ROUND(E1106/N1106*100,2),0)</f>
        <v>8029.73</v>
      </c>
      <c r="S1106" s="11" t="s">
        <v>8339</v>
      </c>
      <c r="T1106" t="s">
        <v>8340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5">
        <f>(((J1107/60)/60)/24)+DATE(1970,1,1)</f>
        <v>41722.0940625</v>
      </c>
      <c r="J1107">
        <v>1395627327</v>
      </c>
      <c r="K1107" s="15">
        <f>(((L1107 /60)/60)/24)+DATE(1970,1,1)</f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>
        <f>ROUND(E1107/D1107*100,0)</f>
        <v>0</v>
      </c>
      <c r="R1107" s="17">
        <f>IFERROR(ROUND(E1107/N1107*100,2),0)</f>
        <v>7155</v>
      </c>
      <c r="S1107" s="11" t="s">
        <v>8339</v>
      </c>
      <c r="T1107" t="s">
        <v>8340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5">
        <f>(((J1108/60)/60)/24)+DATE(1970,1,1)</f>
        <v>41003.698784722219</v>
      </c>
      <c r="J1108">
        <v>1333557975</v>
      </c>
      <c r="K1108" s="15">
        <f>(((L1108 /60)/60)/24)+DATE(1970,1,1)</f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>
        <f>ROUND(E1108/D1108*100,0)</f>
        <v>41</v>
      </c>
      <c r="R1108" s="17">
        <f>IFERROR(ROUND(E1108/N1108*100,2),0)</f>
        <v>2357.14</v>
      </c>
      <c r="S1108" s="11" t="s">
        <v>8339</v>
      </c>
      <c r="T1108" t="s">
        <v>8340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5">
        <f>(((J1109/60)/60)/24)+DATE(1970,1,1)</f>
        <v>41843.861388888887</v>
      </c>
      <c r="J1109">
        <v>1406148024</v>
      </c>
      <c r="K1109" s="15">
        <f>(((L1109 /60)/60)/24)+DATE(1970,1,1)</f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>
        <f>ROUND(E1109/D1109*100,0)</f>
        <v>0</v>
      </c>
      <c r="R1109" s="17">
        <f>IFERROR(ROUND(E1109/N1109*100,2),0)</f>
        <v>0</v>
      </c>
      <c r="S1109" s="11" t="s">
        <v>8339</v>
      </c>
      <c r="T1109" t="s">
        <v>8340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5">
        <f>(((J1110/60)/60)/24)+DATE(1970,1,1)</f>
        <v>41012.595312500001</v>
      </c>
      <c r="J1110">
        <v>1334326635</v>
      </c>
      <c r="K1110" s="15">
        <f>(((L1110 /60)/60)/24)+DATE(1970,1,1)</f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>
        <f>ROUND(E1110/D1110*100,0)</f>
        <v>3</v>
      </c>
      <c r="R1110" s="17">
        <f>IFERROR(ROUND(E1110/N1110*100,2),0)</f>
        <v>3488.1</v>
      </c>
      <c r="S1110" s="11" t="s">
        <v>8339</v>
      </c>
      <c r="T1110" t="s">
        <v>8340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5">
        <f>(((J1111/60)/60)/24)+DATE(1970,1,1)</f>
        <v>42692.793865740736</v>
      </c>
      <c r="J1111">
        <v>1479495790</v>
      </c>
      <c r="K1111" s="15">
        <f>(((L1111 /60)/60)/24)+DATE(1970,1,1)</f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>
        <f>ROUND(E1111/D1111*100,0)</f>
        <v>0</v>
      </c>
      <c r="R1111" s="17">
        <f>IFERROR(ROUND(E1111/N1111*100,2),0)</f>
        <v>1500</v>
      </c>
      <c r="S1111" s="11" t="s">
        <v>8339</v>
      </c>
      <c r="T1111" t="s">
        <v>8340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5">
        <f>(((J1112/60)/60)/24)+DATE(1970,1,1)</f>
        <v>41250.933124999996</v>
      </c>
      <c r="J1112">
        <v>1354919022</v>
      </c>
      <c r="K1112" s="15">
        <f>(((L1112 /60)/60)/24)+DATE(1970,1,1)</f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>
        <f>ROUND(E1112/D1112*100,0)</f>
        <v>1</v>
      </c>
      <c r="R1112" s="17">
        <f>IFERROR(ROUND(E1112/N1112*100,2),0)</f>
        <v>2318.1799999999998</v>
      </c>
      <c r="S1112" s="11" t="s">
        <v>8339</v>
      </c>
      <c r="T1112" t="s">
        <v>8340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5">
        <f>(((J1113/60)/60)/24)+DATE(1970,1,1)</f>
        <v>42377.203587962969</v>
      </c>
      <c r="J1113">
        <v>1452228790</v>
      </c>
      <c r="K1113" s="15">
        <f>(((L1113 /60)/60)/24)+DATE(1970,1,1)</f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>
        <f>ROUND(E1113/D1113*100,0)</f>
        <v>0</v>
      </c>
      <c r="R1113" s="17">
        <f>IFERROR(ROUND(E1113/N1113*100,2),0)</f>
        <v>100</v>
      </c>
      <c r="S1113" s="11" t="s">
        <v>8339</v>
      </c>
      <c r="T1113" t="s">
        <v>8340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5">
        <f>(((J1114/60)/60)/24)+DATE(1970,1,1)</f>
        <v>42023.354166666672</v>
      </c>
      <c r="J1114">
        <v>1421656200</v>
      </c>
      <c r="K1114" s="15">
        <f>(((L1114 /60)/60)/24)+DATE(1970,1,1)</f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>
        <f>ROUND(E1114/D1114*100,0)</f>
        <v>36</v>
      </c>
      <c r="R1114" s="17">
        <f>IFERROR(ROUND(E1114/N1114*100,2),0)</f>
        <v>10023.370000000001</v>
      </c>
      <c r="S1114" s="11" t="s">
        <v>8339</v>
      </c>
      <c r="T1114" t="s">
        <v>8340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5">
        <f>(((J1115/60)/60)/24)+DATE(1970,1,1)</f>
        <v>41865.977083333331</v>
      </c>
      <c r="J1115">
        <v>1408058820</v>
      </c>
      <c r="K1115" s="15">
        <f>(((L1115 /60)/60)/24)+DATE(1970,1,1)</f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>
        <f>ROUND(E1115/D1115*100,0)</f>
        <v>1</v>
      </c>
      <c r="R1115" s="17">
        <f>IFERROR(ROUND(E1115/N1115*100,2),0)</f>
        <v>500</v>
      </c>
      <c r="S1115" s="11" t="s">
        <v>8339</v>
      </c>
      <c r="T1115" t="s">
        <v>8340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5">
        <f>(((J1116/60)/60)/24)+DATE(1970,1,1)</f>
        <v>41556.345914351856</v>
      </c>
      <c r="J1116">
        <v>1381306687</v>
      </c>
      <c r="K1116" s="15">
        <f>(((L1116 /60)/60)/24)+DATE(1970,1,1)</f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>
        <f>ROUND(E1116/D1116*100,0)</f>
        <v>0</v>
      </c>
      <c r="R1116" s="17">
        <f>IFERROR(ROUND(E1116/N1116*100,2),0)</f>
        <v>333.33</v>
      </c>
      <c r="S1116" s="11" t="s">
        <v>8339</v>
      </c>
      <c r="T1116" t="s">
        <v>8340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5">
        <f>(((J1117/60)/60)/24)+DATE(1970,1,1)</f>
        <v>42459.653877314813</v>
      </c>
      <c r="J1117">
        <v>1459352495</v>
      </c>
      <c r="K1117" s="15">
        <f>(((L1117 /60)/60)/24)+DATE(1970,1,1)</f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>
        <f>ROUND(E1117/D1117*100,0)</f>
        <v>0</v>
      </c>
      <c r="R1117" s="17">
        <f>IFERROR(ROUND(E1117/N1117*100,2),0)</f>
        <v>1325</v>
      </c>
      <c r="S1117" s="11" t="s">
        <v>8339</v>
      </c>
      <c r="T1117" t="s">
        <v>8340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5">
        <f>(((J1118/60)/60)/24)+DATE(1970,1,1)</f>
        <v>41069.847314814811</v>
      </c>
      <c r="J1118">
        <v>1339273208</v>
      </c>
      <c r="K1118" s="15">
        <f>(((L1118 /60)/60)/24)+DATE(1970,1,1)</f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>
        <f>ROUND(E1118/D1118*100,0)</f>
        <v>0</v>
      </c>
      <c r="R1118" s="17">
        <f>IFERROR(ROUND(E1118/N1118*100,2),0)</f>
        <v>1785.2</v>
      </c>
      <c r="S1118" s="11" t="s">
        <v>8339</v>
      </c>
      <c r="T1118" t="s">
        <v>8340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5">
        <f>(((J1119/60)/60)/24)+DATE(1970,1,1)</f>
        <v>42363.598530092597</v>
      </c>
      <c r="J1119">
        <v>1451053313</v>
      </c>
      <c r="K1119" s="15">
        <f>(((L1119 /60)/60)/24)+DATE(1970,1,1)</f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>
        <f>ROUND(E1119/D1119*100,0)</f>
        <v>8</v>
      </c>
      <c r="R1119" s="17">
        <f>IFERROR(ROUND(E1119/N1119*100,2),0)</f>
        <v>1037.5</v>
      </c>
      <c r="S1119" s="11" t="s">
        <v>8339</v>
      </c>
      <c r="T1119" t="s">
        <v>8340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5">
        <f>(((J1120/60)/60)/24)+DATE(1970,1,1)</f>
        <v>41734.124756944446</v>
      </c>
      <c r="J1120">
        <v>1396666779</v>
      </c>
      <c r="K1120" s="15">
        <f>(((L1120 /60)/60)/24)+DATE(1970,1,1)</f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>
        <f>ROUND(E1120/D1120*100,0)</f>
        <v>2</v>
      </c>
      <c r="R1120" s="17">
        <f>IFERROR(ROUND(E1120/N1120*100,2),0)</f>
        <v>3633.33</v>
      </c>
      <c r="S1120" s="11" t="s">
        <v>8339</v>
      </c>
      <c r="T1120" t="s">
        <v>8340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5">
        <f>(((J1121/60)/60)/24)+DATE(1970,1,1)</f>
        <v>41735.792407407411</v>
      </c>
      <c r="J1121">
        <v>1396810864</v>
      </c>
      <c r="K1121" s="15">
        <f>(((L1121 /60)/60)/24)+DATE(1970,1,1)</f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>
        <f>ROUND(E1121/D1121*100,0)</f>
        <v>0</v>
      </c>
      <c r="R1121" s="17">
        <f>IFERROR(ROUND(E1121/N1121*100,2),0)</f>
        <v>500</v>
      </c>
      <c r="S1121" s="11" t="s">
        <v>8339</v>
      </c>
      <c r="T1121" t="s">
        <v>8340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5">
        <f>(((J1122/60)/60)/24)+DATE(1970,1,1)</f>
        <v>40844.872685185182</v>
      </c>
      <c r="J1122">
        <v>1319835400</v>
      </c>
      <c r="K1122" s="15">
        <f>(((L1122 /60)/60)/24)+DATE(1970,1,1)</f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>
        <f>ROUND(E1122/D1122*100,0)</f>
        <v>0</v>
      </c>
      <c r="R1122" s="17">
        <f>IFERROR(ROUND(E1122/N1122*100,2),0)</f>
        <v>0</v>
      </c>
      <c r="S1122" s="11" t="s">
        <v>8339</v>
      </c>
      <c r="T1122" t="s">
        <v>8340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5">
        <f>(((J1123/60)/60)/24)+DATE(1970,1,1)</f>
        <v>42442.892546296294</v>
      </c>
      <c r="J1123">
        <v>1457904316</v>
      </c>
      <c r="K1123" s="15">
        <f>(((L1123 /60)/60)/24)+DATE(1970,1,1)</f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>
        <f>ROUND(E1123/D1123*100,0)</f>
        <v>0</v>
      </c>
      <c r="R1123" s="17">
        <f>IFERROR(ROUND(E1123/N1123*100,2),0)</f>
        <v>580</v>
      </c>
      <c r="S1123" s="11" t="s">
        <v>8339</v>
      </c>
      <c r="T1123" t="s">
        <v>8340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5">
        <f>(((J1124/60)/60)/24)+DATE(1970,1,1)</f>
        <v>41424.703993055555</v>
      </c>
      <c r="J1124">
        <v>1369932825</v>
      </c>
      <c r="K1124" s="15">
        <f>(((L1124 /60)/60)/24)+DATE(1970,1,1)</f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>
        <f>ROUND(E1124/D1124*100,0)</f>
        <v>0</v>
      </c>
      <c r="R1124" s="17">
        <f>IFERROR(ROUND(E1124/N1124*100,2),0)</f>
        <v>0</v>
      </c>
      <c r="S1124" s="11" t="s">
        <v>8339</v>
      </c>
      <c r="T1124" t="s">
        <v>8340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5">
        <f>(((J1125/60)/60)/24)+DATE(1970,1,1)</f>
        <v>41748.5237037037</v>
      </c>
      <c r="J1125">
        <v>1397910848</v>
      </c>
      <c r="K1125" s="15">
        <f>(((L1125 /60)/60)/24)+DATE(1970,1,1)</f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>
        <f>ROUND(E1125/D1125*100,0)</f>
        <v>0</v>
      </c>
      <c r="R1125" s="17">
        <f>IFERROR(ROUND(E1125/N1125*100,2),0)</f>
        <v>366.67</v>
      </c>
      <c r="S1125" s="11" t="s">
        <v>8339</v>
      </c>
      <c r="T1125" t="s">
        <v>8340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5">
        <f>(((J1126/60)/60)/24)+DATE(1970,1,1)</f>
        <v>42124.667256944449</v>
      </c>
      <c r="J1126">
        <v>1430409651</v>
      </c>
      <c r="K1126" s="15">
        <f>(((L1126 /60)/60)/24)+DATE(1970,1,1)</f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>
        <f>ROUND(E1126/D1126*100,0)</f>
        <v>0</v>
      </c>
      <c r="R1126" s="17">
        <f>IFERROR(ROUND(E1126/N1126*100,2),0)</f>
        <v>6071.43</v>
      </c>
      <c r="S1126" s="11" t="s">
        <v>8339</v>
      </c>
      <c r="T1126" t="s">
        <v>8341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5">
        <f>(((J1127/60)/60)/24)+DATE(1970,1,1)</f>
        <v>42272.624189814815</v>
      </c>
      <c r="J1127">
        <v>1443193130</v>
      </c>
      <c r="K1127" s="15">
        <f>(((L1127 /60)/60)/24)+DATE(1970,1,1)</f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>
        <f>ROUND(E1127/D1127*100,0)</f>
        <v>0</v>
      </c>
      <c r="R1127" s="17">
        <f>IFERROR(ROUND(E1127/N1127*100,2),0)</f>
        <v>0</v>
      </c>
      <c r="S1127" s="11" t="s">
        <v>8339</v>
      </c>
      <c r="T1127" t="s">
        <v>8341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5">
        <f>(((J1128/60)/60)/24)+DATE(1970,1,1)</f>
        <v>42565.327476851846</v>
      </c>
      <c r="J1128">
        <v>1468482694</v>
      </c>
      <c r="K1128" s="15">
        <f>(((L1128 /60)/60)/24)+DATE(1970,1,1)</f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>
        <f>ROUND(E1128/D1128*100,0)</f>
        <v>1</v>
      </c>
      <c r="R1128" s="17">
        <f>IFERROR(ROUND(E1128/N1128*100,2),0)</f>
        <v>500</v>
      </c>
      <c r="S1128" s="11" t="s">
        <v>8339</v>
      </c>
      <c r="T1128" t="s">
        <v>8341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5">
        <f>(((J1129/60)/60)/24)+DATE(1970,1,1)</f>
        <v>41957.895833333328</v>
      </c>
      <c r="J1129">
        <v>1416000600</v>
      </c>
      <c r="K1129" s="15">
        <f>(((L1129 /60)/60)/24)+DATE(1970,1,1)</f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>
        <f>ROUND(E1129/D1129*100,0)</f>
        <v>2</v>
      </c>
      <c r="R1129" s="17">
        <f>IFERROR(ROUND(E1129/N1129*100,2),0)</f>
        <v>2543.48</v>
      </c>
      <c r="S1129" s="11" t="s">
        <v>8339</v>
      </c>
      <c r="T1129" t="s">
        <v>8341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5">
        <f>(((J1130/60)/60)/24)+DATE(1970,1,1)</f>
        <v>41858.649502314816</v>
      </c>
      <c r="J1130">
        <v>1407425717</v>
      </c>
      <c r="K1130" s="15">
        <f>(((L1130 /60)/60)/24)+DATE(1970,1,1)</f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>
        <f>ROUND(E1130/D1130*100,0)</f>
        <v>0</v>
      </c>
      <c r="R1130" s="17">
        <f>IFERROR(ROUND(E1130/N1130*100,2),0)</f>
        <v>100</v>
      </c>
      <c r="S1130" s="11" t="s">
        <v>8339</v>
      </c>
      <c r="T1130" t="s">
        <v>8341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5">
        <f>(((J1131/60)/60)/24)+DATE(1970,1,1)</f>
        <v>42526.264965277776</v>
      </c>
      <c r="J1131">
        <v>1465107693</v>
      </c>
      <c r="K1131" s="15">
        <f>(((L1131 /60)/60)/24)+DATE(1970,1,1)</f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>
        <f>ROUND(E1131/D1131*100,0)</f>
        <v>0</v>
      </c>
      <c r="R1131" s="17">
        <f>IFERROR(ROUND(E1131/N1131*100,2),0)</f>
        <v>1050</v>
      </c>
      <c r="S1131" s="11" t="s">
        <v>8339</v>
      </c>
      <c r="T1131" t="s">
        <v>8341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5">
        <f>(((J1132/60)/60)/24)+DATE(1970,1,1)</f>
        <v>41969.038194444445</v>
      </c>
      <c r="J1132">
        <v>1416963300</v>
      </c>
      <c r="K1132" s="15">
        <f>(((L1132 /60)/60)/24)+DATE(1970,1,1)</f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>
        <f>ROUND(E1132/D1132*100,0)</f>
        <v>0</v>
      </c>
      <c r="R1132" s="17">
        <f>IFERROR(ROUND(E1132/N1132*100,2),0)</f>
        <v>366.67</v>
      </c>
      <c r="S1132" s="11" t="s">
        <v>8339</v>
      </c>
      <c r="T1132" t="s">
        <v>8341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5">
        <f>(((J1133/60)/60)/24)+DATE(1970,1,1)</f>
        <v>42362.908194444448</v>
      </c>
      <c r="J1133">
        <v>1450993668</v>
      </c>
      <c r="K1133" s="15">
        <f>(((L1133 /60)/60)/24)+DATE(1970,1,1)</f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>
        <f>ROUND(E1133/D1133*100,0)</f>
        <v>0</v>
      </c>
      <c r="R1133" s="17">
        <f>IFERROR(ROUND(E1133/N1133*100,2),0)</f>
        <v>0</v>
      </c>
      <c r="S1133" s="11" t="s">
        <v>8339</v>
      </c>
      <c r="T1133" t="s">
        <v>8341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5">
        <f>(((J1134/60)/60)/24)+DATE(1970,1,1)</f>
        <v>42736.115405092598</v>
      </c>
      <c r="J1134">
        <v>1483238771</v>
      </c>
      <c r="K1134" s="15">
        <f>(((L1134 /60)/60)/24)+DATE(1970,1,1)</f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>
        <f>ROUND(E1134/D1134*100,0)</f>
        <v>14</v>
      </c>
      <c r="R1134" s="17">
        <f>IFERROR(ROUND(E1134/N1134*100,2),0)</f>
        <v>11061.54</v>
      </c>
      <c r="S1134" s="11" t="s">
        <v>8339</v>
      </c>
      <c r="T1134" t="s">
        <v>8341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5">
        <f>(((J1135/60)/60)/24)+DATE(1970,1,1)</f>
        <v>41851.407187500001</v>
      </c>
      <c r="J1135">
        <v>1406799981</v>
      </c>
      <c r="K1135" s="15">
        <f>(((L1135 /60)/60)/24)+DATE(1970,1,1)</f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>
        <f>ROUND(E1135/D1135*100,0)</f>
        <v>1</v>
      </c>
      <c r="R1135" s="17">
        <f>IFERROR(ROUND(E1135/N1135*100,2),0)</f>
        <v>2000</v>
      </c>
      <c r="S1135" s="11" t="s">
        <v>8339</v>
      </c>
      <c r="T1135" t="s">
        <v>8341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5">
        <f>(((J1136/60)/60)/24)+DATE(1970,1,1)</f>
        <v>41972.189583333333</v>
      </c>
      <c r="J1136">
        <v>1417235580</v>
      </c>
      <c r="K1136" s="15">
        <f>(((L1136 /60)/60)/24)+DATE(1970,1,1)</f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>
        <f>ROUND(E1136/D1136*100,0)</f>
        <v>0</v>
      </c>
      <c r="R1136" s="17">
        <f>IFERROR(ROUND(E1136/N1136*100,2),0)</f>
        <v>100</v>
      </c>
      <c r="S1136" s="11" t="s">
        <v>8339</v>
      </c>
      <c r="T1136" t="s">
        <v>8341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5">
        <f>(((J1137/60)/60)/24)+DATE(1970,1,1)</f>
        <v>42588.989513888882</v>
      </c>
      <c r="J1137">
        <v>1470527094</v>
      </c>
      <c r="K1137" s="15">
        <f>(((L1137 /60)/60)/24)+DATE(1970,1,1)</f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>
        <f>ROUND(E1137/D1137*100,0)</f>
        <v>5</v>
      </c>
      <c r="R1137" s="17">
        <f>IFERROR(ROUND(E1137/N1137*100,2),0)</f>
        <v>5000</v>
      </c>
      <c r="S1137" s="11" t="s">
        <v>8339</v>
      </c>
      <c r="T1137" t="s">
        <v>8341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5">
        <f>(((J1138/60)/60)/24)+DATE(1970,1,1)</f>
        <v>42357.671631944439</v>
      </c>
      <c r="J1138">
        <v>1450541229</v>
      </c>
      <c r="K1138" s="15">
        <f>(((L1138 /60)/60)/24)+DATE(1970,1,1)</f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>
        <f>ROUND(E1138/D1138*100,0)</f>
        <v>6</v>
      </c>
      <c r="R1138" s="17">
        <f>IFERROR(ROUND(E1138/N1138*100,2),0)</f>
        <v>4500</v>
      </c>
      <c r="S1138" s="11" t="s">
        <v>8339</v>
      </c>
      <c r="T1138" t="s">
        <v>8341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5">
        <f>(((J1139/60)/60)/24)+DATE(1970,1,1)</f>
        <v>42483.819687499999</v>
      </c>
      <c r="J1139">
        <v>1461440421</v>
      </c>
      <c r="K1139" s="15">
        <f>(((L1139 /60)/60)/24)+DATE(1970,1,1)</f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>
        <f>ROUND(E1139/D1139*100,0)</f>
        <v>40</v>
      </c>
      <c r="R1139" s="17">
        <f>IFERROR(ROUND(E1139/N1139*100,2),0)</f>
        <v>25320.51</v>
      </c>
      <c r="S1139" s="11" t="s">
        <v>8339</v>
      </c>
      <c r="T1139" t="s">
        <v>8341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5">
        <f>(((J1140/60)/60)/24)+DATE(1970,1,1)</f>
        <v>42756.9066087963</v>
      </c>
      <c r="J1140">
        <v>1485035131</v>
      </c>
      <c r="K1140" s="15">
        <f>(((L1140 /60)/60)/24)+DATE(1970,1,1)</f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>
        <f>ROUND(E1140/D1140*100,0)</f>
        <v>0</v>
      </c>
      <c r="R1140" s="17">
        <f>IFERROR(ROUND(E1140/N1140*100,2),0)</f>
        <v>3125</v>
      </c>
      <c r="S1140" s="11" t="s">
        <v>8339</v>
      </c>
      <c r="T1140" t="s">
        <v>8341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5">
        <f>(((J1141/60)/60)/24)+DATE(1970,1,1)</f>
        <v>42005.347523148142</v>
      </c>
      <c r="J1141">
        <v>1420100426</v>
      </c>
      <c r="K1141" s="15">
        <f>(((L1141 /60)/60)/24)+DATE(1970,1,1)</f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>
        <f>ROUND(E1141/D1141*100,0)</f>
        <v>0</v>
      </c>
      <c r="R1141" s="17">
        <f>IFERROR(ROUND(E1141/N1141*100,2),0)</f>
        <v>500</v>
      </c>
      <c r="S1141" s="11" t="s">
        <v>8339</v>
      </c>
      <c r="T1141" t="s">
        <v>8341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5">
        <f>(((J1142/60)/60)/24)+DATE(1970,1,1)</f>
        <v>42222.462048611109</v>
      </c>
      <c r="J1142">
        <v>1438859121</v>
      </c>
      <c r="K1142" s="15">
        <f>(((L1142 /60)/60)/24)+DATE(1970,1,1)</f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>
        <f>ROUND(E1142/D1142*100,0)</f>
        <v>0</v>
      </c>
      <c r="R1142" s="17">
        <f>IFERROR(ROUND(E1142/N1142*100,2),0)</f>
        <v>0</v>
      </c>
      <c r="S1142" s="11" t="s">
        <v>8339</v>
      </c>
      <c r="T1142" t="s">
        <v>8341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5">
        <f>(((J1143/60)/60)/24)+DATE(1970,1,1)</f>
        <v>42194.699652777781</v>
      </c>
      <c r="J1143">
        <v>1436460450</v>
      </c>
      <c r="K1143" s="15">
        <f>(((L1143 /60)/60)/24)+DATE(1970,1,1)</f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>
        <f>ROUND(E1143/D1143*100,0)</f>
        <v>0</v>
      </c>
      <c r="R1143" s="17">
        <f>IFERROR(ROUND(E1143/N1143*100,2),0)</f>
        <v>0</v>
      </c>
      <c r="S1143" s="11" t="s">
        <v>8339</v>
      </c>
      <c r="T1143" t="s">
        <v>8341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5">
        <f>(((J1144/60)/60)/24)+DATE(1970,1,1)</f>
        <v>42052.006099537044</v>
      </c>
      <c r="J1144">
        <v>1424131727</v>
      </c>
      <c r="K1144" s="15">
        <f>(((L1144 /60)/60)/24)+DATE(1970,1,1)</f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>
        <f>ROUND(E1144/D1144*100,0)</f>
        <v>0</v>
      </c>
      <c r="R1144" s="17">
        <f>IFERROR(ROUND(E1144/N1144*100,2),0)</f>
        <v>0</v>
      </c>
      <c r="S1144" s="11" t="s">
        <v>8339</v>
      </c>
      <c r="T1144" t="s">
        <v>8341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5">
        <f>(((J1145/60)/60)/24)+DATE(1970,1,1)</f>
        <v>42355.19358796296</v>
      </c>
      <c r="J1145">
        <v>1450327126</v>
      </c>
      <c r="K1145" s="15">
        <f>(((L1145 /60)/60)/24)+DATE(1970,1,1)</f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>
        <f>ROUND(E1145/D1145*100,0)</f>
        <v>0</v>
      </c>
      <c r="R1145" s="17">
        <f>IFERROR(ROUND(E1145/N1145*100,2),0)</f>
        <v>2325</v>
      </c>
      <c r="S1145" s="11" t="s">
        <v>8339</v>
      </c>
      <c r="T1145" t="s">
        <v>8341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5">
        <f>(((J1146/60)/60)/24)+DATE(1970,1,1)</f>
        <v>42123.181944444441</v>
      </c>
      <c r="J1146">
        <v>1430281320</v>
      </c>
      <c r="K1146" s="15">
        <f>(((L1146 /60)/60)/24)+DATE(1970,1,1)</f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>
        <f>ROUND(E1146/D1146*100,0)</f>
        <v>0</v>
      </c>
      <c r="R1146" s="17">
        <f>IFERROR(ROUND(E1146/N1146*100,2),0)</f>
        <v>0</v>
      </c>
      <c r="S1146" s="11" t="s">
        <v>8342</v>
      </c>
      <c r="T1146" t="s">
        <v>8343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5">
        <f>(((J1147/60)/60)/24)+DATE(1970,1,1)</f>
        <v>41914.747592592597</v>
      </c>
      <c r="J1147">
        <v>1412272592</v>
      </c>
      <c r="K1147" s="15">
        <f>(((L1147 /60)/60)/24)+DATE(1970,1,1)</f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>
        <f>ROUND(E1147/D1147*100,0)</f>
        <v>0</v>
      </c>
      <c r="R1147" s="17">
        <f>IFERROR(ROUND(E1147/N1147*100,2),0)</f>
        <v>10000</v>
      </c>
      <c r="S1147" s="11" t="s">
        <v>8342</v>
      </c>
      <c r="T1147" t="s">
        <v>8343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5">
        <f>(((J1148/60)/60)/24)+DATE(1970,1,1)</f>
        <v>41761.9533912037</v>
      </c>
      <c r="J1148">
        <v>1399071173</v>
      </c>
      <c r="K1148" s="15">
        <f>(((L1148 /60)/60)/24)+DATE(1970,1,1)</f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>
        <f>ROUND(E1148/D1148*100,0)</f>
        <v>9</v>
      </c>
      <c r="R1148" s="17">
        <f>IFERROR(ROUND(E1148/N1148*100,2),0)</f>
        <v>4416.67</v>
      </c>
      <c r="S1148" s="11" t="s">
        <v>8342</v>
      </c>
      <c r="T1148" t="s">
        <v>8343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5">
        <f>(((J1149/60)/60)/24)+DATE(1970,1,1)</f>
        <v>41931.972025462965</v>
      </c>
      <c r="J1149">
        <v>1413760783</v>
      </c>
      <c r="K1149" s="15">
        <f>(((L1149 /60)/60)/24)+DATE(1970,1,1)</f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>
        <f>ROUND(E1149/D1149*100,0)</f>
        <v>0</v>
      </c>
      <c r="R1149" s="17">
        <f>IFERROR(ROUND(E1149/N1149*100,2),0)</f>
        <v>0</v>
      </c>
      <c r="S1149" s="11" t="s">
        <v>8342</v>
      </c>
      <c r="T1149" t="s">
        <v>8343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5">
        <f>(((J1150/60)/60)/24)+DATE(1970,1,1)</f>
        <v>42705.212743055556</v>
      </c>
      <c r="J1150">
        <v>1480568781</v>
      </c>
      <c r="K1150" s="15">
        <f>(((L1150 /60)/60)/24)+DATE(1970,1,1)</f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>
        <f>ROUND(E1150/D1150*100,0)</f>
        <v>0</v>
      </c>
      <c r="R1150" s="17">
        <f>IFERROR(ROUND(E1150/N1150*100,2),0)</f>
        <v>2433.33</v>
      </c>
      <c r="S1150" s="11" t="s">
        <v>8342</v>
      </c>
      <c r="T1150" t="s">
        <v>8343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5">
        <f>(((J1151/60)/60)/24)+DATE(1970,1,1)</f>
        <v>42537.71025462963</v>
      </c>
      <c r="J1151">
        <v>1466096566</v>
      </c>
      <c r="K1151" s="15">
        <f>(((L1151 /60)/60)/24)+DATE(1970,1,1)</f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>
        <f>ROUND(E1151/D1151*100,0)</f>
        <v>0</v>
      </c>
      <c r="R1151" s="17">
        <f>IFERROR(ROUND(E1151/N1151*100,2),0)</f>
        <v>3750</v>
      </c>
      <c r="S1151" s="11" t="s">
        <v>8342</v>
      </c>
      <c r="T1151" t="s">
        <v>8343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5">
        <f>(((J1152/60)/60)/24)+DATE(1970,1,1)</f>
        <v>42377.954571759255</v>
      </c>
      <c r="J1152">
        <v>1452293675</v>
      </c>
      <c r="K1152" s="15">
        <f>(((L1152 /60)/60)/24)+DATE(1970,1,1)</f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>
        <f>ROUND(E1152/D1152*100,0)</f>
        <v>10</v>
      </c>
      <c r="R1152" s="17">
        <f>IFERROR(ROUND(E1152/N1152*100,2),0)</f>
        <v>4200</v>
      </c>
      <c r="S1152" s="11" t="s">
        <v>8342</v>
      </c>
      <c r="T1152" t="s">
        <v>8343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5">
        <f>(((J1153/60)/60)/24)+DATE(1970,1,1)</f>
        <v>42254.102581018517</v>
      </c>
      <c r="J1153">
        <v>1441592863</v>
      </c>
      <c r="K1153" s="15">
        <f>(((L1153 /60)/60)/24)+DATE(1970,1,1)</f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>
        <f>ROUND(E1153/D1153*100,0)</f>
        <v>0</v>
      </c>
      <c r="R1153" s="17">
        <f>IFERROR(ROUND(E1153/N1153*100,2),0)</f>
        <v>0</v>
      </c>
      <c r="S1153" s="11" t="s">
        <v>8342</v>
      </c>
      <c r="T1153" t="s">
        <v>8343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5">
        <f>(((J1154/60)/60)/24)+DATE(1970,1,1)</f>
        <v>42139.709629629629</v>
      </c>
      <c r="J1154">
        <v>1431709312</v>
      </c>
      <c r="K1154" s="15">
        <f>(((L1154 /60)/60)/24)+DATE(1970,1,1)</f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>
        <f>ROUND(E1154/D1154*100,0)</f>
        <v>6</v>
      </c>
      <c r="R1154" s="17">
        <f>IFERROR(ROUND(E1154/N1154*100,2),0)</f>
        <v>6073.33</v>
      </c>
      <c r="S1154" s="11" t="s">
        <v>8342</v>
      </c>
      <c r="T1154" t="s">
        <v>8343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5">
        <f>(((J1155/60)/60)/24)+DATE(1970,1,1)</f>
        <v>42173.714178240742</v>
      </c>
      <c r="J1155">
        <v>1434647305</v>
      </c>
      <c r="K1155" s="15">
        <f>(((L1155 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>
        <f>ROUND(E1155/D1155*100,0)</f>
        <v>1</v>
      </c>
      <c r="R1155" s="17">
        <f>IFERROR(ROUND(E1155/N1155*100,2),0)</f>
        <v>5000</v>
      </c>
      <c r="S1155" s="11" t="s">
        <v>8342</v>
      </c>
      <c r="T1155" t="s">
        <v>8343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5">
        <f>(((J1156/60)/60)/24)+DATE(1970,1,1)</f>
        <v>42253.108865740738</v>
      </c>
      <c r="J1156">
        <v>1441507006</v>
      </c>
      <c r="K1156" s="15">
        <f>(((L1156 /60)/60)/24)+DATE(1970,1,1)</f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>
        <f>ROUND(E1156/D1156*100,0)</f>
        <v>7</v>
      </c>
      <c r="R1156" s="17">
        <f>IFERROR(ROUND(E1156/N1156*100,2),0)</f>
        <v>10833.33</v>
      </c>
      <c r="S1156" s="11" t="s">
        <v>8342</v>
      </c>
      <c r="T1156" t="s">
        <v>8343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5">
        <f>(((J1157/60)/60)/24)+DATE(1970,1,1)</f>
        <v>41865.763981481483</v>
      </c>
      <c r="J1157">
        <v>1408040408</v>
      </c>
      <c r="K1157" s="15">
        <f>(((L1157 /60)/60)/24)+DATE(1970,1,1)</f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>
        <f>ROUND(E1157/D1157*100,0)</f>
        <v>1</v>
      </c>
      <c r="R1157" s="17">
        <f>IFERROR(ROUND(E1157/N1157*100,2),0)</f>
        <v>2350</v>
      </c>
      <c r="S1157" s="11" t="s">
        <v>8342</v>
      </c>
      <c r="T1157" t="s">
        <v>8343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5">
        <f>(((J1158/60)/60)/24)+DATE(1970,1,1)</f>
        <v>42059.07131944444</v>
      </c>
      <c r="J1158">
        <v>1424742162</v>
      </c>
      <c r="K1158" s="15">
        <f>(((L1158 /60)/60)/24)+DATE(1970,1,1)</f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>
        <f>ROUND(E1158/D1158*100,0)</f>
        <v>0</v>
      </c>
      <c r="R1158" s="17">
        <f>IFERROR(ROUND(E1158/N1158*100,2),0)</f>
        <v>0</v>
      </c>
      <c r="S1158" s="11" t="s">
        <v>8342</v>
      </c>
      <c r="T1158" t="s">
        <v>8343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5">
        <f>(((J1159/60)/60)/24)+DATE(1970,1,1)</f>
        <v>41978.669907407413</v>
      </c>
      <c r="J1159">
        <v>1417795480</v>
      </c>
      <c r="K1159" s="15">
        <f>(((L1159 /60)/60)/24)+DATE(1970,1,1)</f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>
        <f>ROUND(E1159/D1159*100,0)</f>
        <v>2</v>
      </c>
      <c r="R1159" s="17">
        <f>IFERROR(ROUND(E1159/N1159*100,2),0)</f>
        <v>5033.33</v>
      </c>
      <c r="S1159" s="11" t="s">
        <v>8342</v>
      </c>
      <c r="T1159" t="s">
        <v>8343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5">
        <f>(((J1160/60)/60)/24)+DATE(1970,1,1)</f>
        <v>41982.09175925926</v>
      </c>
      <c r="J1160">
        <v>1418091128</v>
      </c>
      <c r="K1160" s="15">
        <f>(((L1160 /60)/60)/24)+DATE(1970,1,1)</f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>
        <f>ROUND(E1160/D1160*100,0)</f>
        <v>0</v>
      </c>
      <c r="R1160" s="17">
        <f>IFERROR(ROUND(E1160/N1160*100,2),0)</f>
        <v>1166.67</v>
      </c>
      <c r="S1160" s="11" t="s">
        <v>8342</v>
      </c>
      <c r="T1160" t="s">
        <v>8343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5">
        <f>(((J1161/60)/60)/24)+DATE(1970,1,1)</f>
        <v>42185.65625</v>
      </c>
      <c r="J1161">
        <v>1435679100</v>
      </c>
      <c r="K1161" s="15">
        <f>(((L1161 /60)/60)/24)+DATE(1970,1,1)</f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>
        <f>ROUND(E1161/D1161*100,0)</f>
        <v>0</v>
      </c>
      <c r="R1161" s="17">
        <f>IFERROR(ROUND(E1161/N1161*100,2),0)</f>
        <v>0</v>
      </c>
      <c r="S1161" s="11" t="s">
        <v>8342</v>
      </c>
      <c r="T1161" t="s">
        <v>8343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5">
        <f>(((J1162/60)/60)/24)+DATE(1970,1,1)</f>
        <v>42091.113263888896</v>
      </c>
      <c r="J1162">
        <v>1427510586</v>
      </c>
      <c r="K1162" s="15">
        <f>(((L1162 /60)/60)/24)+DATE(1970,1,1)</f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>
        <f>ROUND(E1162/D1162*100,0)</f>
        <v>4</v>
      </c>
      <c r="R1162" s="17">
        <f>IFERROR(ROUND(E1162/N1162*100,2),0)</f>
        <v>6078.95</v>
      </c>
      <c r="S1162" s="11" t="s">
        <v>8342</v>
      </c>
      <c r="T1162" t="s">
        <v>8343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5">
        <f>(((J1163/60)/60)/24)+DATE(1970,1,1)</f>
        <v>42143.629502314812</v>
      </c>
      <c r="J1163">
        <v>1432047989</v>
      </c>
      <c r="K1163" s="15">
        <f>(((L1163 /60)/60)/24)+DATE(1970,1,1)</f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>
        <f>ROUND(E1163/D1163*100,0)</f>
        <v>0</v>
      </c>
      <c r="R1163" s="17">
        <f>IFERROR(ROUND(E1163/N1163*100,2),0)</f>
        <v>0</v>
      </c>
      <c r="S1163" s="11" t="s">
        <v>8342</v>
      </c>
      <c r="T1163" t="s">
        <v>8343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5">
        <f>(((J1164/60)/60)/24)+DATE(1970,1,1)</f>
        <v>41907.683611111112</v>
      </c>
      <c r="J1164">
        <v>1411662264</v>
      </c>
      <c r="K1164" s="15">
        <f>(((L1164 /60)/60)/24)+DATE(1970,1,1)</f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>
        <f>ROUND(E1164/D1164*100,0)</f>
        <v>0</v>
      </c>
      <c r="R1164" s="17">
        <f>IFERROR(ROUND(E1164/N1164*100,2),0)</f>
        <v>1750</v>
      </c>
      <c r="S1164" s="11" t="s">
        <v>8342</v>
      </c>
      <c r="T1164" t="s">
        <v>8343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5">
        <f>(((J1165/60)/60)/24)+DATE(1970,1,1)</f>
        <v>41860.723611111112</v>
      </c>
      <c r="J1165">
        <v>1407604920</v>
      </c>
      <c r="K1165" s="15">
        <f>(((L1165 /60)/60)/24)+DATE(1970,1,1)</f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>
        <f>ROUND(E1165/D1165*100,0)</f>
        <v>0</v>
      </c>
      <c r="R1165" s="17">
        <f>IFERROR(ROUND(E1165/N1165*100,2),0)</f>
        <v>0</v>
      </c>
      <c r="S1165" s="11" t="s">
        <v>8342</v>
      </c>
      <c r="T1165" t="s">
        <v>8343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5">
        <f>(((J1166/60)/60)/24)+DATE(1970,1,1)</f>
        <v>42539.724328703705</v>
      </c>
      <c r="J1166">
        <v>1466270582</v>
      </c>
      <c r="K1166" s="15">
        <f>(((L1166 /60)/60)/24)+DATE(1970,1,1)</f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>
        <f>ROUND(E1166/D1166*100,0)</f>
        <v>0</v>
      </c>
      <c r="R1166" s="17">
        <f>IFERROR(ROUND(E1166/N1166*100,2),0)</f>
        <v>0</v>
      </c>
      <c r="S1166" s="11" t="s">
        <v>8342</v>
      </c>
      <c r="T1166" t="s">
        <v>8343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5">
        <f>(((J1167/60)/60)/24)+DATE(1970,1,1)</f>
        <v>41826.214467592588</v>
      </c>
      <c r="J1167">
        <v>1404623330</v>
      </c>
      <c r="K1167" s="15">
        <f>(((L1167 /60)/60)/24)+DATE(1970,1,1)</f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>
        <f>ROUND(E1167/D1167*100,0)</f>
        <v>21</v>
      </c>
      <c r="R1167" s="17">
        <f>IFERROR(ROUND(E1167/N1167*100,2),0)</f>
        <v>8282</v>
      </c>
      <c r="S1167" s="11" t="s">
        <v>8342</v>
      </c>
      <c r="T1167" t="s">
        <v>8343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5">
        <f>(((J1168/60)/60)/24)+DATE(1970,1,1)</f>
        <v>42181.166666666672</v>
      </c>
      <c r="J1168">
        <v>1435291200</v>
      </c>
      <c r="K1168" s="15">
        <f>(((L1168 /60)/60)/24)+DATE(1970,1,1)</f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>
        <f>ROUND(E1168/D1168*100,0)</f>
        <v>19</v>
      </c>
      <c r="R1168" s="17">
        <f>IFERROR(ROUND(E1168/N1168*100,2),0)</f>
        <v>35887.5</v>
      </c>
      <c r="S1168" s="11" t="s">
        <v>8342</v>
      </c>
      <c r="T1168" t="s">
        <v>8343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5">
        <f>(((J1169/60)/60)/24)+DATE(1970,1,1)</f>
        <v>41894.734895833331</v>
      </c>
      <c r="J1169">
        <v>1410543495</v>
      </c>
      <c r="K1169" s="15">
        <f>(((L1169 /60)/60)/24)+DATE(1970,1,1)</f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>
        <f>ROUND(E1169/D1169*100,0)</f>
        <v>2</v>
      </c>
      <c r="R1169" s="17">
        <f>IFERROR(ROUND(E1169/N1169*100,2),0)</f>
        <v>6118.75</v>
      </c>
      <c r="S1169" s="11" t="s">
        <v>8342</v>
      </c>
      <c r="T1169" t="s">
        <v>8343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5">
        <f>(((J1170/60)/60)/24)+DATE(1970,1,1)</f>
        <v>42635.053993055553</v>
      </c>
      <c r="J1170">
        <v>1474507065</v>
      </c>
      <c r="K1170" s="15">
        <f>(((L1170 /60)/60)/24)+DATE(1970,1,1)</f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>
        <f>ROUND(E1170/D1170*100,0)</f>
        <v>6</v>
      </c>
      <c r="R1170" s="17">
        <f>IFERROR(ROUND(E1170/N1170*100,2),0)</f>
        <v>34000</v>
      </c>
      <c r="S1170" s="11" t="s">
        <v>8342</v>
      </c>
      <c r="T1170" t="s">
        <v>8343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5">
        <f>(((J1171/60)/60)/24)+DATE(1970,1,1)</f>
        <v>42057.353738425925</v>
      </c>
      <c r="J1171">
        <v>1424593763</v>
      </c>
      <c r="K1171" s="15">
        <f>(((L1171 /60)/60)/24)+DATE(1970,1,1)</f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>
        <f>ROUND(E1171/D1171*100,0)</f>
        <v>0</v>
      </c>
      <c r="R1171" s="17">
        <f>IFERROR(ROUND(E1171/N1171*100,2),0)</f>
        <v>566.66999999999996</v>
      </c>
      <c r="S1171" s="11" t="s">
        <v>8342</v>
      </c>
      <c r="T1171" t="s">
        <v>8343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5">
        <f>(((J1172/60)/60)/24)+DATE(1970,1,1)</f>
        <v>42154.893182870372</v>
      </c>
      <c r="J1172">
        <v>1433021171</v>
      </c>
      <c r="K1172" s="15">
        <f>(((L1172 /60)/60)/24)+DATE(1970,1,1)</f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>
        <f>ROUND(E1172/D1172*100,0)</f>
        <v>0</v>
      </c>
      <c r="R1172" s="17">
        <f>IFERROR(ROUND(E1172/N1172*100,2),0)</f>
        <v>5000</v>
      </c>
      <c r="S1172" s="11" t="s">
        <v>8342</v>
      </c>
      <c r="T1172" t="s">
        <v>8343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5">
        <f>(((J1173/60)/60)/24)+DATE(1970,1,1)</f>
        <v>41956.846377314811</v>
      </c>
      <c r="J1173">
        <v>1415909927</v>
      </c>
      <c r="K1173" s="15">
        <f>(((L1173 /60)/60)/24)+DATE(1970,1,1)</f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>
        <f>ROUND(E1173/D1173*100,0)</f>
        <v>0</v>
      </c>
      <c r="R1173" s="17">
        <f>IFERROR(ROUND(E1173/N1173*100,2),0)</f>
        <v>2500</v>
      </c>
      <c r="S1173" s="11" t="s">
        <v>8342</v>
      </c>
      <c r="T1173" t="s">
        <v>8343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5">
        <f>(((J1174/60)/60)/24)+DATE(1970,1,1)</f>
        <v>41871.682314814818</v>
      </c>
      <c r="J1174">
        <v>1408551752</v>
      </c>
      <c r="K1174" s="15">
        <f>(((L1174 /60)/60)/24)+DATE(1970,1,1)</f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>
        <f>ROUND(E1174/D1174*100,0)</f>
        <v>0</v>
      </c>
      <c r="R1174" s="17">
        <f>IFERROR(ROUND(E1174/N1174*100,2),0)</f>
        <v>0</v>
      </c>
      <c r="S1174" s="11" t="s">
        <v>8342</v>
      </c>
      <c r="T1174" t="s">
        <v>8343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5">
        <f>(((J1175/60)/60)/24)+DATE(1970,1,1)</f>
        <v>42219.185844907406</v>
      </c>
      <c r="J1175">
        <v>1438576057</v>
      </c>
      <c r="K1175" s="15">
        <f>(((L1175 /60)/60)/24)+DATE(1970,1,1)</f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>
        <f>ROUND(E1175/D1175*100,0)</f>
        <v>0</v>
      </c>
      <c r="R1175" s="17">
        <f>IFERROR(ROUND(E1175/N1175*100,2),0)</f>
        <v>3000</v>
      </c>
      <c r="S1175" s="11" t="s">
        <v>8342</v>
      </c>
      <c r="T1175" t="s">
        <v>8343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5">
        <f>(((J1176/60)/60)/24)+DATE(1970,1,1)</f>
        <v>42498.84174768519</v>
      </c>
      <c r="J1176">
        <v>1462738327</v>
      </c>
      <c r="K1176" s="15">
        <f>(((L1176 /60)/60)/24)+DATE(1970,1,1)</f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>
        <f>ROUND(E1176/D1176*100,0)</f>
        <v>6</v>
      </c>
      <c r="R1176" s="17">
        <f>IFERROR(ROUND(E1176/N1176*100,2),0)</f>
        <v>4663.16</v>
      </c>
      <c r="S1176" s="11" t="s">
        <v>8342</v>
      </c>
      <c r="T1176" t="s">
        <v>8343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5">
        <f>(((J1177/60)/60)/24)+DATE(1970,1,1)</f>
        <v>42200.728460648148</v>
      </c>
      <c r="J1177">
        <v>1436981339</v>
      </c>
      <c r="K1177" s="15">
        <f>(((L1177 /60)/60)/24)+DATE(1970,1,1)</f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>
        <f>ROUND(E1177/D1177*100,0)</f>
        <v>3</v>
      </c>
      <c r="R1177" s="17">
        <f>IFERROR(ROUND(E1177/N1177*100,2),0)</f>
        <v>6500</v>
      </c>
      <c r="S1177" s="11" t="s">
        <v>8342</v>
      </c>
      <c r="T1177" t="s">
        <v>8343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5">
        <f>(((J1178/60)/60)/24)+DATE(1970,1,1)</f>
        <v>42800.541666666672</v>
      </c>
      <c r="J1178">
        <v>1488805200</v>
      </c>
      <c r="K1178" s="15">
        <f>(((L1178 /60)/60)/24)+DATE(1970,1,1)</f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>
        <f>ROUND(E1178/D1178*100,0)</f>
        <v>0</v>
      </c>
      <c r="R1178" s="17">
        <f>IFERROR(ROUND(E1178/N1178*100,2),0)</f>
        <v>1000</v>
      </c>
      <c r="S1178" s="11" t="s">
        <v>8342</v>
      </c>
      <c r="T1178" t="s">
        <v>8343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5">
        <f>(((J1179/60)/60)/24)+DATE(1970,1,1)</f>
        <v>41927.660833333335</v>
      </c>
      <c r="J1179">
        <v>1413388296</v>
      </c>
      <c r="K1179" s="15">
        <f>(((L1179 /60)/60)/24)+DATE(1970,1,1)</f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>
        <f>ROUND(E1179/D1179*100,0)</f>
        <v>0</v>
      </c>
      <c r="R1179" s="17">
        <f>IFERROR(ROUND(E1179/N1179*100,2),0)</f>
        <v>0</v>
      </c>
      <c r="S1179" s="11" t="s">
        <v>8342</v>
      </c>
      <c r="T1179" t="s">
        <v>8343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5">
        <f>(((J1180/60)/60)/24)+DATE(1970,1,1)</f>
        <v>41867.905694444446</v>
      </c>
      <c r="J1180">
        <v>1408225452</v>
      </c>
      <c r="K1180" s="15">
        <f>(((L1180 /60)/60)/24)+DATE(1970,1,1)</f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>
        <f>ROUND(E1180/D1180*100,0)</f>
        <v>0</v>
      </c>
      <c r="R1180" s="17">
        <f>IFERROR(ROUND(E1180/N1180*100,2),0)</f>
        <v>500</v>
      </c>
      <c r="S1180" s="11" t="s">
        <v>8342</v>
      </c>
      <c r="T1180" t="s">
        <v>8343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5">
        <f>(((J1181/60)/60)/24)+DATE(1970,1,1)</f>
        <v>42305.720219907409</v>
      </c>
      <c r="J1181">
        <v>1446052627</v>
      </c>
      <c r="K1181" s="15">
        <f>(((L1181 /60)/60)/24)+DATE(1970,1,1)</f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>
        <f>ROUND(E1181/D1181*100,0)</f>
        <v>5</v>
      </c>
      <c r="R1181" s="17">
        <f>IFERROR(ROUND(E1181/N1181*100,2),0)</f>
        <v>64000</v>
      </c>
      <c r="S1181" s="11" t="s">
        <v>8342</v>
      </c>
      <c r="T1181" t="s">
        <v>8343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5">
        <f>(((J1182/60)/60)/24)+DATE(1970,1,1)</f>
        <v>41818.806875000002</v>
      </c>
      <c r="J1182">
        <v>1403983314</v>
      </c>
      <c r="K1182" s="15">
        <f>(((L1182 /60)/60)/24)+DATE(1970,1,1)</f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>
        <f>ROUND(E1182/D1182*100,0)</f>
        <v>12</v>
      </c>
      <c r="R1182" s="17">
        <f>IFERROR(ROUND(E1182/N1182*100,2),0)</f>
        <v>6911.76</v>
      </c>
      <c r="S1182" s="11" t="s">
        <v>8342</v>
      </c>
      <c r="T1182" t="s">
        <v>8343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5">
        <f>(((J1183/60)/60)/24)+DATE(1970,1,1)</f>
        <v>42064.339363425926</v>
      </c>
      <c r="J1183">
        <v>1425197321</v>
      </c>
      <c r="K1183" s="15">
        <f>(((L1183 /60)/60)/24)+DATE(1970,1,1)</f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>
        <f>ROUND(E1183/D1183*100,0)</f>
        <v>0</v>
      </c>
      <c r="R1183" s="17">
        <f>IFERROR(ROUND(E1183/N1183*100,2),0)</f>
        <v>133.33000000000001</v>
      </c>
      <c r="S1183" s="11" t="s">
        <v>8342</v>
      </c>
      <c r="T1183" t="s">
        <v>8343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5">
        <f>(((J1184/60)/60)/24)+DATE(1970,1,1)</f>
        <v>42747.695833333331</v>
      </c>
      <c r="J1184">
        <v>1484239320</v>
      </c>
      <c r="K1184" s="15">
        <f>(((L1184 /60)/60)/24)+DATE(1970,1,1)</f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>
        <f>ROUND(E1184/D1184*100,0)</f>
        <v>4</v>
      </c>
      <c r="R1184" s="17">
        <f>IFERROR(ROUND(E1184/N1184*100,2),0)</f>
        <v>1050</v>
      </c>
      <c r="S1184" s="11" t="s">
        <v>8342</v>
      </c>
      <c r="T1184" t="s">
        <v>8343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5">
        <f>(((J1185/60)/60)/24)+DATE(1970,1,1)</f>
        <v>42676.165972222225</v>
      </c>
      <c r="J1185">
        <v>1478059140</v>
      </c>
      <c r="K1185" s="15">
        <f>(((L1185 /60)/60)/24)+DATE(1970,1,1)</f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>
        <f>ROUND(E1185/D1185*100,0)</f>
        <v>4</v>
      </c>
      <c r="R1185" s="17">
        <f>IFERROR(ROUND(E1185/N1185*100,2),0)</f>
        <v>3333.33</v>
      </c>
      <c r="S1185" s="11" t="s">
        <v>8342</v>
      </c>
      <c r="T1185" t="s">
        <v>8343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5">
        <f>(((J1186/60)/60)/24)+DATE(1970,1,1)</f>
        <v>42772.599664351852</v>
      </c>
      <c r="J1186">
        <v>1486391011</v>
      </c>
      <c r="K1186" s="15">
        <f>(((L1186 /60)/60)/24)+DATE(1970,1,1)</f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>
        <f>ROUND(E1186/D1186*100,0)</f>
        <v>105</v>
      </c>
      <c r="R1186" s="17">
        <f>IFERROR(ROUND(E1186/N1186*100,2),0)</f>
        <v>6156.27</v>
      </c>
      <c r="S1186" s="11" t="s">
        <v>8344</v>
      </c>
      <c r="T1186" t="s">
        <v>8345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5">
        <f>(((J1187/60)/60)/24)+DATE(1970,1,1)</f>
        <v>42163.166666666672</v>
      </c>
      <c r="J1187">
        <v>1433736000</v>
      </c>
      <c r="K1187" s="15">
        <f>(((L1187 /60)/60)/24)+DATE(1970,1,1)</f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>
        <f>ROUND(E1187/D1187*100,0)</f>
        <v>105</v>
      </c>
      <c r="R1187" s="17">
        <f>IFERROR(ROUND(E1187/N1187*100,2),0)</f>
        <v>11873.87</v>
      </c>
      <c r="S1187" s="11" t="s">
        <v>8344</v>
      </c>
      <c r="T1187" t="s">
        <v>8345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5">
        <f>(((J1188/60)/60)/24)+DATE(1970,1,1)</f>
        <v>42156.945833333331</v>
      </c>
      <c r="J1188">
        <v>1433198520</v>
      </c>
      <c r="K1188" s="15">
        <f>(((L1188 /60)/60)/24)+DATE(1970,1,1)</f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>
        <f>ROUND(E1188/D1188*100,0)</f>
        <v>107</v>
      </c>
      <c r="R1188" s="17">
        <f>IFERROR(ROUND(E1188/N1188*100,2),0)</f>
        <v>6508.13</v>
      </c>
      <c r="S1188" s="11" t="s">
        <v>8344</v>
      </c>
      <c r="T1188" t="s">
        <v>8345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5">
        <f>(((J1189/60)/60)/24)+DATE(1970,1,1)</f>
        <v>42141.75</v>
      </c>
      <c r="J1189">
        <v>1431885600</v>
      </c>
      <c r="K1189" s="15">
        <f>(((L1189 /60)/60)/24)+DATE(1970,1,1)</f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>
        <f>ROUND(E1189/D1189*100,0)</f>
        <v>104</v>
      </c>
      <c r="R1189" s="17">
        <f>IFERROR(ROUND(E1189/N1189*100,2),0)</f>
        <v>13015.71</v>
      </c>
      <c r="S1189" s="11" t="s">
        <v>8344</v>
      </c>
      <c r="T1189" t="s">
        <v>8345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5">
        <f>(((J1190/60)/60)/24)+DATE(1970,1,1)</f>
        <v>42732.700694444444</v>
      </c>
      <c r="J1190">
        <v>1482943740</v>
      </c>
      <c r="K1190" s="15">
        <f>(((L1190 /60)/60)/24)+DATE(1970,1,1)</f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>
        <f>ROUND(E1190/D1190*100,0)</f>
        <v>161</v>
      </c>
      <c r="R1190" s="17">
        <f>IFERROR(ROUND(E1190/N1190*100,2),0)</f>
        <v>3777.65</v>
      </c>
      <c r="S1190" s="11" t="s">
        <v>8344</v>
      </c>
      <c r="T1190" t="s">
        <v>8345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5">
        <f>(((J1191/60)/60)/24)+DATE(1970,1,1)</f>
        <v>42550.979108796295</v>
      </c>
      <c r="J1191">
        <v>1467242995</v>
      </c>
      <c r="K1191" s="15">
        <f>(((L1191 /60)/60)/24)+DATE(1970,1,1)</f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>
        <f>ROUND(E1191/D1191*100,0)</f>
        <v>108</v>
      </c>
      <c r="R1191" s="17">
        <f>IFERROR(ROUND(E1191/N1191*100,2),0)</f>
        <v>11279.07</v>
      </c>
      <c r="S1191" s="11" t="s">
        <v>8344</v>
      </c>
      <c r="T1191" t="s">
        <v>8345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5">
        <f>(((J1192/60)/60)/24)+DATE(1970,1,1)</f>
        <v>41882.665798611109</v>
      </c>
      <c r="J1192">
        <v>1409500725</v>
      </c>
      <c r="K1192" s="15">
        <f>(((L1192 /60)/60)/24)+DATE(1970,1,1)</f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>
        <f>ROUND(E1192/D1192*100,0)</f>
        <v>135</v>
      </c>
      <c r="R1192" s="17">
        <f>IFERROR(ROUND(E1192/N1192*100,2),0)</f>
        <v>5192.3100000000004</v>
      </c>
      <c r="S1192" s="11" t="s">
        <v>8344</v>
      </c>
      <c r="T1192" t="s">
        <v>8345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5">
        <f>(((J1193/60)/60)/24)+DATE(1970,1,1)</f>
        <v>42449.562037037031</v>
      </c>
      <c r="J1193">
        <v>1458480560</v>
      </c>
      <c r="K1193" s="15">
        <f>(((L1193 /60)/60)/24)+DATE(1970,1,1)</f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>
        <f>ROUND(E1193/D1193*100,0)</f>
        <v>109</v>
      </c>
      <c r="R1193" s="17">
        <f>IFERROR(ROUND(E1193/N1193*100,2),0)</f>
        <v>8924.24</v>
      </c>
      <c r="S1193" s="11" t="s">
        <v>8344</v>
      </c>
      <c r="T1193" t="s">
        <v>8345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5">
        <f>(((J1194/60)/60)/24)+DATE(1970,1,1)</f>
        <v>42777.506689814814</v>
      </c>
      <c r="J1194">
        <v>1486814978</v>
      </c>
      <c r="K1194" s="15">
        <f>(((L1194 /60)/60)/24)+DATE(1970,1,1)</f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>
        <f>ROUND(E1194/D1194*100,0)</f>
        <v>290</v>
      </c>
      <c r="R1194" s="17">
        <f>IFERROR(ROUND(E1194/N1194*100,2),0)</f>
        <v>1933.33</v>
      </c>
      <c r="S1194" s="11" t="s">
        <v>8344</v>
      </c>
      <c r="T1194" t="s">
        <v>8345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5">
        <f>(((J1195/60)/60)/24)+DATE(1970,1,1)</f>
        <v>42469.734409722223</v>
      </c>
      <c r="J1195">
        <v>1460223453</v>
      </c>
      <c r="K1195" s="15">
        <f>(((L1195 /60)/60)/24)+DATE(1970,1,1)</f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>
        <f>ROUND(E1195/D1195*100,0)</f>
        <v>104</v>
      </c>
      <c r="R1195" s="17">
        <f>IFERROR(ROUND(E1195/N1195*100,2),0)</f>
        <v>7996.7</v>
      </c>
      <c r="S1195" s="11" t="s">
        <v>8344</v>
      </c>
      <c r="T1195" t="s">
        <v>8345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5">
        <f>(((J1196/60)/60)/24)+DATE(1970,1,1)</f>
        <v>42102.488182870366</v>
      </c>
      <c r="J1196">
        <v>1428493379</v>
      </c>
      <c r="K1196" s="15">
        <f>(((L1196 /60)/60)/24)+DATE(1970,1,1)</f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>
        <f>ROUND(E1196/D1196*100,0)</f>
        <v>322</v>
      </c>
      <c r="R1196" s="17">
        <f>IFERROR(ROUND(E1196/N1196*100,2),0)</f>
        <v>5641.46</v>
      </c>
      <c r="S1196" s="11" t="s">
        <v>8344</v>
      </c>
      <c r="T1196" t="s">
        <v>8345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5">
        <f>(((J1197/60)/60)/24)+DATE(1970,1,1)</f>
        <v>42358.375</v>
      </c>
      <c r="J1197">
        <v>1450602000</v>
      </c>
      <c r="K1197" s="15">
        <f>(((L1197 /60)/60)/24)+DATE(1970,1,1)</f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>
        <f>ROUND(E1197/D1197*100,0)</f>
        <v>135</v>
      </c>
      <c r="R1197" s="17">
        <f>IFERROR(ROUND(E1197/N1197*100,2),0)</f>
        <v>7941.18</v>
      </c>
      <c r="S1197" s="11" t="s">
        <v>8344</v>
      </c>
      <c r="T1197" t="s">
        <v>8345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5">
        <f>(((J1198/60)/60)/24)+DATE(1970,1,1)</f>
        <v>42356.818738425922</v>
      </c>
      <c r="J1198">
        <v>1450467539</v>
      </c>
      <c r="K1198" s="15">
        <f>(((L1198 /60)/60)/24)+DATE(1970,1,1)</f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>
        <f>ROUND(E1198/D1198*100,0)</f>
        <v>270</v>
      </c>
      <c r="R1198" s="17">
        <f>IFERROR(ROUND(E1198/N1198*100,2),0)</f>
        <v>7643.95</v>
      </c>
      <c r="S1198" s="11" t="s">
        <v>8344</v>
      </c>
      <c r="T1198" t="s">
        <v>8345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5">
        <f>(((J1199/60)/60)/24)+DATE(1970,1,1)</f>
        <v>42534.249305555553</v>
      </c>
      <c r="J1199">
        <v>1465797540</v>
      </c>
      <c r="K1199" s="15">
        <f>(((L1199 /60)/60)/24)+DATE(1970,1,1)</f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>
        <f>ROUND(E1199/D1199*100,0)</f>
        <v>253</v>
      </c>
      <c r="R1199" s="17">
        <f>IFERROR(ROUND(E1199/N1199*100,2),0)</f>
        <v>12100</v>
      </c>
      <c r="S1199" s="11" t="s">
        <v>8344</v>
      </c>
      <c r="T1199" t="s">
        <v>8345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5">
        <f>(((J1200/60)/60)/24)+DATE(1970,1,1)</f>
        <v>42369.125</v>
      </c>
      <c r="J1200">
        <v>1451530800</v>
      </c>
      <c r="K1200" s="15">
        <f>(((L1200 /60)/60)/24)+DATE(1970,1,1)</f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>
        <f>ROUND(E1200/D1200*100,0)</f>
        <v>261</v>
      </c>
      <c r="R1200" s="17">
        <f>IFERROR(ROUND(E1200/N1200*100,2),0)</f>
        <v>5461.68</v>
      </c>
      <c r="S1200" s="11" t="s">
        <v>8344</v>
      </c>
      <c r="T1200" t="s">
        <v>8345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5">
        <f>(((J1201/60)/60)/24)+DATE(1970,1,1)</f>
        <v>42193.770833333328</v>
      </c>
      <c r="J1201">
        <v>1436380200</v>
      </c>
      <c r="K1201" s="15">
        <f>(((L1201 /60)/60)/24)+DATE(1970,1,1)</f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>
        <f>ROUND(E1201/D1201*100,0)</f>
        <v>101</v>
      </c>
      <c r="R1201" s="17">
        <f>IFERROR(ROUND(E1201/N1201*100,2),0)</f>
        <v>29922.22</v>
      </c>
      <c r="S1201" s="11" t="s">
        <v>8344</v>
      </c>
      <c r="T1201" t="s">
        <v>8345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5">
        <f>(((J1202/60)/60)/24)+DATE(1970,1,1)</f>
        <v>42110.477500000001</v>
      </c>
      <c r="J1202">
        <v>1429183656</v>
      </c>
      <c r="K1202" s="15">
        <f>(((L1202 /60)/60)/24)+DATE(1970,1,1)</f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>
        <f>ROUND(E1202/D1202*100,0)</f>
        <v>126</v>
      </c>
      <c r="R1202" s="17">
        <f>IFERROR(ROUND(E1202/N1202*100,2),0)</f>
        <v>5853.4</v>
      </c>
      <c r="S1202" s="11" t="s">
        <v>8344</v>
      </c>
      <c r="T1202" t="s">
        <v>8345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5">
        <f>(((J1203/60)/60)/24)+DATE(1970,1,1)</f>
        <v>42566.60701388889</v>
      </c>
      <c r="J1203">
        <v>1468593246</v>
      </c>
      <c r="K1203" s="15">
        <f>(((L1203 /60)/60)/24)+DATE(1970,1,1)</f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>
        <f>ROUND(E1203/D1203*100,0)</f>
        <v>102</v>
      </c>
      <c r="R1203" s="17">
        <f>IFERROR(ROUND(E1203/N1203*100,2),0)</f>
        <v>5537.18</v>
      </c>
      <c r="S1203" s="11" t="s">
        <v>8344</v>
      </c>
      <c r="T1203" t="s">
        <v>8345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5">
        <f>(((J1204/60)/60)/24)+DATE(1970,1,1)</f>
        <v>42182.288819444439</v>
      </c>
      <c r="J1204">
        <v>1435388154</v>
      </c>
      <c r="K1204" s="15">
        <f>(((L1204 /60)/60)/24)+DATE(1970,1,1)</f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>
        <f>ROUND(E1204/D1204*100,0)</f>
        <v>199</v>
      </c>
      <c r="R1204" s="17">
        <f>IFERROR(ROUND(E1204/N1204*100,2),0)</f>
        <v>18380.439999999999</v>
      </c>
      <c r="S1204" s="11" t="s">
        <v>8344</v>
      </c>
      <c r="T1204" t="s">
        <v>8345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5">
        <f>(((J1205/60)/60)/24)+DATE(1970,1,1)</f>
        <v>42155.614895833336</v>
      </c>
      <c r="J1205">
        <v>1433083527</v>
      </c>
      <c r="K1205" s="15">
        <f>(((L1205 /60)/60)/24)+DATE(1970,1,1)</f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>
        <f>ROUND(E1205/D1205*100,0)</f>
        <v>102</v>
      </c>
      <c r="R1205" s="17">
        <f>IFERROR(ROUND(E1205/N1205*100,2),0)</f>
        <v>16534.650000000001</v>
      </c>
      <c r="S1205" s="11" t="s">
        <v>8344</v>
      </c>
      <c r="T1205" t="s">
        <v>8345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5">
        <f>(((J1206/60)/60)/24)+DATE(1970,1,1)</f>
        <v>42342.208333333328</v>
      </c>
      <c r="J1206">
        <v>1449205200</v>
      </c>
      <c r="K1206" s="15">
        <f>(((L1206 /60)/60)/24)+DATE(1970,1,1)</f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>
        <f>ROUND(E1206/D1206*100,0)</f>
        <v>103</v>
      </c>
      <c r="R1206" s="17">
        <f>IFERROR(ROUND(E1206/N1206*100,2),0)</f>
        <v>23478.95</v>
      </c>
      <c r="S1206" s="11" t="s">
        <v>8344</v>
      </c>
      <c r="T1206" t="s">
        <v>8345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5">
        <f>(((J1207/60)/60)/24)+DATE(1970,1,1)</f>
        <v>42168.506377314814</v>
      </c>
      <c r="J1207">
        <v>1434197351</v>
      </c>
      <c r="K1207" s="15">
        <f>(((L1207 /60)/60)/24)+DATE(1970,1,1)</f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>
        <f>ROUND(E1207/D1207*100,0)</f>
        <v>101</v>
      </c>
      <c r="R1207" s="17">
        <f>IFERROR(ROUND(E1207/N1207*100,2),0)</f>
        <v>21148.39</v>
      </c>
      <c r="S1207" s="11" t="s">
        <v>8344</v>
      </c>
      <c r="T1207" t="s">
        <v>8345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5">
        <f>(((J1208/60)/60)/24)+DATE(1970,1,1)</f>
        <v>42805.561805555553</v>
      </c>
      <c r="J1208">
        <v>1489238940</v>
      </c>
      <c r="K1208" s="15">
        <f>(((L1208 /60)/60)/24)+DATE(1970,1,1)</f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>
        <f>ROUND(E1208/D1208*100,0)</f>
        <v>115</v>
      </c>
      <c r="R1208" s="17">
        <f>IFERROR(ROUND(E1208/N1208*100,2),0)</f>
        <v>3234.38</v>
      </c>
      <c r="S1208" s="11" t="s">
        <v>8344</v>
      </c>
      <c r="T1208" t="s">
        <v>8345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5">
        <f>(((J1209/60)/60)/24)+DATE(1970,1,1)</f>
        <v>42460.416666666672</v>
      </c>
      <c r="J1209">
        <v>1459418400</v>
      </c>
      <c r="K1209" s="15">
        <f>(((L1209 /60)/60)/24)+DATE(1970,1,1)</f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>
        <f>ROUND(E1209/D1209*100,0)</f>
        <v>104</v>
      </c>
      <c r="R1209" s="17">
        <f>IFERROR(ROUND(E1209/N1209*100,2),0)</f>
        <v>12337.59</v>
      </c>
      <c r="S1209" s="11" t="s">
        <v>8344</v>
      </c>
      <c r="T1209" t="s">
        <v>8345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5">
        <f>(((J1210/60)/60)/24)+DATE(1970,1,1)</f>
        <v>42453.667407407411</v>
      </c>
      <c r="J1210">
        <v>1458835264</v>
      </c>
      <c r="K1210" s="15">
        <f>(((L1210 /60)/60)/24)+DATE(1970,1,1)</f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>
        <f>ROUND(E1210/D1210*100,0)</f>
        <v>155</v>
      </c>
      <c r="R1210" s="17">
        <f>IFERROR(ROUND(E1210/N1210*100,2),0)</f>
        <v>20706.669999999998</v>
      </c>
      <c r="S1210" s="11" t="s">
        <v>8344</v>
      </c>
      <c r="T1210" t="s">
        <v>8345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5">
        <f>(((J1211/60)/60)/24)+DATE(1970,1,1)</f>
        <v>42791.846122685187</v>
      </c>
      <c r="J1211">
        <v>1488053905</v>
      </c>
      <c r="K1211" s="15">
        <f>(((L1211 /60)/60)/24)+DATE(1970,1,1)</f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>
        <f>ROUND(E1211/D1211*100,0)</f>
        <v>106</v>
      </c>
      <c r="R1211" s="17">
        <f>IFERROR(ROUND(E1211/N1211*100,2),0)</f>
        <v>13826.09</v>
      </c>
      <c r="S1211" s="11" t="s">
        <v>8344</v>
      </c>
      <c r="T1211" t="s">
        <v>8345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5">
        <f>(((J1212/60)/60)/24)+DATE(1970,1,1)</f>
        <v>42155.875</v>
      </c>
      <c r="J1212">
        <v>1433106000</v>
      </c>
      <c r="K1212" s="15">
        <f>(((L1212 /60)/60)/24)+DATE(1970,1,1)</f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>
        <f>ROUND(E1212/D1212*100,0)</f>
        <v>254</v>
      </c>
      <c r="R1212" s="17">
        <f>IFERROR(ROUND(E1212/N1212*100,2),0)</f>
        <v>49381.55</v>
      </c>
      <c r="S1212" s="11" t="s">
        <v>8344</v>
      </c>
      <c r="T1212" t="s">
        <v>8345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5">
        <f>(((J1213/60)/60)/24)+DATE(1970,1,1)</f>
        <v>42530.866446759261</v>
      </c>
      <c r="J1213">
        <v>1465505261</v>
      </c>
      <c r="K1213" s="15">
        <f>(((L1213 /60)/60)/24)+DATE(1970,1,1)</f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>
        <f>ROUND(E1213/D1213*100,0)</f>
        <v>101</v>
      </c>
      <c r="R1213" s="17">
        <f>IFERROR(ROUND(E1213/N1213*100,2),0)</f>
        <v>16850</v>
      </c>
      <c r="S1213" s="11" t="s">
        <v>8344</v>
      </c>
      <c r="T1213" t="s">
        <v>8345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5">
        <f>(((J1214/60)/60)/24)+DATE(1970,1,1)</f>
        <v>42335.041666666672</v>
      </c>
      <c r="J1214">
        <v>1448586000</v>
      </c>
      <c r="K1214" s="15">
        <f>(((L1214 /60)/60)/24)+DATE(1970,1,1)</f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>
        <f>ROUND(E1214/D1214*100,0)</f>
        <v>129</v>
      </c>
      <c r="R1214" s="17">
        <f>IFERROR(ROUND(E1214/N1214*100,2),0)</f>
        <v>3886.75</v>
      </c>
      <c r="S1214" s="11" t="s">
        <v>8344</v>
      </c>
      <c r="T1214" t="s">
        <v>8345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5">
        <f>(((J1215/60)/60)/24)+DATE(1970,1,1)</f>
        <v>42766.755787037036</v>
      </c>
      <c r="J1215">
        <v>1485886100</v>
      </c>
      <c r="K1215" s="15">
        <f>(((L1215 /60)/60)/24)+DATE(1970,1,1)</f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>
        <f>ROUND(E1215/D1215*100,0)</f>
        <v>102</v>
      </c>
      <c r="R1215" s="17">
        <f>IFERROR(ROUND(E1215/N1215*100,2),0)</f>
        <v>6152.78</v>
      </c>
      <c r="S1215" s="11" t="s">
        <v>8344</v>
      </c>
      <c r="T1215" t="s">
        <v>8345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5">
        <f>(((J1216/60)/60)/24)+DATE(1970,1,1)</f>
        <v>42164.840335648143</v>
      </c>
      <c r="J1216">
        <v>1433880605</v>
      </c>
      <c r="K1216" s="15">
        <f>(((L1216 /60)/60)/24)+DATE(1970,1,1)</f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>
        <f>ROUND(E1216/D1216*100,0)</f>
        <v>132</v>
      </c>
      <c r="R1216" s="17">
        <f>IFERROR(ROUND(E1216/N1216*100,2),0)</f>
        <v>10544</v>
      </c>
      <c r="S1216" s="11" t="s">
        <v>8344</v>
      </c>
      <c r="T1216" t="s">
        <v>8345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5">
        <f>(((J1217/60)/60)/24)+DATE(1970,1,1)</f>
        <v>41789.923101851848</v>
      </c>
      <c r="J1217">
        <v>1401487756</v>
      </c>
      <c r="K1217" s="15">
        <f>(((L1217 /60)/60)/24)+DATE(1970,1,1)</f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>
        <f>ROUND(E1217/D1217*100,0)</f>
        <v>786</v>
      </c>
      <c r="R1217" s="17">
        <f>IFERROR(ROUND(E1217/N1217*100,2),0)</f>
        <v>7159.2</v>
      </c>
      <c r="S1217" s="11" t="s">
        <v>8344</v>
      </c>
      <c r="T1217" t="s">
        <v>8345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5">
        <f>(((J1218/60)/60)/24)+DATE(1970,1,1)</f>
        <v>42279.960416666669</v>
      </c>
      <c r="J1218">
        <v>1443826980</v>
      </c>
      <c r="K1218" s="15">
        <f>(((L1218 /60)/60)/24)+DATE(1970,1,1)</f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>
        <f>ROUND(E1218/D1218*100,0)</f>
        <v>146</v>
      </c>
      <c r="R1218" s="17">
        <f>IFERROR(ROUND(E1218/N1218*100,2),0)</f>
        <v>9188.2900000000009</v>
      </c>
      <c r="S1218" s="11" t="s">
        <v>8344</v>
      </c>
      <c r="T1218" t="s">
        <v>8345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5">
        <f>(((J1219/60)/60)/24)+DATE(1970,1,1)</f>
        <v>42565.809490740736</v>
      </c>
      <c r="J1219">
        <v>1468524340</v>
      </c>
      <c r="K1219" s="15">
        <f>(((L1219 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>
        <f>ROUND(E1219/D1219*100,0)</f>
        <v>103</v>
      </c>
      <c r="R1219" s="17">
        <f>IFERROR(ROUND(E1219/N1219*100,2),0)</f>
        <v>14857.38</v>
      </c>
      <c r="S1219" s="11" t="s">
        <v>8344</v>
      </c>
      <c r="T1219" t="s">
        <v>8345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5">
        <f>(((J1220/60)/60)/24)+DATE(1970,1,1)</f>
        <v>42309.125</v>
      </c>
      <c r="J1220">
        <v>1446346800</v>
      </c>
      <c r="K1220" s="15">
        <f>(((L1220 /60)/60)/24)+DATE(1970,1,1)</f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>
        <f>ROUND(E1220/D1220*100,0)</f>
        <v>172</v>
      </c>
      <c r="R1220" s="17">
        <f>IFERROR(ROUND(E1220/N1220*100,2),0)</f>
        <v>17421.349999999999</v>
      </c>
      <c r="S1220" s="11" t="s">
        <v>8344</v>
      </c>
      <c r="T1220" t="s">
        <v>8345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5">
        <f>(((J1221/60)/60)/24)+DATE(1970,1,1)</f>
        <v>42663.461956018517</v>
      </c>
      <c r="J1221">
        <v>1476961513</v>
      </c>
      <c r="K1221" s="15">
        <f>(((L1221 /60)/60)/24)+DATE(1970,1,1)</f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>
        <f>ROUND(E1221/D1221*100,0)</f>
        <v>159</v>
      </c>
      <c r="R1221" s="17">
        <f>IFERROR(ROUND(E1221/N1221*100,2),0)</f>
        <v>10286.17</v>
      </c>
      <c r="S1221" s="11" t="s">
        <v>8344</v>
      </c>
      <c r="T1221" t="s">
        <v>8345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5">
        <f>(((J1222/60)/60)/24)+DATE(1970,1,1)</f>
        <v>42241.628611111111</v>
      </c>
      <c r="J1222">
        <v>1440515112</v>
      </c>
      <c r="K1222" s="15">
        <f>(((L1222 /60)/60)/24)+DATE(1970,1,1)</f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>
        <f>ROUND(E1222/D1222*100,0)</f>
        <v>104</v>
      </c>
      <c r="R1222" s="17">
        <f>IFERROR(ROUND(E1222/N1222*100,2),0)</f>
        <v>11117.86</v>
      </c>
      <c r="S1222" s="11" t="s">
        <v>8344</v>
      </c>
      <c r="T1222" t="s">
        <v>8345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5">
        <f>(((J1223/60)/60)/24)+DATE(1970,1,1)</f>
        <v>42708</v>
      </c>
      <c r="J1223">
        <v>1480809600</v>
      </c>
      <c r="K1223" s="15">
        <f>(((L1223 /60)/60)/24)+DATE(1970,1,1)</f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>
        <f>ROUND(E1223/D1223*100,0)</f>
        <v>111</v>
      </c>
      <c r="R1223" s="17">
        <f>IFERROR(ROUND(E1223/N1223*100,2),0)</f>
        <v>2379.62</v>
      </c>
      <c r="S1223" s="11" t="s">
        <v>8344</v>
      </c>
      <c r="T1223" t="s">
        <v>8345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5">
        <f>(((J1224/60)/60)/24)+DATE(1970,1,1)</f>
        <v>42461.166666666672</v>
      </c>
      <c r="J1224">
        <v>1459483200</v>
      </c>
      <c r="K1224" s="15">
        <f>(((L1224 /60)/60)/24)+DATE(1970,1,1)</f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>
        <f>ROUND(E1224/D1224*100,0)</f>
        <v>280</v>
      </c>
      <c r="R1224" s="17">
        <f>IFERROR(ROUND(E1224/N1224*100,2),0)</f>
        <v>8126.81</v>
      </c>
      <c r="S1224" s="11" t="s">
        <v>8344</v>
      </c>
      <c r="T1224" t="s">
        <v>8345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5">
        <f>(((J1225/60)/60)/24)+DATE(1970,1,1)</f>
        <v>42684.218854166669</v>
      </c>
      <c r="J1225">
        <v>1478754909</v>
      </c>
      <c r="K1225" s="15">
        <f>(((L1225 /60)/60)/24)+DATE(1970,1,1)</f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>
        <f>ROUND(E1225/D1225*100,0)</f>
        <v>112</v>
      </c>
      <c r="R1225" s="17">
        <f>IFERROR(ROUND(E1225/N1225*100,2),0)</f>
        <v>11621.47</v>
      </c>
      <c r="S1225" s="11" t="s">
        <v>8344</v>
      </c>
      <c r="T1225" t="s">
        <v>8345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5">
        <f>(((J1226/60)/60)/24)+DATE(1970,1,1)</f>
        <v>41796.549791666665</v>
      </c>
      <c r="J1226">
        <v>1402060302</v>
      </c>
      <c r="K1226" s="15">
        <f>(((L1226 /60)/60)/24)+DATE(1970,1,1)</f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>
        <f>ROUND(E1226/D1226*100,0)</f>
        <v>7</v>
      </c>
      <c r="R1226" s="17">
        <f>IFERROR(ROUND(E1226/N1226*100,2),0)</f>
        <v>5888.89</v>
      </c>
      <c r="S1226" s="11" t="s">
        <v>8331</v>
      </c>
      <c r="T1226" t="s">
        <v>8346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5">
        <f>(((J1227/60)/60)/24)+DATE(1970,1,1)</f>
        <v>41569.905995370369</v>
      </c>
      <c r="J1227">
        <v>1382478278</v>
      </c>
      <c r="K1227" s="15">
        <f>(((L1227 /60)/60)/24)+DATE(1970,1,1)</f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>
        <f>ROUND(E1227/D1227*100,0)</f>
        <v>4</v>
      </c>
      <c r="R1227" s="17">
        <f>IFERROR(ROUND(E1227/N1227*100,2),0)</f>
        <v>4400</v>
      </c>
      <c r="S1227" s="11" t="s">
        <v>8331</v>
      </c>
      <c r="T1227" t="s">
        <v>8346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5">
        <f>(((J1228/60)/60)/24)+DATE(1970,1,1)</f>
        <v>41750.041666666664</v>
      </c>
      <c r="J1228">
        <v>1398042000</v>
      </c>
      <c r="K1228" s="15">
        <f>(((L1228 /60)/60)/24)+DATE(1970,1,1)</f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>
        <f>ROUND(E1228/D1228*100,0)</f>
        <v>4</v>
      </c>
      <c r="R1228" s="17">
        <f>IFERROR(ROUND(E1228/N1228*100,2),0)</f>
        <v>4842.5</v>
      </c>
      <c r="S1228" s="11" t="s">
        <v>8331</v>
      </c>
      <c r="T1228" t="s">
        <v>8346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5">
        <f>(((J1229/60)/60)/24)+DATE(1970,1,1)</f>
        <v>41858.291666666664</v>
      </c>
      <c r="J1229">
        <v>1407394800</v>
      </c>
      <c r="K1229" s="15">
        <f>(((L1229 /60)/60)/24)+DATE(1970,1,1)</f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>
        <f>ROUND(E1229/D1229*100,0)</f>
        <v>0</v>
      </c>
      <c r="R1229" s="17">
        <f>IFERROR(ROUND(E1229/N1229*100,2),0)</f>
        <v>0</v>
      </c>
      <c r="S1229" s="11" t="s">
        <v>8331</v>
      </c>
      <c r="T1229" t="s">
        <v>8346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5">
        <f>(((J1230/60)/60)/24)+DATE(1970,1,1)</f>
        <v>40814.729259259257</v>
      </c>
      <c r="J1230">
        <v>1317231008</v>
      </c>
      <c r="K1230" s="15">
        <f>(((L1230 /60)/60)/24)+DATE(1970,1,1)</f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>
        <f>ROUND(E1230/D1230*100,0)</f>
        <v>29</v>
      </c>
      <c r="R1230" s="17">
        <f>IFERROR(ROUND(E1230/N1230*100,2),0)</f>
        <v>6104.17</v>
      </c>
      <c r="S1230" s="11" t="s">
        <v>8331</v>
      </c>
      <c r="T1230" t="s">
        <v>8346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5">
        <f>(((J1231/60)/60)/24)+DATE(1970,1,1)</f>
        <v>41015.666666666664</v>
      </c>
      <c r="J1231">
        <v>1334592000</v>
      </c>
      <c r="K1231" s="15">
        <f>(((L1231 /60)/60)/24)+DATE(1970,1,1)</f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>
        <f>ROUND(E1231/D1231*100,0)</f>
        <v>1</v>
      </c>
      <c r="R1231" s="17">
        <f>IFERROR(ROUND(E1231/N1231*100,2),0)</f>
        <v>2500</v>
      </c>
      <c r="S1231" s="11" t="s">
        <v>8331</v>
      </c>
      <c r="T1231" t="s">
        <v>8346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5">
        <f>(((J1232/60)/60)/24)+DATE(1970,1,1)</f>
        <v>40598.972569444442</v>
      </c>
      <c r="J1232">
        <v>1298589630</v>
      </c>
      <c r="K1232" s="15">
        <f>(((L1232 /60)/60)/24)+DATE(1970,1,1)</f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>
        <f>ROUND(E1232/D1232*100,0)</f>
        <v>0</v>
      </c>
      <c r="R1232" s="17">
        <f>IFERROR(ROUND(E1232/N1232*100,2),0)</f>
        <v>0</v>
      </c>
      <c r="S1232" s="11" t="s">
        <v>8331</v>
      </c>
      <c r="T1232" t="s">
        <v>8346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5">
        <f>(((J1233/60)/60)/24)+DATE(1970,1,1)</f>
        <v>42244.041666666672</v>
      </c>
      <c r="J1233">
        <v>1440723600</v>
      </c>
      <c r="K1233" s="15">
        <f>(((L1233 /60)/60)/24)+DATE(1970,1,1)</f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>
        <f>ROUND(E1233/D1233*100,0)</f>
        <v>0</v>
      </c>
      <c r="R1233" s="17">
        <f>IFERROR(ROUND(E1233/N1233*100,2),0)</f>
        <v>0</v>
      </c>
      <c r="S1233" s="11" t="s">
        <v>8331</v>
      </c>
      <c r="T1233" t="s">
        <v>8346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5">
        <f>(((J1234/60)/60)/24)+DATE(1970,1,1)</f>
        <v>41553.848032407412</v>
      </c>
      <c r="J1234">
        <v>1381090870</v>
      </c>
      <c r="K1234" s="15">
        <f>(((L1234 /60)/60)/24)+DATE(1970,1,1)</f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>
        <f>ROUND(E1234/D1234*100,0)</f>
        <v>1</v>
      </c>
      <c r="R1234" s="17">
        <f>IFERROR(ROUND(E1234/N1234*100,2),0)</f>
        <v>4000</v>
      </c>
      <c r="S1234" s="11" t="s">
        <v>8331</v>
      </c>
      <c r="T1234" t="s">
        <v>8346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5">
        <f>(((J1235/60)/60)/24)+DATE(1970,1,1)</f>
        <v>40960.948773148149</v>
      </c>
      <c r="J1235">
        <v>1329864374</v>
      </c>
      <c r="K1235" s="15">
        <f>(((L1235 /60)/60)/24)+DATE(1970,1,1)</f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>
        <f>ROUND(E1235/D1235*100,0)</f>
        <v>12</v>
      </c>
      <c r="R1235" s="17">
        <f>IFERROR(ROUND(E1235/N1235*100,2),0)</f>
        <v>1933.33</v>
      </c>
      <c r="S1235" s="11" t="s">
        <v>8331</v>
      </c>
      <c r="T1235" t="s">
        <v>8346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5">
        <f>(((J1236/60)/60)/24)+DATE(1970,1,1)</f>
        <v>42037.788680555561</v>
      </c>
      <c r="J1236">
        <v>1422903342</v>
      </c>
      <c r="K1236" s="15">
        <f>(((L1236 /60)/60)/24)+DATE(1970,1,1)</f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>
        <f>ROUND(E1236/D1236*100,0)</f>
        <v>0</v>
      </c>
      <c r="R1236" s="17">
        <f>IFERROR(ROUND(E1236/N1236*100,2),0)</f>
        <v>0</v>
      </c>
      <c r="S1236" s="11" t="s">
        <v>8331</v>
      </c>
      <c r="T1236" t="s">
        <v>8346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5">
        <f>(((J1237/60)/60)/24)+DATE(1970,1,1)</f>
        <v>41623.135405092595</v>
      </c>
      <c r="J1237">
        <v>1387077299</v>
      </c>
      <c r="K1237" s="15">
        <f>(((L1237 /60)/60)/24)+DATE(1970,1,1)</f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>
        <f>ROUND(E1237/D1237*100,0)</f>
        <v>3</v>
      </c>
      <c r="R1237" s="17">
        <f>IFERROR(ROUND(E1237/N1237*100,2),0)</f>
        <v>3500</v>
      </c>
      <c r="S1237" s="11" t="s">
        <v>8331</v>
      </c>
      <c r="T1237" t="s">
        <v>8346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5">
        <f>(((J1238/60)/60)/24)+DATE(1970,1,1)</f>
        <v>41118.666666666664</v>
      </c>
      <c r="J1238">
        <v>1343491200</v>
      </c>
      <c r="K1238" s="15">
        <f>(((L1238 /60)/60)/24)+DATE(1970,1,1)</f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>
        <f>ROUND(E1238/D1238*100,0)</f>
        <v>0</v>
      </c>
      <c r="R1238" s="17">
        <f>IFERROR(ROUND(E1238/N1238*100,2),0)</f>
        <v>0</v>
      </c>
      <c r="S1238" s="11" t="s">
        <v>8331</v>
      </c>
      <c r="T1238" t="s">
        <v>8346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5">
        <f>(((J1239/60)/60)/24)+DATE(1970,1,1)</f>
        <v>41145.283159722225</v>
      </c>
      <c r="J1239">
        <v>1345790865</v>
      </c>
      <c r="K1239" s="15">
        <f>(((L1239 /60)/60)/24)+DATE(1970,1,1)</f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>
        <f>ROUND(E1239/D1239*100,0)</f>
        <v>0</v>
      </c>
      <c r="R1239" s="17">
        <f>IFERROR(ROUND(E1239/N1239*100,2),0)</f>
        <v>0</v>
      </c>
      <c r="S1239" s="11" t="s">
        <v>8331</v>
      </c>
      <c r="T1239" t="s">
        <v>8346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5">
        <f>(((J1240/60)/60)/24)+DATE(1970,1,1)</f>
        <v>40761.61037037037</v>
      </c>
      <c r="J1240">
        <v>1312641536</v>
      </c>
      <c r="K1240" s="15">
        <f>(((L1240 /60)/60)/24)+DATE(1970,1,1)</f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>
        <f>ROUND(E1240/D1240*100,0)</f>
        <v>18</v>
      </c>
      <c r="R1240" s="17">
        <f>IFERROR(ROUND(E1240/N1240*100,2),0)</f>
        <v>5933.33</v>
      </c>
      <c r="S1240" s="11" t="s">
        <v>8331</v>
      </c>
      <c r="T1240" t="s">
        <v>8346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5">
        <f>(((J1241/60)/60)/24)+DATE(1970,1,1)</f>
        <v>40913.962581018517</v>
      </c>
      <c r="J1241">
        <v>1325804767</v>
      </c>
      <c r="K1241" s="15">
        <f>(((L1241 /60)/60)/24)+DATE(1970,1,1)</f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>
        <f>ROUND(E1241/D1241*100,0)</f>
        <v>0</v>
      </c>
      <c r="R1241" s="17">
        <f>IFERROR(ROUND(E1241/N1241*100,2),0)</f>
        <v>0</v>
      </c>
      <c r="S1241" s="11" t="s">
        <v>8331</v>
      </c>
      <c r="T1241" t="s">
        <v>8346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5">
        <f>(((J1242/60)/60)/24)+DATE(1970,1,1)</f>
        <v>41467.910416666666</v>
      </c>
      <c r="J1242">
        <v>1373665860</v>
      </c>
      <c r="K1242" s="15">
        <f>(((L1242 /60)/60)/24)+DATE(1970,1,1)</f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>
        <f>ROUND(E1242/D1242*100,0)</f>
        <v>3</v>
      </c>
      <c r="R1242" s="17">
        <f>IFERROR(ROUND(E1242/N1242*100,2),0)</f>
        <v>3012.5</v>
      </c>
      <c r="S1242" s="11" t="s">
        <v>8331</v>
      </c>
      <c r="T1242" t="s">
        <v>8346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5">
        <f>(((J1243/60)/60)/24)+DATE(1970,1,1)</f>
        <v>41946.249305555553</v>
      </c>
      <c r="J1243">
        <v>1414994340</v>
      </c>
      <c r="K1243" s="15">
        <f>(((L1243 /60)/60)/24)+DATE(1970,1,1)</f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>
        <f>ROUND(E1243/D1243*100,0)</f>
        <v>51</v>
      </c>
      <c r="R1243" s="17">
        <f>IFERROR(ROUND(E1243/N1243*100,2),0)</f>
        <v>7461.76</v>
      </c>
      <c r="S1243" s="11" t="s">
        <v>8331</v>
      </c>
      <c r="T1243" t="s">
        <v>8346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5">
        <f>(((J1244/60)/60)/24)+DATE(1970,1,1)</f>
        <v>40797.554166666669</v>
      </c>
      <c r="J1244">
        <v>1315747080</v>
      </c>
      <c r="K1244" s="15">
        <f>(((L1244 /60)/60)/24)+DATE(1970,1,1)</f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>
        <f>ROUND(E1244/D1244*100,0)</f>
        <v>1</v>
      </c>
      <c r="R1244" s="17">
        <f>IFERROR(ROUND(E1244/N1244*100,2),0)</f>
        <v>500</v>
      </c>
      <c r="S1244" s="11" t="s">
        <v>8331</v>
      </c>
      <c r="T1244" t="s">
        <v>8346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5">
        <f>(((J1245/60)/60)/24)+DATE(1970,1,1)</f>
        <v>40732.875</v>
      </c>
      <c r="J1245">
        <v>1310158800</v>
      </c>
      <c r="K1245" s="15">
        <f>(((L1245 /60)/60)/24)+DATE(1970,1,1)</f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>
        <f>ROUND(E1245/D1245*100,0)</f>
        <v>14</v>
      </c>
      <c r="R1245" s="17">
        <f>IFERROR(ROUND(E1245/N1245*100,2),0)</f>
        <v>4450</v>
      </c>
      <c r="S1245" s="11" t="s">
        <v>8331</v>
      </c>
      <c r="T1245" t="s">
        <v>8346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5">
        <f>(((J1246/60)/60)/24)+DATE(1970,1,1)</f>
        <v>41386.875</v>
      </c>
      <c r="J1246">
        <v>1366664400</v>
      </c>
      <c r="K1246" s="15">
        <f>(((L1246 /60)/60)/24)+DATE(1970,1,1)</f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>
        <f>ROUND(E1246/D1246*100,0)</f>
        <v>104</v>
      </c>
      <c r="R1246" s="17">
        <f>IFERROR(ROUND(E1246/N1246*100,2),0)</f>
        <v>4613.33</v>
      </c>
      <c r="S1246" s="11" t="s">
        <v>8331</v>
      </c>
      <c r="T1246" t="s">
        <v>8332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5">
        <f>(((J1247/60)/60)/24)+DATE(1970,1,1)</f>
        <v>41804.599930555552</v>
      </c>
      <c r="J1247">
        <v>1402755834</v>
      </c>
      <c r="K1247" s="15">
        <f>(((L1247 /60)/60)/24)+DATE(1970,1,1)</f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>
        <f>ROUND(E1247/D1247*100,0)</f>
        <v>120</v>
      </c>
      <c r="R1247" s="17">
        <f>IFERROR(ROUND(E1247/N1247*100,2),0)</f>
        <v>14147.06</v>
      </c>
      <c r="S1247" s="11" t="s">
        <v>8331</v>
      </c>
      <c r="T1247" t="s">
        <v>8332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5">
        <f>(((J1248/60)/60)/24)+DATE(1970,1,1)</f>
        <v>40883.085057870368</v>
      </c>
      <c r="J1248">
        <v>1323136949</v>
      </c>
      <c r="K1248" s="15">
        <f>(((L1248 /60)/60)/24)+DATE(1970,1,1)</f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>
        <f>ROUND(E1248/D1248*100,0)</f>
        <v>117</v>
      </c>
      <c r="R1248" s="17">
        <f>IFERROR(ROUND(E1248/N1248*100,2),0)</f>
        <v>7548.39</v>
      </c>
      <c r="S1248" s="11" t="s">
        <v>8331</v>
      </c>
      <c r="T1248" t="s">
        <v>8332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5">
        <f>(((J1249/60)/60)/24)+DATE(1970,1,1)</f>
        <v>41400.292303240742</v>
      </c>
      <c r="J1249">
        <v>1367823655</v>
      </c>
      <c r="K1249" s="15">
        <f>(((L1249 /60)/60)/24)+DATE(1970,1,1)</f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>
        <f>ROUND(E1249/D1249*100,0)</f>
        <v>122</v>
      </c>
      <c r="R1249" s="17">
        <f>IFERROR(ROUND(E1249/N1249*100,2),0)</f>
        <v>8550</v>
      </c>
      <c r="S1249" s="11" t="s">
        <v>8331</v>
      </c>
      <c r="T1249" t="s">
        <v>8332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5">
        <f>(((J1250/60)/60)/24)+DATE(1970,1,1)</f>
        <v>41803.290972222225</v>
      </c>
      <c r="J1250">
        <v>1402642740</v>
      </c>
      <c r="K1250" s="15">
        <f>(((L1250 /60)/60)/24)+DATE(1970,1,1)</f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>
        <f>ROUND(E1250/D1250*100,0)</f>
        <v>152</v>
      </c>
      <c r="R1250" s="17">
        <f>IFERROR(ROUND(E1250/N1250*100,2),0)</f>
        <v>6425.42</v>
      </c>
      <c r="S1250" s="11" t="s">
        <v>8331</v>
      </c>
      <c r="T1250" t="s">
        <v>8332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5">
        <f>(((J1251/60)/60)/24)+DATE(1970,1,1)</f>
        <v>41097.74086805556</v>
      </c>
      <c r="J1251">
        <v>1341683211</v>
      </c>
      <c r="K1251" s="15">
        <f>(((L1251 /60)/60)/24)+DATE(1970,1,1)</f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>
        <f>ROUND(E1251/D1251*100,0)</f>
        <v>104</v>
      </c>
      <c r="R1251" s="17">
        <f>IFERROR(ROUND(E1251/N1251*100,2),0)</f>
        <v>6446.91</v>
      </c>
      <c r="S1251" s="11" t="s">
        <v>8331</v>
      </c>
      <c r="T1251" t="s">
        <v>8332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5">
        <f>(((J1252/60)/60)/24)+DATE(1970,1,1)</f>
        <v>41888.64271990741</v>
      </c>
      <c r="J1252">
        <v>1410017131</v>
      </c>
      <c r="K1252" s="15">
        <f>(((L1252 /60)/60)/24)+DATE(1970,1,1)</f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>
        <f>ROUND(E1252/D1252*100,0)</f>
        <v>200</v>
      </c>
      <c r="R1252" s="17">
        <f>IFERROR(ROUND(E1252/N1252*100,2),0)</f>
        <v>11820.08</v>
      </c>
      <c r="S1252" s="11" t="s">
        <v>8331</v>
      </c>
      <c r="T1252" t="s">
        <v>8332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5">
        <f>(((J1253/60)/60)/24)+DATE(1970,1,1)</f>
        <v>40811.814432870371</v>
      </c>
      <c r="J1253">
        <v>1316979167</v>
      </c>
      <c r="K1253" s="15">
        <f>(((L1253 /60)/60)/24)+DATE(1970,1,1)</f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>
        <f>ROUND(E1253/D1253*100,0)</f>
        <v>102</v>
      </c>
      <c r="R1253" s="17">
        <f>IFERROR(ROUND(E1253/N1253*100,2),0)</f>
        <v>8254.0499999999993</v>
      </c>
      <c r="S1253" s="11" t="s">
        <v>8331</v>
      </c>
      <c r="T1253" t="s">
        <v>8332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5">
        <f>(((J1254/60)/60)/24)+DATE(1970,1,1)</f>
        <v>41571.988067129627</v>
      </c>
      <c r="J1254">
        <v>1382658169</v>
      </c>
      <c r="K1254" s="15">
        <f>(((L1254 /60)/60)/24)+DATE(1970,1,1)</f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>
        <f>ROUND(E1254/D1254*100,0)</f>
        <v>138</v>
      </c>
      <c r="R1254" s="17">
        <f>IFERROR(ROUND(E1254/N1254*100,2),0)</f>
        <v>3417.02</v>
      </c>
      <c r="S1254" s="11" t="s">
        <v>8331</v>
      </c>
      <c r="T1254" t="s">
        <v>8332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5">
        <f>(((J1255/60)/60)/24)+DATE(1970,1,1)</f>
        <v>41885.783645833333</v>
      </c>
      <c r="J1255">
        <v>1409770107</v>
      </c>
      <c r="K1255" s="15">
        <f>(((L1255 /60)/60)/24)+DATE(1970,1,1)</f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>
        <f>ROUND(E1255/D1255*100,0)</f>
        <v>303833</v>
      </c>
      <c r="R1255" s="17">
        <f>IFERROR(ROUND(E1255/N1255*100,2),0)</f>
        <v>4273.32</v>
      </c>
      <c r="S1255" s="11" t="s">
        <v>8331</v>
      </c>
      <c r="T1255" t="s">
        <v>8332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5">
        <f>(((J1256/60)/60)/24)+DATE(1970,1,1)</f>
        <v>40544.207638888889</v>
      </c>
      <c r="J1256">
        <v>1293857940</v>
      </c>
      <c r="K1256" s="15">
        <f>(((L1256 /60)/60)/24)+DATE(1970,1,1)</f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>
        <f>ROUND(E1256/D1256*100,0)</f>
        <v>199</v>
      </c>
      <c r="R1256" s="17">
        <f>IFERROR(ROUND(E1256/N1256*100,2),0)</f>
        <v>9448.94</v>
      </c>
      <c r="S1256" s="11" t="s">
        <v>8331</v>
      </c>
      <c r="T1256" t="s">
        <v>8332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5">
        <f>(((J1257/60)/60)/24)+DATE(1970,1,1)</f>
        <v>41609.887175925927</v>
      </c>
      <c r="J1257">
        <v>1385932652</v>
      </c>
      <c r="K1257" s="15">
        <f>(((L1257 /60)/60)/24)+DATE(1970,1,1)</f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>
        <f>ROUND(E1257/D1257*100,0)</f>
        <v>202</v>
      </c>
      <c r="R1257" s="17">
        <f>IFERROR(ROUND(E1257/N1257*100,2),0)</f>
        <v>5569.72</v>
      </c>
      <c r="S1257" s="11" t="s">
        <v>8331</v>
      </c>
      <c r="T1257" t="s">
        <v>8332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5">
        <f>(((J1258/60)/60)/24)+DATE(1970,1,1)</f>
        <v>40951.919340277782</v>
      </c>
      <c r="J1258">
        <v>1329084231</v>
      </c>
      <c r="K1258" s="15">
        <f>(((L1258 /60)/60)/24)+DATE(1970,1,1)</f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>
        <f>ROUND(E1258/D1258*100,0)</f>
        <v>118</v>
      </c>
      <c r="R1258" s="17">
        <f>IFERROR(ROUND(E1258/N1258*100,2),0)</f>
        <v>9803.08</v>
      </c>
      <c r="S1258" s="11" t="s">
        <v>8331</v>
      </c>
      <c r="T1258" t="s">
        <v>8332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5">
        <f>(((J1259/60)/60)/24)+DATE(1970,1,1)</f>
        <v>40636.043865740743</v>
      </c>
      <c r="J1259">
        <v>1301792590</v>
      </c>
      <c r="K1259" s="15">
        <f>(((L1259 /60)/60)/24)+DATE(1970,1,1)</f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>
        <f>ROUND(E1259/D1259*100,0)</f>
        <v>295</v>
      </c>
      <c r="R1259" s="17">
        <f>IFERROR(ROUND(E1259/N1259*100,2),0)</f>
        <v>9210.23</v>
      </c>
      <c r="S1259" s="11" t="s">
        <v>8331</v>
      </c>
      <c r="T1259" t="s">
        <v>8332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5">
        <f>(((J1260/60)/60)/24)+DATE(1970,1,1)</f>
        <v>41517.611250000002</v>
      </c>
      <c r="J1260">
        <v>1377960012</v>
      </c>
      <c r="K1260" s="15">
        <f>(((L1260 /60)/60)/24)+DATE(1970,1,1)</f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>
        <f>ROUND(E1260/D1260*100,0)</f>
        <v>213</v>
      </c>
      <c r="R1260" s="17">
        <f>IFERROR(ROUND(E1260/N1260*100,2),0)</f>
        <v>3817.55</v>
      </c>
      <c r="S1260" s="11" t="s">
        <v>8331</v>
      </c>
      <c r="T1260" t="s">
        <v>8332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5">
        <f>(((J1261/60)/60)/24)+DATE(1970,1,1)</f>
        <v>41799.165972222225</v>
      </c>
      <c r="J1261">
        <v>1402286340</v>
      </c>
      <c r="K1261" s="15">
        <f>(((L1261 /60)/60)/24)+DATE(1970,1,1)</f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>
        <f>ROUND(E1261/D1261*100,0)</f>
        <v>104</v>
      </c>
      <c r="R1261" s="17">
        <f>IFERROR(ROUND(E1261/N1261*100,2),0)</f>
        <v>2714.58</v>
      </c>
      <c r="S1261" s="11" t="s">
        <v>8331</v>
      </c>
      <c r="T1261" t="s">
        <v>8332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5">
        <f>(((J1262/60)/60)/24)+DATE(1970,1,1)</f>
        <v>41696.842824074076</v>
      </c>
      <c r="J1262">
        <v>1393445620</v>
      </c>
      <c r="K1262" s="15">
        <f>(((L1262 /60)/60)/24)+DATE(1970,1,1)</f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>
        <f>ROUND(E1262/D1262*100,0)</f>
        <v>114</v>
      </c>
      <c r="R1262" s="17">
        <f>IFERROR(ROUND(E1262/N1262*100,2),0)</f>
        <v>5068.92</v>
      </c>
      <c r="S1262" s="11" t="s">
        <v>8331</v>
      </c>
      <c r="T1262" t="s">
        <v>8332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5">
        <f>(((J1263/60)/60)/24)+DATE(1970,1,1)</f>
        <v>41668.342905092592</v>
      </c>
      <c r="J1263">
        <v>1390983227</v>
      </c>
      <c r="K1263" s="15">
        <f>(((L1263 /60)/60)/24)+DATE(1970,1,1)</f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>
        <f>ROUND(E1263/D1263*100,0)</f>
        <v>101</v>
      </c>
      <c r="R1263" s="17">
        <f>IFERROR(ROUND(E1263/N1263*100,2),0)</f>
        <v>3894.23</v>
      </c>
      <c r="S1263" s="11" t="s">
        <v>8331</v>
      </c>
      <c r="T1263" t="s">
        <v>8332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5">
        <f>(((J1264/60)/60)/24)+DATE(1970,1,1)</f>
        <v>41686.762638888889</v>
      </c>
      <c r="J1264">
        <v>1392574692</v>
      </c>
      <c r="K1264" s="15">
        <f>(((L1264 /60)/60)/24)+DATE(1970,1,1)</f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>
        <f>ROUND(E1264/D1264*100,0)</f>
        <v>125</v>
      </c>
      <c r="R1264" s="17">
        <f>IFERROR(ROUND(E1264/N1264*100,2),0)</f>
        <v>7763.81</v>
      </c>
      <c r="S1264" s="11" t="s">
        <v>8331</v>
      </c>
      <c r="T1264" t="s">
        <v>8332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5">
        <f>(((J1265/60)/60)/24)+DATE(1970,1,1)</f>
        <v>41727.041666666664</v>
      </c>
      <c r="J1265">
        <v>1396054800</v>
      </c>
      <c r="K1265" s="15">
        <f>(((L1265 /60)/60)/24)+DATE(1970,1,1)</f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>
        <f>ROUND(E1265/D1265*100,0)</f>
        <v>119</v>
      </c>
      <c r="R1265" s="17">
        <f>IFERROR(ROUND(E1265/N1265*100,2),0)</f>
        <v>4353.66</v>
      </c>
      <c r="S1265" s="11" t="s">
        <v>8331</v>
      </c>
      <c r="T1265" t="s">
        <v>8332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5">
        <f>(((J1266/60)/60)/24)+DATE(1970,1,1)</f>
        <v>41576.662997685184</v>
      </c>
      <c r="J1266">
        <v>1383062083</v>
      </c>
      <c r="K1266" s="15">
        <f>(((L1266 /60)/60)/24)+DATE(1970,1,1)</f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>
        <f>ROUND(E1266/D1266*100,0)</f>
        <v>166</v>
      </c>
      <c r="R1266" s="17">
        <f>IFERROR(ROUND(E1266/N1266*100,2),0)</f>
        <v>3182.35</v>
      </c>
      <c r="S1266" s="11" t="s">
        <v>8331</v>
      </c>
      <c r="T1266" t="s">
        <v>8332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5">
        <f>(((J1267/60)/60)/24)+DATE(1970,1,1)</f>
        <v>40512.655266203699</v>
      </c>
      <c r="J1267">
        <v>1291131815</v>
      </c>
      <c r="K1267" s="15">
        <f>(((L1267 /60)/60)/24)+DATE(1970,1,1)</f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>
        <f>ROUND(E1267/D1267*100,0)</f>
        <v>119</v>
      </c>
      <c r="R1267" s="17">
        <f>IFERROR(ROUND(E1267/N1267*100,2),0)</f>
        <v>6318.44</v>
      </c>
      <c r="S1267" s="11" t="s">
        <v>8331</v>
      </c>
      <c r="T1267" t="s">
        <v>8332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5">
        <f>(((J1268/60)/60)/24)+DATE(1970,1,1)</f>
        <v>41650.87667824074</v>
      </c>
      <c r="J1268">
        <v>1389474145</v>
      </c>
      <c r="K1268" s="15">
        <f>(((L1268 /60)/60)/24)+DATE(1970,1,1)</f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>
        <f>ROUND(E1268/D1268*100,0)</f>
        <v>100</v>
      </c>
      <c r="R1268" s="17">
        <f>IFERROR(ROUND(E1268/N1268*100,2),0)</f>
        <v>19090</v>
      </c>
      <c r="S1268" s="11" t="s">
        <v>8331</v>
      </c>
      <c r="T1268" t="s">
        <v>8332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5">
        <f>(((J1269/60)/60)/24)+DATE(1970,1,1)</f>
        <v>41479.585162037038</v>
      </c>
      <c r="J1269">
        <v>1374674558</v>
      </c>
      <c r="K1269" s="15">
        <f>(((L1269 /60)/60)/24)+DATE(1970,1,1)</f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>
        <f>ROUND(E1269/D1269*100,0)</f>
        <v>102</v>
      </c>
      <c r="R1269" s="17">
        <f>IFERROR(ROUND(E1269/N1269*100,2),0)</f>
        <v>14085.53</v>
      </c>
      <c r="S1269" s="11" t="s">
        <v>8331</v>
      </c>
      <c r="T1269" t="s">
        <v>8332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5">
        <f>(((J1270/60)/60)/24)+DATE(1970,1,1)</f>
        <v>41537.845451388886</v>
      </c>
      <c r="J1270">
        <v>1379708247</v>
      </c>
      <c r="K1270" s="15">
        <f>(((L1270 /60)/60)/24)+DATE(1970,1,1)</f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>
        <f>ROUND(E1270/D1270*100,0)</f>
        <v>117</v>
      </c>
      <c r="R1270" s="17">
        <f>IFERROR(ROUND(E1270/N1270*100,2),0)</f>
        <v>7692.31</v>
      </c>
      <c r="S1270" s="11" t="s">
        <v>8331</v>
      </c>
      <c r="T1270" t="s">
        <v>8332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5">
        <f>(((J1271/60)/60)/24)+DATE(1970,1,1)</f>
        <v>42476</v>
      </c>
      <c r="J1271">
        <v>1460764800</v>
      </c>
      <c r="K1271" s="15">
        <f>(((L1271 /60)/60)/24)+DATE(1970,1,1)</f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>
        <f>ROUND(E1271/D1271*100,0)</f>
        <v>109</v>
      </c>
      <c r="R1271" s="17">
        <f>IFERROR(ROUND(E1271/N1271*100,2),0)</f>
        <v>9915.5300000000007</v>
      </c>
      <c r="S1271" s="11" t="s">
        <v>8331</v>
      </c>
      <c r="T1271" t="s">
        <v>8332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5">
        <f>(((J1272/60)/60)/24)+DATE(1970,1,1)</f>
        <v>40993.815300925926</v>
      </c>
      <c r="J1272">
        <v>1332704042</v>
      </c>
      <c r="K1272" s="15">
        <f>(((L1272 /60)/60)/24)+DATE(1970,1,1)</f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>
        <f>ROUND(E1272/D1272*100,0)</f>
        <v>115</v>
      </c>
      <c r="R1272" s="17">
        <f>IFERROR(ROUND(E1272/N1272*100,2),0)</f>
        <v>6788.17</v>
      </c>
      <c r="S1272" s="11" t="s">
        <v>8331</v>
      </c>
      <c r="T1272" t="s">
        <v>8332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5">
        <f>(((J1273/60)/60)/24)+DATE(1970,1,1)</f>
        <v>41591.725219907406</v>
      </c>
      <c r="J1273">
        <v>1384363459</v>
      </c>
      <c r="K1273" s="15">
        <f>(((L1273 /60)/60)/24)+DATE(1970,1,1)</f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>
        <f>ROUND(E1273/D1273*100,0)</f>
        <v>102</v>
      </c>
      <c r="R1273" s="17">
        <f>IFERROR(ROUND(E1273/N1273*100,2),0)</f>
        <v>24629.03</v>
      </c>
      <c r="S1273" s="11" t="s">
        <v>8331</v>
      </c>
      <c r="T1273" t="s">
        <v>8332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5">
        <f>(((J1274/60)/60)/24)+DATE(1970,1,1)</f>
        <v>40344.166666666664</v>
      </c>
      <c r="J1274">
        <v>1276574400</v>
      </c>
      <c r="K1274" s="15">
        <f>(((L1274 /60)/60)/24)+DATE(1970,1,1)</f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>
        <f>ROUND(E1274/D1274*100,0)</f>
        <v>106</v>
      </c>
      <c r="R1274" s="17">
        <f>IFERROR(ROUND(E1274/N1274*100,2),0)</f>
        <v>18928.57</v>
      </c>
      <c r="S1274" s="11" t="s">
        <v>8331</v>
      </c>
      <c r="T1274" t="s">
        <v>8332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5">
        <f>(((J1275/60)/60)/24)+DATE(1970,1,1)</f>
        <v>41882.730219907404</v>
      </c>
      <c r="J1275">
        <v>1409506291</v>
      </c>
      <c r="K1275" s="15">
        <f>(((L1275 /60)/60)/24)+DATE(1970,1,1)</f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>
        <f>ROUND(E1275/D1275*100,0)</f>
        <v>104</v>
      </c>
      <c r="R1275" s="17">
        <f>IFERROR(ROUND(E1275/N1275*100,2),0)</f>
        <v>7666.67</v>
      </c>
      <c r="S1275" s="11" t="s">
        <v>8331</v>
      </c>
      <c r="T1275" t="s">
        <v>8332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5">
        <f>(((J1276/60)/60)/24)+DATE(1970,1,1)</f>
        <v>41151.690104166664</v>
      </c>
      <c r="J1276">
        <v>1346344425</v>
      </c>
      <c r="K1276" s="15">
        <f>(((L1276 /60)/60)/24)+DATE(1970,1,1)</f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>
        <f>ROUND(E1276/D1276*100,0)</f>
        <v>155</v>
      </c>
      <c r="R1276" s="17">
        <f>IFERROR(ROUND(E1276/N1276*100,2),0)</f>
        <v>8296.33</v>
      </c>
      <c r="S1276" s="11" t="s">
        <v>8331</v>
      </c>
      <c r="T1276" t="s">
        <v>8332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5">
        <f>(((J1277/60)/60)/24)+DATE(1970,1,1)</f>
        <v>41493.867905092593</v>
      </c>
      <c r="J1277">
        <v>1375908587</v>
      </c>
      <c r="K1277" s="15">
        <f>(((L1277 /60)/60)/24)+DATE(1970,1,1)</f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>
        <f>ROUND(E1277/D1277*100,0)</f>
        <v>162</v>
      </c>
      <c r="R1277" s="17">
        <f>IFERROR(ROUND(E1277/N1277*100,2),0)</f>
        <v>6252.21</v>
      </c>
      <c r="S1277" s="11" t="s">
        <v>8331</v>
      </c>
      <c r="T1277" t="s">
        <v>8332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5">
        <f>(((J1278/60)/60)/24)+DATE(1970,1,1)</f>
        <v>40057.166666666664</v>
      </c>
      <c r="J1278">
        <v>1251777600</v>
      </c>
      <c r="K1278" s="15">
        <f>(((L1278 /60)/60)/24)+DATE(1970,1,1)</f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>
        <f>ROUND(E1278/D1278*100,0)</f>
        <v>104</v>
      </c>
      <c r="R1278" s="17">
        <f>IFERROR(ROUND(E1278/N1278*100,2),0)</f>
        <v>4606.8100000000004</v>
      </c>
      <c r="S1278" s="11" t="s">
        <v>8331</v>
      </c>
      <c r="T1278" t="s">
        <v>8332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5">
        <f>(((J1279/60)/60)/24)+DATE(1970,1,1)</f>
        <v>41156.561886574076</v>
      </c>
      <c r="J1279">
        <v>1346765347</v>
      </c>
      <c r="K1279" s="15">
        <f>(((L1279 /60)/60)/24)+DATE(1970,1,1)</f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>
        <f>ROUND(E1279/D1279*100,0)</f>
        <v>106</v>
      </c>
      <c r="R1279" s="17">
        <f>IFERROR(ROUND(E1279/N1279*100,2),0)</f>
        <v>3854.39</v>
      </c>
      <c r="S1279" s="11" t="s">
        <v>8331</v>
      </c>
      <c r="T1279" t="s">
        <v>8332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5">
        <f>(((J1280/60)/60)/24)+DATE(1970,1,1)</f>
        <v>41815.083333333336</v>
      </c>
      <c r="J1280">
        <v>1403661600</v>
      </c>
      <c r="K1280" s="15">
        <f>(((L1280 /60)/60)/24)+DATE(1970,1,1)</f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>
        <f>ROUND(E1280/D1280*100,0)</f>
        <v>155</v>
      </c>
      <c r="R1280" s="17">
        <f>IFERROR(ROUND(E1280/N1280*100,2),0)</f>
        <v>5300.53</v>
      </c>
      <c r="S1280" s="11" t="s">
        <v>8331</v>
      </c>
      <c r="T1280" t="s">
        <v>8332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5">
        <f>(((J1281/60)/60)/24)+DATE(1970,1,1)</f>
        <v>41722.057523148149</v>
      </c>
      <c r="J1281">
        <v>1395624170</v>
      </c>
      <c r="K1281" s="15">
        <f>(((L1281 /60)/60)/24)+DATE(1970,1,1)</f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>
        <f>ROUND(E1281/D1281*100,0)</f>
        <v>111</v>
      </c>
      <c r="R1281" s="17">
        <f>IFERROR(ROUND(E1281/N1281*100,2),0)</f>
        <v>7335.54</v>
      </c>
      <c r="S1281" s="11" t="s">
        <v>8331</v>
      </c>
      <c r="T1281" t="s">
        <v>8332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5">
        <f>(((J1282/60)/60)/24)+DATE(1970,1,1)</f>
        <v>40603.757569444446</v>
      </c>
      <c r="J1282">
        <v>1299003054</v>
      </c>
      <c r="K1282" s="15">
        <f>(((L1282 /60)/60)/24)+DATE(1970,1,1)</f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>
        <f>ROUND(E1282/D1282*100,0)</f>
        <v>111</v>
      </c>
      <c r="R1282" s="17">
        <f>IFERROR(ROUND(E1282/N1282*100,2),0)</f>
        <v>12797.52</v>
      </c>
      <c r="S1282" s="11" t="s">
        <v>8331</v>
      </c>
      <c r="T1282" t="s">
        <v>8332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5">
        <f>(((J1283/60)/60)/24)+DATE(1970,1,1)</f>
        <v>41483.743472222224</v>
      </c>
      <c r="J1283">
        <v>1375033836</v>
      </c>
      <c r="K1283" s="15">
        <f>(((L1283 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>
        <f>ROUND(E1283/D1283*100,0)</f>
        <v>111</v>
      </c>
      <c r="R1283" s="17">
        <f>IFERROR(ROUND(E1283/N1283*100,2),0)</f>
        <v>10472.969999999999</v>
      </c>
      <c r="S1283" s="11" t="s">
        <v>8331</v>
      </c>
      <c r="T1283" t="s">
        <v>8332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5">
        <f>(((J1284/60)/60)/24)+DATE(1970,1,1)</f>
        <v>41617.207638888889</v>
      </c>
      <c r="J1284">
        <v>1386565140</v>
      </c>
      <c r="K1284" s="15">
        <f>(((L1284 /60)/60)/24)+DATE(1970,1,1)</f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>
        <f>ROUND(E1284/D1284*100,0)</f>
        <v>124</v>
      </c>
      <c r="R1284" s="17">
        <f>IFERROR(ROUND(E1284/N1284*100,2),0)</f>
        <v>6767.15</v>
      </c>
      <c r="S1284" s="11" t="s">
        <v>8331</v>
      </c>
      <c r="T1284" t="s">
        <v>8332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5">
        <f>(((J1285/60)/60)/24)+DATE(1970,1,1)</f>
        <v>41344.166666666664</v>
      </c>
      <c r="J1285">
        <v>1362974400</v>
      </c>
      <c r="K1285" s="15">
        <f>(((L1285 /60)/60)/24)+DATE(1970,1,1)</f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>
        <f>ROUND(E1285/D1285*100,0)</f>
        <v>211</v>
      </c>
      <c r="R1285" s="17">
        <f>IFERROR(ROUND(E1285/N1285*100,2),0)</f>
        <v>9593.18</v>
      </c>
      <c r="S1285" s="11" t="s">
        <v>8331</v>
      </c>
      <c r="T1285" t="s">
        <v>8332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5">
        <f>(((J1286/60)/60)/24)+DATE(1970,1,1)</f>
        <v>42735.707638888889</v>
      </c>
      <c r="J1286">
        <v>1483203540</v>
      </c>
      <c r="K1286" s="15">
        <f>(((L1286 /60)/60)/24)+DATE(1970,1,1)</f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>
        <f>ROUND(E1286/D1286*100,0)</f>
        <v>101</v>
      </c>
      <c r="R1286" s="17">
        <f>IFERROR(ROUND(E1286/N1286*100,2),0)</f>
        <v>6516.13</v>
      </c>
      <c r="S1286" s="11" t="s">
        <v>8308</v>
      </c>
      <c r="T1286" t="s">
        <v>8309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5">
        <f>(((J1287/60)/60)/24)+DATE(1970,1,1)</f>
        <v>42175.583043981482</v>
      </c>
      <c r="J1287">
        <v>1434808775</v>
      </c>
      <c r="K1287" s="15">
        <f>(((L1287 /60)/60)/24)+DATE(1970,1,1)</f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>
        <f>ROUND(E1287/D1287*100,0)</f>
        <v>102</v>
      </c>
      <c r="R1287" s="17">
        <f>IFERROR(ROUND(E1287/N1287*100,2),0)</f>
        <v>3226.98</v>
      </c>
      <c r="S1287" s="11" t="s">
        <v>8308</v>
      </c>
      <c r="T1287" t="s">
        <v>8309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5">
        <f>(((J1288/60)/60)/24)+DATE(1970,1,1)</f>
        <v>42052.583333333328</v>
      </c>
      <c r="J1288">
        <v>1424181600</v>
      </c>
      <c r="K1288" s="15">
        <f>(((L1288 /60)/60)/24)+DATE(1970,1,1)</f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>
        <f>ROUND(E1288/D1288*100,0)</f>
        <v>108</v>
      </c>
      <c r="R1288" s="17">
        <f>IFERROR(ROUND(E1288/N1288*100,2),0)</f>
        <v>8125</v>
      </c>
      <c r="S1288" s="11" t="s">
        <v>8308</v>
      </c>
      <c r="T1288" t="s">
        <v>8309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5">
        <f>(((J1289/60)/60)/24)+DATE(1970,1,1)</f>
        <v>42167.621018518519</v>
      </c>
      <c r="J1289">
        <v>1434120856</v>
      </c>
      <c r="K1289" s="15">
        <f>(((L1289 /60)/60)/24)+DATE(1970,1,1)</f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>
        <f>ROUND(E1289/D1289*100,0)</f>
        <v>242</v>
      </c>
      <c r="R1289" s="17">
        <f>IFERROR(ROUND(E1289/N1289*100,2),0)</f>
        <v>2420</v>
      </c>
      <c r="S1289" s="11" t="s">
        <v>8308</v>
      </c>
      <c r="T1289" t="s">
        <v>8309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5">
        <f>(((J1290/60)/60)/24)+DATE(1970,1,1)</f>
        <v>42592.166666666672</v>
      </c>
      <c r="J1290">
        <v>1470801600</v>
      </c>
      <c r="K1290" s="15">
        <f>(((L1290 /60)/60)/24)+DATE(1970,1,1)</f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>
        <f>ROUND(E1290/D1290*100,0)</f>
        <v>100</v>
      </c>
      <c r="R1290" s="17">
        <f>IFERROR(ROUND(E1290/N1290*100,2),0)</f>
        <v>6586.89</v>
      </c>
      <c r="S1290" s="11" t="s">
        <v>8308</v>
      </c>
      <c r="T1290" t="s">
        <v>8309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5">
        <f>(((J1291/60)/60)/24)+DATE(1970,1,1)</f>
        <v>42739.134780092587</v>
      </c>
      <c r="J1291">
        <v>1483499645</v>
      </c>
      <c r="K1291" s="15">
        <f>(((L1291 /60)/60)/24)+DATE(1970,1,1)</f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>
        <f>ROUND(E1291/D1291*100,0)</f>
        <v>125</v>
      </c>
      <c r="R1291" s="17">
        <f>IFERROR(ROUND(E1291/N1291*100,2),0)</f>
        <v>3607.69</v>
      </c>
      <c r="S1291" s="11" t="s">
        <v>8308</v>
      </c>
      <c r="T1291" t="s">
        <v>8309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5">
        <f>(((J1292/60)/60)/24)+DATE(1970,1,1)</f>
        <v>42117.290972222225</v>
      </c>
      <c r="J1292">
        <v>1429772340</v>
      </c>
      <c r="K1292" s="15">
        <f>(((L1292 /60)/60)/24)+DATE(1970,1,1)</f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>
        <f>ROUND(E1292/D1292*100,0)</f>
        <v>109</v>
      </c>
      <c r="R1292" s="17">
        <f>IFERROR(ROUND(E1292/N1292*100,2),0)</f>
        <v>4418.6000000000004</v>
      </c>
      <c r="S1292" s="11" t="s">
        <v>8308</v>
      </c>
      <c r="T1292" t="s">
        <v>8309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5">
        <f>(((J1293/60)/60)/24)+DATE(1970,1,1)</f>
        <v>42101.291666666672</v>
      </c>
      <c r="J1293">
        <v>1428390000</v>
      </c>
      <c r="K1293" s="15">
        <f>(((L1293 /60)/60)/24)+DATE(1970,1,1)</f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>
        <f>ROUND(E1293/D1293*100,0)</f>
        <v>146</v>
      </c>
      <c r="R1293" s="17">
        <f>IFERROR(ROUND(E1293/N1293*100,2),0)</f>
        <v>10407.14</v>
      </c>
      <c r="S1293" s="11" t="s">
        <v>8308</v>
      </c>
      <c r="T1293" t="s">
        <v>8309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5">
        <f>(((J1294/60)/60)/24)+DATE(1970,1,1)</f>
        <v>42283.957638888889</v>
      </c>
      <c r="J1294">
        <v>1444172340</v>
      </c>
      <c r="K1294" s="15">
        <f>(((L1294 /60)/60)/24)+DATE(1970,1,1)</f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>
        <f>ROUND(E1294/D1294*100,0)</f>
        <v>110</v>
      </c>
      <c r="R1294" s="17">
        <f>IFERROR(ROUND(E1294/N1294*100,2),0)</f>
        <v>3596.15</v>
      </c>
      <c r="S1294" s="11" t="s">
        <v>8308</v>
      </c>
      <c r="T1294" t="s">
        <v>8309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5">
        <f>(((J1295/60)/60)/24)+DATE(1970,1,1)</f>
        <v>42322.742719907401</v>
      </c>
      <c r="J1295">
        <v>1447523371</v>
      </c>
      <c r="K1295" s="15">
        <f>(((L1295 /60)/60)/24)+DATE(1970,1,1)</f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>
        <f>ROUND(E1295/D1295*100,0)</f>
        <v>102</v>
      </c>
      <c r="R1295" s="17">
        <f>IFERROR(ROUND(E1295/N1295*100,2),0)</f>
        <v>12779.17</v>
      </c>
      <c r="S1295" s="11" t="s">
        <v>8308</v>
      </c>
      <c r="T1295" t="s">
        <v>8309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5">
        <f>(((J1296/60)/60)/24)+DATE(1970,1,1)</f>
        <v>42296.458333333328</v>
      </c>
      <c r="J1296">
        <v>1445252400</v>
      </c>
      <c r="K1296" s="15">
        <f>(((L1296 /60)/60)/24)+DATE(1970,1,1)</f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>
        <f>ROUND(E1296/D1296*100,0)</f>
        <v>122</v>
      </c>
      <c r="R1296" s="17">
        <f>IFERROR(ROUND(E1296/N1296*100,2),0)</f>
        <v>2772.73</v>
      </c>
      <c r="S1296" s="11" t="s">
        <v>8308</v>
      </c>
      <c r="T1296" t="s">
        <v>8309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5">
        <f>(((J1297/60)/60)/24)+DATE(1970,1,1)</f>
        <v>42214.708333333328</v>
      </c>
      <c r="J1297">
        <v>1438189200</v>
      </c>
      <c r="K1297" s="15">
        <f>(((L1297 /60)/60)/24)+DATE(1970,1,1)</f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>
        <f>ROUND(E1297/D1297*100,0)</f>
        <v>102</v>
      </c>
      <c r="R1297" s="17">
        <f>IFERROR(ROUND(E1297/N1297*100,2),0)</f>
        <v>3982.81</v>
      </c>
      <c r="S1297" s="11" t="s">
        <v>8308</v>
      </c>
      <c r="T1297" t="s">
        <v>8309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5">
        <f>(((J1298/60)/60)/24)+DATE(1970,1,1)</f>
        <v>42443.008946759262</v>
      </c>
      <c r="J1298">
        <v>1457914373</v>
      </c>
      <c r="K1298" s="15">
        <f>(((L1298 /60)/60)/24)+DATE(1970,1,1)</f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>
        <f>ROUND(E1298/D1298*100,0)</f>
        <v>141</v>
      </c>
      <c r="R1298" s="17">
        <f>IFERROR(ROUND(E1298/N1298*100,2),0)</f>
        <v>5217.3900000000003</v>
      </c>
      <c r="S1298" s="11" t="s">
        <v>8308</v>
      </c>
      <c r="T1298" t="s">
        <v>8309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5">
        <f>(((J1299/60)/60)/24)+DATE(1970,1,1)</f>
        <v>42491.747199074074</v>
      </c>
      <c r="J1299">
        <v>1462125358</v>
      </c>
      <c r="K1299" s="15">
        <f>(((L1299 /60)/60)/24)+DATE(1970,1,1)</f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>
        <f>ROUND(E1299/D1299*100,0)</f>
        <v>110</v>
      </c>
      <c r="R1299" s="17">
        <f>IFERROR(ROUND(E1299/N1299*100,2),0)</f>
        <v>9203.7800000000007</v>
      </c>
      <c r="S1299" s="11" t="s">
        <v>8308</v>
      </c>
      <c r="T1299" t="s">
        <v>8309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5">
        <f>(((J1300/60)/60)/24)+DATE(1970,1,1)</f>
        <v>42488.680925925932</v>
      </c>
      <c r="J1300">
        <v>1461860432</v>
      </c>
      <c r="K1300" s="15">
        <f>(((L1300 /60)/60)/24)+DATE(1970,1,1)</f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>
        <f>ROUND(E1300/D1300*100,0)</f>
        <v>105</v>
      </c>
      <c r="R1300" s="17">
        <f>IFERROR(ROUND(E1300/N1300*100,2),0)</f>
        <v>6342.42</v>
      </c>
      <c r="S1300" s="11" t="s">
        <v>8308</v>
      </c>
      <c r="T1300" t="s">
        <v>8309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5">
        <f>(((J1301/60)/60)/24)+DATE(1970,1,1)</f>
        <v>42199.814340277779</v>
      </c>
      <c r="J1301">
        <v>1436902359</v>
      </c>
      <c r="K1301" s="15">
        <f>(((L1301 /60)/60)/24)+DATE(1970,1,1)</f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>
        <f>ROUND(E1301/D1301*100,0)</f>
        <v>124</v>
      </c>
      <c r="R1301" s="17">
        <f>IFERROR(ROUND(E1301/N1301*100,2),0)</f>
        <v>13562.5</v>
      </c>
      <c r="S1301" s="11" t="s">
        <v>8308</v>
      </c>
      <c r="T1301" t="s">
        <v>8309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5">
        <f>(((J1302/60)/60)/24)+DATE(1970,1,1)</f>
        <v>42522.789583333331</v>
      </c>
      <c r="J1302">
        <v>1464807420</v>
      </c>
      <c r="K1302" s="15">
        <f>(((L1302 /60)/60)/24)+DATE(1970,1,1)</f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>
        <f>ROUND(E1302/D1302*100,0)</f>
        <v>135</v>
      </c>
      <c r="R1302" s="17">
        <f>IFERROR(ROUND(E1302/N1302*100,2),0)</f>
        <v>16875</v>
      </c>
      <c r="S1302" s="11" t="s">
        <v>8308</v>
      </c>
      <c r="T1302" t="s">
        <v>8309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5">
        <f>(((J1303/60)/60)/24)+DATE(1970,1,1)</f>
        <v>42206.125</v>
      </c>
      <c r="J1303">
        <v>1437447600</v>
      </c>
      <c r="K1303" s="15">
        <f>(((L1303 /60)/60)/24)+DATE(1970,1,1)</f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>
        <f>ROUND(E1303/D1303*100,0)</f>
        <v>103</v>
      </c>
      <c r="R1303" s="17">
        <f>IFERROR(ROUND(E1303/N1303*100,2),0)</f>
        <v>7086.21</v>
      </c>
      <c r="S1303" s="11" t="s">
        <v>8308</v>
      </c>
      <c r="T1303" t="s">
        <v>8309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5">
        <f>(((J1304/60)/60)/24)+DATE(1970,1,1)</f>
        <v>42705.099664351852</v>
      </c>
      <c r="J1304">
        <v>1480559011</v>
      </c>
      <c r="K1304" s="15">
        <f>(((L1304 /60)/60)/24)+DATE(1970,1,1)</f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>
        <f>ROUND(E1304/D1304*100,0)</f>
        <v>100</v>
      </c>
      <c r="R1304" s="17">
        <f>IFERROR(ROUND(E1304/N1304*100,2),0)</f>
        <v>5000</v>
      </c>
      <c r="S1304" s="11" t="s">
        <v>8308</v>
      </c>
      <c r="T1304" t="s">
        <v>8309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5">
        <f>(((J1305/60)/60)/24)+DATE(1970,1,1)</f>
        <v>42582.458333333328</v>
      </c>
      <c r="J1305">
        <v>1469962800</v>
      </c>
      <c r="K1305" s="15">
        <f>(((L1305 /60)/60)/24)+DATE(1970,1,1)</f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>
        <f>ROUND(E1305/D1305*100,0)</f>
        <v>130</v>
      </c>
      <c r="R1305" s="17">
        <f>IFERROR(ROUND(E1305/N1305*100,2),0)</f>
        <v>4221.42</v>
      </c>
      <c r="S1305" s="11" t="s">
        <v>8308</v>
      </c>
      <c r="T1305" t="s">
        <v>8309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5">
        <f>(((J1306/60)/60)/24)+DATE(1970,1,1)</f>
        <v>42807.152835648143</v>
      </c>
      <c r="J1306">
        <v>1489376405</v>
      </c>
      <c r="K1306" s="15">
        <f>(((L1306 /60)/60)/24)+DATE(1970,1,1)</f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>
        <f>ROUND(E1306/D1306*100,0)</f>
        <v>40</v>
      </c>
      <c r="R1306" s="17">
        <f>IFERROR(ROUND(E1306/N1306*100,2),0)</f>
        <v>15241.35</v>
      </c>
      <c r="S1306" s="11" t="s">
        <v>8325</v>
      </c>
      <c r="T1306" t="s">
        <v>8327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5">
        <f>(((J1307/60)/60)/24)+DATE(1970,1,1)</f>
        <v>42572.729166666672</v>
      </c>
      <c r="J1307">
        <v>1469122200</v>
      </c>
      <c r="K1307" s="15">
        <f>(((L1307 /60)/60)/24)+DATE(1970,1,1)</f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>
        <f>ROUND(E1307/D1307*100,0)</f>
        <v>26</v>
      </c>
      <c r="R1307" s="17">
        <f>IFERROR(ROUND(E1307/N1307*100,2),0)</f>
        <v>9061.6299999999992</v>
      </c>
      <c r="S1307" s="11" t="s">
        <v>8325</v>
      </c>
      <c r="T1307" t="s">
        <v>8327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5">
        <f>(((J1308/60)/60)/24)+DATE(1970,1,1)</f>
        <v>41977.457569444443</v>
      </c>
      <c r="J1308">
        <v>1417690734</v>
      </c>
      <c r="K1308" s="15">
        <f>(((L1308 /60)/60)/24)+DATE(1970,1,1)</f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>
        <f>ROUND(E1308/D1308*100,0)</f>
        <v>65</v>
      </c>
      <c r="R1308" s="17">
        <f>IFERROR(ROUND(E1308/N1308*100,2),0)</f>
        <v>20160.39</v>
      </c>
      <c r="S1308" s="11" t="s">
        <v>8325</v>
      </c>
      <c r="T1308" t="s">
        <v>8327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5">
        <f>(((J1309/60)/60)/24)+DATE(1970,1,1)</f>
        <v>42417.503229166665</v>
      </c>
      <c r="J1309">
        <v>1455710679</v>
      </c>
      <c r="K1309" s="15">
        <f>(((L1309 /60)/60)/24)+DATE(1970,1,1)</f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>
        <f>ROUND(E1309/D1309*100,0)</f>
        <v>12</v>
      </c>
      <c r="R1309" s="17">
        <f>IFERROR(ROUND(E1309/N1309*100,2),0)</f>
        <v>12793.33</v>
      </c>
      <c r="S1309" s="11" t="s">
        <v>8325</v>
      </c>
      <c r="T1309" t="s">
        <v>8327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5">
        <f>(((J1310/60)/60)/24)+DATE(1970,1,1)</f>
        <v>42651.613564814819</v>
      </c>
      <c r="J1310">
        <v>1475937812</v>
      </c>
      <c r="K1310" s="15">
        <f>(((L1310 /60)/60)/24)+DATE(1970,1,1)</f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>
        <f>ROUND(E1310/D1310*100,0)</f>
        <v>11</v>
      </c>
      <c r="R1310" s="17">
        <f>IFERROR(ROUND(E1310/N1310*100,2),0)</f>
        <v>2989.47</v>
      </c>
      <c r="S1310" s="11" t="s">
        <v>8325</v>
      </c>
      <c r="T1310" t="s">
        <v>8327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5">
        <f>(((J1311/60)/60)/24)+DATE(1970,1,1)</f>
        <v>42292.882731481484</v>
      </c>
      <c r="J1311">
        <v>1444943468</v>
      </c>
      <c r="K1311" s="15">
        <f>(((L1311 /60)/60)/24)+DATE(1970,1,1)</f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>
        <f>ROUND(E1311/D1311*100,0)</f>
        <v>112</v>
      </c>
      <c r="R1311" s="17">
        <f>IFERROR(ROUND(E1311/N1311*100,2),0)</f>
        <v>36797.14</v>
      </c>
      <c r="S1311" s="11" t="s">
        <v>8325</v>
      </c>
      <c r="T1311" t="s">
        <v>8327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5">
        <f>(((J1312/60)/60)/24)+DATE(1970,1,1)</f>
        <v>42601.667245370365</v>
      </c>
      <c r="J1312">
        <v>1471622450</v>
      </c>
      <c r="K1312" s="15">
        <f>(((L1312 /60)/60)/24)+DATE(1970,1,1)</f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>
        <f>ROUND(E1312/D1312*100,0)</f>
        <v>16</v>
      </c>
      <c r="R1312" s="17">
        <f>IFERROR(ROUND(E1312/N1312*100,2),0)</f>
        <v>12916.67</v>
      </c>
      <c r="S1312" s="11" t="s">
        <v>8325</v>
      </c>
      <c r="T1312" t="s">
        <v>8327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5">
        <f>(((J1313/60)/60)/24)+DATE(1970,1,1)</f>
        <v>42704.843969907408</v>
      </c>
      <c r="J1313">
        <v>1480536919</v>
      </c>
      <c r="K1313" s="15">
        <f>(((L1313 /60)/60)/24)+DATE(1970,1,1)</f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>
        <f>ROUND(E1313/D1313*100,0)</f>
        <v>32</v>
      </c>
      <c r="R1313" s="17">
        <f>IFERROR(ROUND(E1313/N1313*100,2),0)</f>
        <v>80070</v>
      </c>
      <c r="S1313" s="11" t="s">
        <v>8325</v>
      </c>
      <c r="T1313" t="s">
        <v>8327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5">
        <f>(((J1314/60)/60)/24)+DATE(1970,1,1)</f>
        <v>42112.702800925923</v>
      </c>
      <c r="J1314">
        <v>1429375922</v>
      </c>
      <c r="K1314" s="15">
        <f>(((L1314 /60)/60)/24)+DATE(1970,1,1)</f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>
        <f>ROUND(E1314/D1314*100,0)</f>
        <v>1</v>
      </c>
      <c r="R1314" s="17">
        <f>IFERROR(ROUND(E1314/N1314*100,2),0)</f>
        <v>2800</v>
      </c>
      <c r="S1314" s="11" t="s">
        <v>8325</v>
      </c>
      <c r="T1314" t="s">
        <v>8327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5">
        <f>(((J1315/60)/60)/24)+DATE(1970,1,1)</f>
        <v>42432.709652777776</v>
      </c>
      <c r="J1315">
        <v>1457024514</v>
      </c>
      <c r="K1315" s="15">
        <f>(((L1315 /60)/60)/24)+DATE(1970,1,1)</f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>
        <f>ROUND(E1315/D1315*100,0)</f>
        <v>31</v>
      </c>
      <c r="R1315" s="17">
        <f>IFERROR(ROUND(E1315/N1315*100,2),0)</f>
        <v>10201.64</v>
      </c>
      <c r="S1315" s="11" t="s">
        <v>8325</v>
      </c>
      <c r="T1315" t="s">
        <v>8327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5">
        <f>(((J1316/60)/60)/24)+DATE(1970,1,1)</f>
        <v>42664.669675925921</v>
      </c>
      <c r="J1316">
        <v>1477065860</v>
      </c>
      <c r="K1316" s="15">
        <f>(((L1316 /60)/60)/24)+DATE(1970,1,1)</f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>
        <f>ROUND(E1316/D1316*100,0)</f>
        <v>1</v>
      </c>
      <c r="R1316" s="17">
        <f>IFERROR(ROUND(E1316/N1316*100,2),0)</f>
        <v>18436.36</v>
      </c>
      <c r="S1316" s="11" t="s">
        <v>8325</v>
      </c>
      <c r="T1316" t="s">
        <v>8327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5">
        <f>(((J1317/60)/60)/24)+DATE(1970,1,1)</f>
        <v>42314.041666666672</v>
      </c>
      <c r="J1317">
        <v>1446771600</v>
      </c>
      <c r="K1317" s="15">
        <f>(((L1317 /60)/60)/24)+DATE(1970,1,1)</f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>
        <f>ROUND(E1317/D1317*100,0)</f>
        <v>40</v>
      </c>
      <c r="R1317" s="17">
        <f>IFERROR(ROUND(E1317/N1317*100,2),0)</f>
        <v>16291.94</v>
      </c>
      <c r="S1317" s="11" t="s">
        <v>8325</v>
      </c>
      <c r="T1317" t="s">
        <v>8327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5">
        <f>(((J1318/60)/60)/24)+DATE(1970,1,1)</f>
        <v>42428.961909722217</v>
      </c>
      <c r="J1318">
        <v>1456700709</v>
      </c>
      <c r="K1318" s="15">
        <f>(((L1318 /60)/60)/24)+DATE(1970,1,1)</f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>
        <f>ROUND(E1318/D1318*100,0)</f>
        <v>0</v>
      </c>
      <c r="R1318" s="17">
        <f>IFERROR(ROUND(E1318/N1318*100,2),0)</f>
        <v>100</v>
      </c>
      <c r="S1318" s="11" t="s">
        <v>8325</v>
      </c>
      <c r="T1318" t="s">
        <v>8327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5">
        <f>(((J1319/60)/60)/24)+DATE(1970,1,1)</f>
        <v>42572.583333333328</v>
      </c>
      <c r="J1319">
        <v>1469109600</v>
      </c>
      <c r="K1319" s="15">
        <f>(((L1319 /60)/60)/24)+DATE(1970,1,1)</f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>
        <f>ROUND(E1319/D1319*100,0)</f>
        <v>6</v>
      </c>
      <c r="R1319" s="17">
        <f>IFERROR(ROUND(E1319/N1319*100,2),0)</f>
        <v>60352.63</v>
      </c>
      <c r="S1319" s="11" t="s">
        <v>8325</v>
      </c>
      <c r="T1319" t="s">
        <v>8327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5">
        <f>(((J1320/60)/60)/24)+DATE(1970,1,1)</f>
        <v>42015.043657407412</v>
      </c>
      <c r="J1320">
        <v>1420938172</v>
      </c>
      <c r="K1320" s="15">
        <f>(((L1320 /60)/60)/24)+DATE(1970,1,1)</f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>
        <f>ROUND(E1320/D1320*100,0)</f>
        <v>15</v>
      </c>
      <c r="R1320" s="17">
        <f>IFERROR(ROUND(E1320/N1320*100,2),0)</f>
        <v>4540.74</v>
      </c>
      <c r="S1320" s="11" t="s">
        <v>8325</v>
      </c>
      <c r="T1320" t="s">
        <v>8327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5">
        <f>(((J1321/60)/60)/24)+DATE(1970,1,1)</f>
        <v>41831.666666666664</v>
      </c>
      <c r="J1321">
        <v>1405094400</v>
      </c>
      <c r="K1321" s="15">
        <f>(((L1321 /60)/60)/24)+DATE(1970,1,1)</f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>
        <f>ROUND(E1321/D1321*100,0)</f>
        <v>15</v>
      </c>
      <c r="R1321" s="17">
        <f>IFERROR(ROUND(E1321/N1321*100,2),0)</f>
        <v>9733.33</v>
      </c>
      <c r="S1321" s="11" t="s">
        <v>8325</v>
      </c>
      <c r="T1321" t="s">
        <v>8327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5">
        <f>(((J1322/60)/60)/24)+DATE(1970,1,1)</f>
        <v>42734.958333333328</v>
      </c>
      <c r="J1322">
        <v>1483138800</v>
      </c>
      <c r="K1322" s="15">
        <f>(((L1322 /60)/60)/24)+DATE(1970,1,1)</f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>
        <f>ROUND(E1322/D1322*100,0)</f>
        <v>1</v>
      </c>
      <c r="R1322" s="17">
        <f>IFERROR(ROUND(E1322/N1322*100,2),0)</f>
        <v>16766.669999999998</v>
      </c>
      <c r="S1322" s="11" t="s">
        <v>8325</v>
      </c>
      <c r="T1322" t="s">
        <v>8327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5">
        <f>(((J1323/60)/60)/24)+DATE(1970,1,1)</f>
        <v>42727.74927083333</v>
      </c>
      <c r="J1323">
        <v>1482515937</v>
      </c>
      <c r="K1323" s="15">
        <f>(((L1323 /60)/60)/24)+DATE(1970,1,1)</f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>
        <f>ROUND(E1323/D1323*100,0)</f>
        <v>1</v>
      </c>
      <c r="R1323" s="17">
        <f>IFERROR(ROUND(E1323/N1323*100,2),0)</f>
        <v>85985.71</v>
      </c>
      <c r="S1323" s="11" t="s">
        <v>8325</v>
      </c>
      <c r="T1323" t="s">
        <v>8327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5">
        <f>(((J1324/60)/60)/24)+DATE(1970,1,1)</f>
        <v>42145.656539351854</v>
      </c>
      <c r="J1324">
        <v>1432223125</v>
      </c>
      <c r="K1324" s="15">
        <f>(((L1324 /60)/60)/24)+DATE(1970,1,1)</f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>
        <f>ROUND(E1324/D1324*100,0)</f>
        <v>0</v>
      </c>
      <c r="R1324" s="17">
        <f>IFERROR(ROUND(E1324/N1324*100,2),0)</f>
        <v>2650</v>
      </c>
      <c r="S1324" s="11" t="s">
        <v>8325</v>
      </c>
      <c r="T1324" t="s">
        <v>8327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5">
        <f>(((J1325/60)/60)/24)+DATE(1970,1,1)</f>
        <v>42486.288194444445</v>
      </c>
      <c r="J1325">
        <v>1461653700</v>
      </c>
      <c r="K1325" s="15">
        <f>(((L1325 /60)/60)/24)+DATE(1970,1,1)</f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>
        <f>ROUND(E1325/D1325*100,0)</f>
        <v>9</v>
      </c>
      <c r="R1325" s="17">
        <f>IFERROR(ROUND(E1325/N1325*100,2),0)</f>
        <v>3027.27</v>
      </c>
      <c r="S1325" s="11" t="s">
        <v>8325</v>
      </c>
      <c r="T1325" t="s">
        <v>8327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5">
        <f>(((J1326/60)/60)/24)+DATE(1970,1,1)</f>
        <v>42656.633703703701</v>
      </c>
      <c r="J1326">
        <v>1476371552</v>
      </c>
      <c r="K1326" s="15">
        <f>(((L1326 /60)/60)/24)+DATE(1970,1,1)</f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>
        <f>ROUND(E1326/D1326*100,0)</f>
        <v>10</v>
      </c>
      <c r="R1326" s="17">
        <f>IFERROR(ROUND(E1326/N1326*100,2),0)</f>
        <v>5466.67</v>
      </c>
      <c r="S1326" s="11" t="s">
        <v>8325</v>
      </c>
      <c r="T1326" t="s">
        <v>8327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5">
        <f>(((J1327/60)/60)/24)+DATE(1970,1,1)</f>
        <v>42734.086053240739</v>
      </c>
      <c r="J1327">
        <v>1483063435</v>
      </c>
      <c r="K1327" s="15">
        <f>(((L1327 /60)/60)/24)+DATE(1970,1,1)</f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>
        <f>ROUND(E1327/D1327*100,0)</f>
        <v>2</v>
      </c>
      <c r="R1327" s="17">
        <f>IFERROR(ROUND(E1327/N1327*100,2),0)</f>
        <v>6075</v>
      </c>
      <c r="S1327" s="11" t="s">
        <v>8325</v>
      </c>
      <c r="T1327" t="s">
        <v>8327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5">
        <f>(((J1328/60)/60)/24)+DATE(1970,1,1)</f>
        <v>42019.791990740734</v>
      </c>
      <c r="J1328">
        <v>1421348428</v>
      </c>
      <c r="K1328" s="15">
        <f>(((L1328 /60)/60)/24)+DATE(1970,1,1)</f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>
        <f>ROUND(E1328/D1328*100,0)</f>
        <v>1</v>
      </c>
      <c r="R1328" s="17">
        <f>IFERROR(ROUND(E1328/N1328*100,2),0)</f>
        <v>10272.73</v>
      </c>
      <c r="S1328" s="11" t="s">
        <v>8325</v>
      </c>
      <c r="T1328" t="s">
        <v>8327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5">
        <f>(((J1329/60)/60)/24)+DATE(1970,1,1)</f>
        <v>42153.678645833337</v>
      </c>
      <c r="J1329">
        <v>1432916235</v>
      </c>
      <c r="K1329" s="15">
        <f>(((L1329 /60)/60)/24)+DATE(1970,1,1)</f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>
        <f>ROUND(E1329/D1329*100,0)</f>
        <v>4</v>
      </c>
      <c r="R1329" s="17">
        <f>IFERROR(ROUND(E1329/N1329*100,2),0)</f>
        <v>4158.54</v>
      </c>
      <c r="S1329" s="11" t="s">
        <v>8325</v>
      </c>
      <c r="T1329" t="s">
        <v>8327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5">
        <f>(((J1330/60)/60)/24)+DATE(1970,1,1)</f>
        <v>42657.642754629633</v>
      </c>
      <c r="J1330">
        <v>1476458734</v>
      </c>
      <c r="K1330" s="15">
        <f>(((L1330 /60)/60)/24)+DATE(1970,1,1)</f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>
        <f>ROUND(E1330/D1330*100,0)</f>
        <v>2</v>
      </c>
      <c r="R1330" s="17">
        <f>IFERROR(ROUND(E1330/N1330*100,2),0)</f>
        <v>11653.33</v>
      </c>
      <c r="S1330" s="11" t="s">
        <v>8325</v>
      </c>
      <c r="T1330" t="s">
        <v>8327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5">
        <f>(((J1331/60)/60)/24)+DATE(1970,1,1)</f>
        <v>41975.263252314813</v>
      </c>
      <c r="J1331">
        <v>1417501145</v>
      </c>
      <c r="K1331" s="15">
        <f>(((L1331 /60)/60)/24)+DATE(1970,1,1)</f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>
        <f>ROUND(E1331/D1331*100,0)</f>
        <v>1</v>
      </c>
      <c r="R1331" s="17">
        <f>IFERROR(ROUND(E1331/N1331*100,2),0)</f>
        <v>4533.33</v>
      </c>
      <c r="S1331" s="11" t="s">
        <v>8325</v>
      </c>
      <c r="T1331" t="s">
        <v>8327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5">
        <f>(((J1332/60)/60)/24)+DATE(1970,1,1)</f>
        <v>42553.166666666672</v>
      </c>
      <c r="J1332">
        <v>1467432000</v>
      </c>
      <c r="K1332" s="15">
        <f>(((L1332 /60)/60)/24)+DATE(1970,1,1)</f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>
        <f>ROUND(E1332/D1332*100,0)</f>
        <v>22</v>
      </c>
      <c r="R1332" s="17">
        <f>IFERROR(ROUND(E1332/N1332*100,2),0)</f>
        <v>15746</v>
      </c>
      <c r="S1332" s="11" t="s">
        <v>8325</v>
      </c>
      <c r="T1332" t="s">
        <v>8327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5">
        <f>(((J1333/60)/60)/24)+DATE(1970,1,1)</f>
        <v>42599.50409722222</v>
      </c>
      <c r="J1333">
        <v>1471435554</v>
      </c>
      <c r="K1333" s="15">
        <f>(((L1333 /60)/60)/24)+DATE(1970,1,1)</f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>
        <f>ROUND(E1333/D1333*100,0)</f>
        <v>1</v>
      </c>
      <c r="R1333" s="17">
        <f>IFERROR(ROUND(E1333/N1333*100,2),0)</f>
        <v>10050</v>
      </c>
      <c r="S1333" s="11" t="s">
        <v>8325</v>
      </c>
      <c r="T1333" t="s">
        <v>8327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5">
        <f>(((J1334/60)/60)/24)+DATE(1970,1,1)</f>
        <v>42762.060277777782</v>
      </c>
      <c r="J1334">
        <v>1485480408</v>
      </c>
      <c r="K1334" s="15">
        <f>(((L1334 /60)/60)/24)+DATE(1970,1,1)</f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>
        <f>ROUND(E1334/D1334*100,0)</f>
        <v>0</v>
      </c>
      <c r="R1334" s="17">
        <f>IFERROR(ROUND(E1334/N1334*100,2),0)</f>
        <v>0</v>
      </c>
      <c r="S1334" s="11" t="s">
        <v>8325</v>
      </c>
      <c r="T1334" t="s">
        <v>8327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5">
        <f>(((J1335/60)/60)/24)+DATE(1970,1,1)</f>
        <v>41836.106770833336</v>
      </c>
      <c r="J1335">
        <v>1405478025</v>
      </c>
      <c r="K1335" s="15">
        <f>(((L1335 /60)/60)/24)+DATE(1970,1,1)</f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>
        <f>ROUND(E1335/D1335*100,0)</f>
        <v>0</v>
      </c>
      <c r="R1335" s="17">
        <f>IFERROR(ROUND(E1335/N1335*100,2),0)</f>
        <v>0</v>
      </c>
      <c r="S1335" s="11" t="s">
        <v>8325</v>
      </c>
      <c r="T1335" t="s">
        <v>8327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5">
        <f>(((J1336/60)/60)/24)+DATE(1970,1,1)</f>
        <v>42440.774155092593</v>
      </c>
      <c r="J1336">
        <v>1457721287</v>
      </c>
      <c r="K1336" s="15">
        <f>(((L1336 /60)/60)/24)+DATE(1970,1,1)</f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>
        <f>ROUND(E1336/D1336*100,0)</f>
        <v>11</v>
      </c>
      <c r="R1336" s="17">
        <f>IFERROR(ROUND(E1336/N1336*100,2),0)</f>
        <v>5182.25</v>
      </c>
      <c r="S1336" s="11" t="s">
        <v>8325</v>
      </c>
      <c r="T1336" t="s">
        <v>8327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5">
        <f>(((J1337/60)/60)/24)+DATE(1970,1,1)</f>
        <v>42343.936365740738</v>
      </c>
      <c r="J1337">
        <v>1449354502</v>
      </c>
      <c r="K1337" s="15">
        <f>(((L1337 /60)/60)/24)+DATE(1970,1,1)</f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>
        <f>ROUND(E1337/D1337*100,0)</f>
        <v>20</v>
      </c>
      <c r="R1337" s="17">
        <f>IFERROR(ROUND(E1337/N1337*100,2),0)</f>
        <v>30875</v>
      </c>
      <c r="S1337" s="11" t="s">
        <v>8325</v>
      </c>
      <c r="T1337" t="s">
        <v>8327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5">
        <f>(((J1338/60)/60)/24)+DATE(1970,1,1)</f>
        <v>41990.863750000004</v>
      </c>
      <c r="J1338">
        <v>1418849028</v>
      </c>
      <c r="K1338" s="15">
        <f>(((L1338 /60)/60)/24)+DATE(1970,1,1)</f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>
        <f>ROUND(E1338/D1338*100,0)</f>
        <v>85</v>
      </c>
      <c r="R1338" s="17">
        <f>IFERROR(ROUND(E1338/N1338*100,2),0)</f>
        <v>37922.769999999997</v>
      </c>
      <c r="S1338" s="11" t="s">
        <v>8325</v>
      </c>
      <c r="T1338" t="s">
        <v>8327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5">
        <f>(((J1339/60)/60)/24)+DATE(1970,1,1)</f>
        <v>42797.577303240745</v>
      </c>
      <c r="J1339">
        <v>1488549079</v>
      </c>
      <c r="K1339" s="15">
        <f>(((L1339 /60)/60)/24)+DATE(1970,1,1)</f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>
        <f>ROUND(E1339/D1339*100,0)</f>
        <v>49</v>
      </c>
      <c r="R1339" s="17">
        <f>IFERROR(ROUND(E1339/N1339*100,2),0)</f>
        <v>17636.43</v>
      </c>
      <c r="S1339" s="11" t="s">
        <v>8325</v>
      </c>
      <c r="T1339" t="s">
        <v>8327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5">
        <f>(((J1340/60)/60)/24)+DATE(1970,1,1)</f>
        <v>42218.803622685184</v>
      </c>
      <c r="J1340">
        <v>1438543033</v>
      </c>
      <c r="K1340" s="15">
        <f>(((L1340 /60)/60)/24)+DATE(1970,1,1)</f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>
        <f>ROUND(E1340/D1340*100,0)</f>
        <v>3</v>
      </c>
      <c r="R1340" s="17">
        <f>IFERROR(ROUND(E1340/N1340*100,2),0)</f>
        <v>6606.67</v>
      </c>
      <c r="S1340" s="11" t="s">
        <v>8325</v>
      </c>
      <c r="T1340" t="s">
        <v>8327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5">
        <f>(((J1341/60)/60)/24)+DATE(1970,1,1)</f>
        <v>41981.688831018517</v>
      </c>
      <c r="J1341">
        <v>1418056315</v>
      </c>
      <c r="K1341" s="15">
        <f>(((L1341 /60)/60)/24)+DATE(1970,1,1)</f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>
        <f>ROUND(E1341/D1341*100,0)</f>
        <v>7</v>
      </c>
      <c r="R1341" s="17">
        <f>IFERROR(ROUND(E1341/N1341*100,2),0)</f>
        <v>8964.86</v>
      </c>
      <c r="S1341" s="11" t="s">
        <v>8325</v>
      </c>
      <c r="T1341" t="s">
        <v>8327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5">
        <f>(((J1342/60)/60)/24)+DATE(1970,1,1)</f>
        <v>41866.595520833333</v>
      </c>
      <c r="J1342">
        <v>1408112253</v>
      </c>
      <c r="K1342" s="15">
        <f>(((L1342 /60)/60)/24)+DATE(1970,1,1)</f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>
        <f>ROUND(E1342/D1342*100,0)</f>
        <v>0</v>
      </c>
      <c r="R1342" s="17">
        <f>IFERROR(ROUND(E1342/N1342*100,2),0)</f>
        <v>0</v>
      </c>
      <c r="S1342" s="11" t="s">
        <v>8325</v>
      </c>
      <c r="T1342" t="s">
        <v>8327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5">
        <f>(((J1343/60)/60)/24)+DATE(1970,1,1)</f>
        <v>42644.624039351853</v>
      </c>
      <c r="J1343">
        <v>1475333917</v>
      </c>
      <c r="K1343" s="15">
        <f>(((L1343 /60)/60)/24)+DATE(1970,1,1)</f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>
        <f>ROUND(E1343/D1343*100,0)</f>
        <v>70</v>
      </c>
      <c r="R1343" s="17">
        <f>IFERROR(ROUND(E1343/N1343*100,2),0)</f>
        <v>38239.129999999997</v>
      </c>
      <c r="S1343" s="11" t="s">
        <v>8325</v>
      </c>
      <c r="T1343" t="s">
        <v>8327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5">
        <f>(((J1344/60)/60)/24)+DATE(1970,1,1)</f>
        <v>42202.816423611104</v>
      </c>
      <c r="J1344">
        <v>1437161739</v>
      </c>
      <c r="K1344" s="15">
        <f>(((L1344 /60)/60)/24)+DATE(1970,1,1)</f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>
        <f>ROUND(E1344/D1344*100,0)</f>
        <v>0</v>
      </c>
      <c r="R1344" s="17">
        <f>IFERROR(ROUND(E1344/N1344*100,2),0)</f>
        <v>10000</v>
      </c>
      <c r="S1344" s="11" t="s">
        <v>8325</v>
      </c>
      <c r="T1344" t="s">
        <v>8327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5">
        <f>(((J1345/60)/60)/24)+DATE(1970,1,1)</f>
        <v>42601.165972222225</v>
      </c>
      <c r="J1345">
        <v>1471579140</v>
      </c>
      <c r="K1345" s="15">
        <f>(((L1345 /60)/60)/24)+DATE(1970,1,1)</f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>
        <f>ROUND(E1345/D1345*100,0)</f>
        <v>102</v>
      </c>
      <c r="R1345" s="17">
        <f>IFERROR(ROUND(E1345/N1345*100,2),0)</f>
        <v>15835.6</v>
      </c>
      <c r="S1345" s="11" t="s">
        <v>8325</v>
      </c>
      <c r="T1345" t="s">
        <v>8327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5">
        <f>(((J1346/60)/60)/24)+DATE(1970,1,1)</f>
        <v>42551.789803240739</v>
      </c>
      <c r="J1346">
        <v>1467313039</v>
      </c>
      <c r="K1346" s="15">
        <f>(((L1346 /60)/60)/24)+DATE(1970,1,1)</f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>
        <f>ROUND(E1346/D1346*100,0)</f>
        <v>378</v>
      </c>
      <c r="R1346" s="17">
        <f>IFERROR(ROUND(E1346/N1346*100,2),0)</f>
        <v>4076.26</v>
      </c>
      <c r="S1346" s="11" t="s">
        <v>8328</v>
      </c>
      <c r="T1346" t="s">
        <v>8329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5">
        <f>(((J1347/60)/60)/24)+DATE(1970,1,1)</f>
        <v>41834.814340277779</v>
      </c>
      <c r="J1347">
        <v>1405366359</v>
      </c>
      <c r="K1347" s="15">
        <f>(((L1347 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>
        <f>ROUND(E1347/D1347*100,0)</f>
        <v>125</v>
      </c>
      <c r="R1347" s="17">
        <f>IFERROR(ROUND(E1347/N1347*100,2),0)</f>
        <v>5357.14</v>
      </c>
      <c r="S1347" s="11" t="s">
        <v>8328</v>
      </c>
      <c r="T1347" t="s">
        <v>8329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5">
        <f>(((J1348/60)/60)/24)+DATE(1970,1,1)</f>
        <v>41452.075821759259</v>
      </c>
      <c r="J1348">
        <v>1372297751</v>
      </c>
      <c r="K1348" s="15">
        <f>(((L1348 /60)/60)/24)+DATE(1970,1,1)</f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>
        <f>ROUND(E1348/D1348*100,0)</f>
        <v>147</v>
      </c>
      <c r="R1348" s="17">
        <f>IFERROR(ROUND(E1348/N1348*100,2),0)</f>
        <v>4844.97</v>
      </c>
      <c r="S1348" s="11" t="s">
        <v>8328</v>
      </c>
      <c r="T1348" t="s">
        <v>8329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5">
        <f>(((J1349/60)/60)/24)+DATE(1970,1,1)</f>
        <v>42070.638020833328</v>
      </c>
      <c r="J1349">
        <v>1425741525</v>
      </c>
      <c r="K1349" s="15">
        <f>(((L1349 /60)/60)/24)+DATE(1970,1,1)</f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>
        <f>ROUND(E1349/D1349*100,0)</f>
        <v>102</v>
      </c>
      <c r="R1349" s="17">
        <f>IFERROR(ROUND(E1349/N1349*100,2),0)</f>
        <v>8241.94</v>
      </c>
      <c r="S1349" s="11" t="s">
        <v>8328</v>
      </c>
      <c r="T1349" t="s">
        <v>8329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5">
        <f>(((J1350/60)/60)/24)+DATE(1970,1,1)</f>
        <v>41991.506168981476</v>
      </c>
      <c r="J1350">
        <v>1418904533</v>
      </c>
      <c r="K1350" s="15">
        <f>(((L1350 /60)/60)/24)+DATE(1970,1,1)</f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>
        <f>ROUND(E1350/D1350*100,0)</f>
        <v>102</v>
      </c>
      <c r="R1350" s="17">
        <f>IFERROR(ROUND(E1350/N1350*100,2),0)</f>
        <v>23019.23</v>
      </c>
      <c r="S1350" s="11" t="s">
        <v>8328</v>
      </c>
      <c r="T1350" t="s">
        <v>8329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5">
        <f>(((J1351/60)/60)/24)+DATE(1970,1,1)</f>
        <v>42354.290972222225</v>
      </c>
      <c r="J1351">
        <v>1450249140</v>
      </c>
      <c r="K1351" s="15">
        <f>(((L1351 /60)/60)/24)+DATE(1970,1,1)</f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>
        <f>ROUND(E1351/D1351*100,0)</f>
        <v>204</v>
      </c>
      <c r="R1351" s="17">
        <f>IFERROR(ROUND(E1351/N1351*100,2),0)</f>
        <v>5936.05</v>
      </c>
      <c r="S1351" s="11" t="s">
        <v>8328</v>
      </c>
      <c r="T1351" t="s">
        <v>8329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5">
        <f>(((J1352/60)/60)/24)+DATE(1970,1,1)</f>
        <v>42364.013124999998</v>
      </c>
      <c r="J1352">
        <v>1451089134</v>
      </c>
      <c r="K1352" s="15">
        <f>(((L1352 /60)/60)/24)+DATE(1970,1,1)</f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>
        <f>ROUND(E1352/D1352*100,0)</f>
        <v>104</v>
      </c>
      <c r="R1352" s="17">
        <f>IFERROR(ROUND(E1352/N1352*100,2),0)</f>
        <v>6669.87</v>
      </c>
      <c r="S1352" s="11" t="s">
        <v>8328</v>
      </c>
      <c r="T1352" t="s">
        <v>8329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5">
        <f>(((J1353/60)/60)/24)+DATE(1970,1,1)</f>
        <v>42412.74009259259</v>
      </c>
      <c r="J1353">
        <v>1455299144</v>
      </c>
      <c r="K1353" s="15">
        <f>(((L1353 /60)/60)/24)+DATE(1970,1,1)</f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>
        <f>ROUND(E1353/D1353*100,0)</f>
        <v>101</v>
      </c>
      <c r="R1353" s="17">
        <f>IFERROR(ROUND(E1353/N1353*100,2),0)</f>
        <v>16877.5</v>
      </c>
      <c r="S1353" s="11" t="s">
        <v>8328</v>
      </c>
      <c r="T1353" t="s">
        <v>8329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5">
        <f>(((J1354/60)/60)/24)+DATE(1970,1,1)</f>
        <v>42252.165972222225</v>
      </c>
      <c r="J1354">
        <v>1441425540</v>
      </c>
      <c r="K1354" s="15">
        <f>(((L1354 /60)/60)/24)+DATE(1970,1,1)</f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>
        <f>ROUND(E1354/D1354*100,0)</f>
        <v>136</v>
      </c>
      <c r="R1354" s="17">
        <f>IFERROR(ROUND(E1354/N1354*100,2),0)</f>
        <v>5997.36</v>
      </c>
      <c r="S1354" s="11" t="s">
        <v>8328</v>
      </c>
      <c r="T1354" t="s">
        <v>8329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5">
        <f>(((J1355/60)/60)/24)+DATE(1970,1,1)</f>
        <v>41344</v>
      </c>
      <c r="J1355">
        <v>1362960000</v>
      </c>
      <c r="K1355" s="15">
        <f>(((L1355 /60)/60)/24)+DATE(1970,1,1)</f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>
        <f>ROUND(E1355/D1355*100,0)</f>
        <v>134</v>
      </c>
      <c r="R1355" s="17">
        <f>IFERROR(ROUND(E1355/N1355*100,2),0)</f>
        <v>3180.95</v>
      </c>
      <c r="S1355" s="11" t="s">
        <v>8328</v>
      </c>
      <c r="T1355" t="s">
        <v>8329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5">
        <f>(((J1356/60)/60)/24)+DATE(1970,1,1)</f>
        <v>42532.807627314818</v>
      </c>
      <c r="J1356">
        <v>1465672979</v>
      </c>
      <c r="K1356" s="15">
        <f>(((L1356 /60)/60)/24)+DATE(1970,1,1)</f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>
        <f>ROUND(E1356/D1356*100,0)</f>
        <v>130</v>
      </c>
      <c r="R1356" s="17">
        <f>IFERROR(ROUND(E1356/N1356*100,2),0)</f>
        <v>2442.19</v>
      </c>
      <c r="S1356" s="11" t="s">
        <v>8328</v>
      </c>
      <c r="T1356" t="s">
        <v>8329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5">
        <f>(((J1357/60)/60)/24)+DATE(1970,1,1)</f>
        <v>41243.416666666664</v>
      </c>
      <c r="J1357">
        <v>1354269600</v>
      </c>
      <c r="K1357" s="15">
        <f>(((L1357 /60)/60)/24)+DATE(1970,1,1)</f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>
        <f>ROUND(E1357/D1357*100,0)</f>
        <v>123</v>
      </c>
      <c r="R1357" s="17">
        <f>IFERROR(ROUND(E1357/N1357*100,2),0)</f>
        <v>2534.71</v>
      </c>
      <c r="S1357" s="11" t="s">
        <v>8328</v>
      </c>
      <c r="T1357" t="s">
        <v>8329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5">
        <f>(((J1358/60)/60)/24)+DATE(1970,1,1)</f>
        <v>41460.038888888892</v>
      </c>
      <c r="J1358">
        <v>1372985760</v>
      </c>
      <c r="K1358" s="15">
        <f>(((L1358 /60)/60)/24)+DATE(1970,1,1)</f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>
        <f>ROUND(E1358/D1358*100,0)</f>
        <v>183</v>
      </c>
      <c r="R1358" s="17">
        <f>IFERROR(ROUND(E1358/N1358*100,2),0)</f>
        <v>7144.32</v>
      </c>
      <c r="S1358" s="11" t="s">
        <v>8328</v>
      </c>
      <c r="T1358" t="s">
        <v>8329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5">
        <f>(((J1359/60)/60)/24)+DATE(1970,1,1)</f>
        <v>41334.249305555553</v>
      </c>
      <c r="J1359">
        <v>1362117540</v>
      </c>
      <c r="K1359" s="15">
        <f>(((L1359 /60)/60)/24)+DATE(1970,1,1)</f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>
        <f>ROUND(E1359/D1359*100,0)</f>
        <v>125</v>
      </c>
      <c r="R1359" s="17">
        <f>IFERROR(ROUND(E1359/N1359*100,2),0)</f>
        <v>3855.38</v>
      </c>
      <c r="S1359" s="11" t="s">
        <v>8328</v>
      </c>
      <c r="T1359" t="s">
        <v>8329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5">
        <f>(((J1360/60)/60)/24)+DATE(1970,1,1)</f>
        <v>40719.570868055554</v>
      </c>
      <c r="J1360">
        <v>1309009323</v>
      </c>
      <c r="K1360" s="15">
        <f>(((L1360 /60)/60)/24)+DATE(1970,1,1)</f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>
        <f>ROUND(E1360/D1360*100,0)</f>
        <v>112</v>
      </c>
      <c r="R1360" s="17">
        <f>IFERROR(ROUND(E1360/N1360*100,2),0)</f>
        <v>6836.73</v>
      </c>
      <c r="S1360" s="11" t="s">
        <v>8328</v>
      </c>
      <c r="T1360" t="s">
        <v>8329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5">
        <f>(((J1361/60)/60)/24)+DATE(1970,1,1)</f>
        <v>40730.814699074072</v>
      </c>
      <c r="J1361">
        <v>1309980790</v>
      </c>
      <c r="K1361" s="15">
        <f>(((L1361 /60)/60)/24)+DATE(1970,1,1)</f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>
        <f>ROUND(E1361/D1361*100,0)</f>
        <v>116</v>
      </c>
      <c r="R1361" s="17">
        <f>IFERROR(ROUND(E1361/N1361*100,2),0)</f>
        <v>4021.05</v>
      </c>
      <c r="S1361" s="11" t="s">
        <v>8328</v>
      </c>
      <c r="T1361" t="s">
        <v>8329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5">
        <f>(((J1362/60)/60)/24)+DATE(1970,1,1)</f>
        <v>41123.900694444441</v>
      </c>
      <c r="J1362">
        <v>1343943420</v>
      </c>
      <c r="K1362" s="15">
        <f>(((L1362 /60)/60)/24)+DATE(1970,1,1)</f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>
        <f>ROUND(E1362/D1362*100,0)</f>
        <v>173</v>
      </c>
      <c r="R1362" s="17">
        <f>IFERROR(ROUND(E1362/N1362*100,2),0)</f>
        <v>3207.41</v>
      </c>
      <c r="S1362" s="11" t="s">
        <v>8328</v>
      </c>
      <c r="T1362" t="s">
        <v>8329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5">
        <f>(((J1363/60)/60)/24)+DATE(1970,1,1)</f>
        <v>41811.717268518521</v>
      </c>
      <c r="J1363">
        <v>1403370772</v>
      </c>
      <c r="K1363" s="15">
        <f>(((L1363 /60)/60)/24)+DATE(1970,1,1)</f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>
        <f>ROUND(E1363/D1363*100,0)</f>
        <v>126</v>
      </c>
      <c r="R1363" s="17">
        <f>IFERROR(ROUND(E1363/N1363*100,2),0)</f>
        <v>2863.26</v>
      </c>
      <c r="S1363" s="11" t="s">
        <v>8328</v>
      </c>
      <c r="T1363" t="s">
        <v>8329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5">
        <f>(((J1364/60)/60)/24)+DATE(1970,1,1)</f>
        <v>41524.934386574074</v>
      </c>
      <c r="J1364">
        <v>1378592731</v>
      </c>
      <c r="K1364" s="15">
        <f>(((L1364 /60)/60)/24)+DATE(1970,1,1)</f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>
        <f>ROUND(E1364/D1364*100,0)</f>
        <v>109</v>
      </c>
      <c r="R1364" s="17">
        <f>IFERROR(ROUND(E1364/N1364*100,2),0)</f>
        <v>4364</v>
      </c>
      <c r="S1364" s="11" t="s">
        <v>8328</v>
      </c>
      <c r="T1364" t="s">
        <v>8329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5">
        <f>(((J1365/60)/60)/24)+DATE(1970,1,1)</f>
        <v>42415.332638888889</v>
      </c>
      <c r="J1365">
        <v>1455523140</v>
      </c>
      <c r="K1365" s="15">
        <f>(((L1365 /60)/60)/24)+DATE(1970,1,1)</f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>
        <f>ROUND(E1365/D1365*100,0)</f>
        <v>100</v>
      </c>
      <c r="R1365" s="17">
        <f>IFERROR(ROUND(E1365/N1365*100,2),0)</f>
        <v>4000</v>
      </c>
      <c r="S1365" s="11" t="s">
        <v>8328</v>
      </c>
      <c r="T1365" t="s">
        <v>8329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5">
        <f>(((J1366/60)/60)/24)+DATE(1970,1,1)</f>
        <v>42011.6956712963</v>
      </c>
      <c r="J1366">
        <v>1420648906</v>
      </c>
      <c r="K1366" s="15">
        <f>(((L1366 /60)/60)/24)+DATE(1970,1,1)</f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>
        <f>ROUND(E1366/D1366*100,0)</f>
        <v>119</v>
      </c>
      <c r="R1366" s="17">
        <f>IFERROR(ROUND(E1366/N1366*100,2),0)</f>
        <v>34604.17</v>
      </c>
      <c r="S1366" s="11" t="s">
        <v>8331</v>
      </c>
      <c r="T1366" t="s">
        <v>8332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5">
        <f>(((J1367/60)/60)/24)+DATE(1970,1,1)</f>
        <v>42079.691574074073</v>
      </c>
      <c r="J1367">
        <v>1426523752</v>
      </c>
      <c r="K1367" s="15">
        <f>(((L1367 /60)/60)/24)+DATE(1970,1,1)</f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>
        <f>ROUND(E1367/D1367*100,0)</f>
        <v>100</v>
      </c>
      <c r="R1367" s="17">
        <f>IFERROR(ROUND(E1367/N1367*100,2),0)</f>
        <v>8173.91</v>
      </c>
      <c r="S1367" s="11" t="s">
        <v>8331</v>
      </c>
      <c r="T1367" t="s">
        <v>8332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5">
        <f>(((J1368/60)/60)/24)+DATE(1970,1,1)</f>
        <v>41970.037766203706</v>
      </c>
      <c r="J1368">
        <v>1417049663</v>
      </c>
      <c r="K1368" s="15">
        <f>(((L1368 /60)/60)/24)+DATE(1970,1,1)</f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>
        <f>ROUND(E1368/D1368*100,0)</f>
        <v>126</v>
      </c>
      <c r="R1368" s="17">
        <f>IFERROR(ROUND(E1368/N1368*100,2),0)</f>
        <v>6453.53</v>
      </c>
      <c r="S1368" s="11" t="s">
        <v>8331</v>
      </c>
      <c r="T1368" t="s">
        <v>8332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5">
        <f>(((J1369/60)/60)/24)+DATE(1970,1,1)</f>
        <v>42322.044560185182</v>
      </c>
      <c r="J1369">
        <v>1447463050</v>
      </c>
      <c r="K1369" s="15">
        <f>(((L1369 /60)/60)/24)+DATE(1970,1,1)</f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>
        <f>ROUND(E1369/D1369*100,0)</f>
        <v>114</v>
      </c>
      <c r="R1369" s="17">
        <f>IFERROR(ROUND(E1369/N1369*100,2),0)</f>
        <v>6347.78</v>
      </c>
      <c r="S1369" s="11" t="s">
        <v>8331</v>
      </c>
      <c r="T1369" t="s">
        <v>8332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5">
        <f>(((J1370/60)/60)/24)+DATE(1970,1,1)</f>
        <v>42170.190902777773</v>
      </c>
      <c r="J1370">
        <v>1434342894</v>
      </c>
      <c r="K1370" s="15">
        <f>(((L1370 /60)/60)/24)+DATE(1970,1,1)</f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>
        <f>ROUND(E1370/D1370*100,0)</f>
        <v>111</v>
      </c>
      <c r="R1370" s="17">
        <f>IFERROR(ROUND(E1370/N1370*100,2),0)</f>
        <v>6362.07</v>
      </c>
      <c r="S1370" s="11" t="s">
        <v>8331</v>
      </c>
      <c r="T1370" t="s">
        <v>8332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5">
        <f>(((J1371/60)/60)/24)+DATE(1970,1,1)</f>
        <v>41740.594282407408</v>
      </c>
      <c r="J1371">
        <v>1397225746</v>
      </c>
      <c r="K1371" s="15">
        <f>(((L1371 /60)/60)/24)+DATE(1970,1,1)</f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>
        <f>ROUND(E1371/D1371*100,0)</f>
        <v>105</v>
      </c>
      <c r="R1371" s="17">
        <f>IFERROR(ROUND(E1371/N1371*100,2),0)</f>
        <v>8396.7099999999991</v>
      </c>
      <c r="S1371" s="11" t="s">
        <v>8331</v>
      </c>
      <c r="T1371" t="s">
        <v>8332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5">
        <f>(((J1372/60)/60)/24)+DATE(1970,1,1)</f>
        <v>41563.00335648148</v>
      </c>
      <c r="J1372">
        <v>1381881890</v>
      </c>
      <c r="K1372" s="15">
        <f>(((L1372 /60)/60)/24)+DATE(1970,1,1)</f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>
        <f>ROUND(E1372/D1372*100,0)</f>
        <v>104</v>
      </c>
      <c r="R1372" s="17">
        <f>IFERROR(ROUND(E1372/N1372*100,2),0)</f>
        <v>7775</v>
      </c>
      <c r="S1372" s="11" t="s">
        <v>8331</v>
      </c>
      <c r="T1372" t="s">
        <v>8332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5">
        <f>(((J1373/60)/60)/24)+DATE(1970,1,1)</f>
        <v>42131.758587962962</v>
      </c>
      <c r="J1373">
        <v>1431022342</v>
      </c>
      <c r="K1373" s="15">
        <f>(((L1373 /60)/60)/24)+DATE(1970,1,1)</f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>
        <f>ROUND(E1373/D1373*100,0)</f>
        <v>107</v>
      </c>
      <c r="R1373" s="17">
        <f>IFERROR(ROUND(E1373/N1373*100,2),0)</f>
        <v>10707.14</v>
      </c>
      <c r="S1373" s="11" t="s">
        <v>8331</v>
      </c>
      <c r="T1373" t="s">
        <v>8332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5">
        <f>(((J1374/60)/60)/24)+DATE(1970,1,1)</f>
        <v>41102.739953703705</v>
      </c>
      <c r="J1374">
        <v>1342115132</v>
      </c>
      <c r="K1374" s="15">
        <f>(((L1374 /60)/60)/24)+DATE(1970,1,1)</f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>
        <f>ROUND(E1374/D1374*100,0)</f>
        <v>124</v>
      </c>
      <c r="R1374" s="17">
        <f>IFERROR(ROUND(E1374/N1374*100,2),0)</f>
        <v>3875</v>
      </c>
      <c r="S1374" s="11" t="s">
        <v>8331</v>
      </c>
      <c r="T1374" t="s">
        <v>8332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5">
        <f>(((J1375/60)/60)/24)+DATE(1970,1,1)</f>
        <v>42734.95177083333</v>
      </c>
      <c r="J1375">
        <v>1483138233</v>
      </c>
      <c r="K1375" s="15">
        <f>(((L1375 /60)/60)/24)+DATE(1970,1,1)</f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>
        <f>ROUND(E1375/D1375*100,0)</f>
        <v>105</v>
      </c>
      <c r="R1375" s="17">
        <f>IFERROR(ROUND(E1375/N1375*100,2),0)</f>
        <v>20194.23</v>
      </c>
      <c r="S1375" s="11" t="s">
        <v>8331</v>
      </c>
      <c r="T1375" t="s">
        <v>8332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5">
        <f>(((J1376/60)/60)/24)+DATE(1970,1,1)</f>
        <v>42454.12023148148</v>
      </c>
      <c r="J1376">
        <v>1458874388</v>
      </c>
      <c r="K1376" s="15">
        <f>(((L1376 /60)/60)/24)+DATE(1970,1,1)</f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>
        <f>ROUND(E1376/D1376*100,0)</f>
        <v>189</v>
      </c>
      <c r="R1376" s="17">
        <f>IFERROR(ROUND(E1376/N1376*100,2),0)</f>
        <v>4306.0600000000004</v>
      </c>
      <c r="S1376" s="11" t="s">
        <v>8331</v>
      </c>
      <c r="T1376" t="s">
        <v>8332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5">
        <f>(((J1377/60)/60)/24)+DATE(1970,1,1)</f>
        <v>42750.066192129627</v>
      </c>
      <c r="J1377">
        <v>1484444119</v>
      </c>
      <c r="K1377" s="15">
        <f>(((L1377 /60)/60)/24)+DATE(1970,1,1)</f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>
        <f>ROUND(E1377/D1377*100,0)</f>
        <v>171</v>
      </c>
      <c r="R1377" s="17">
        <f>IFERROR(ROUND(E1377/N1377*100,2),0)</f>
        <v>6287.16</v>
      </c>
      <c r="S1377" s="11" t="s">
        <v>8331</v>
      </c>
      <c r="T1377" t="s">
        <v>8332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5">
        <f>(((J1378/60)/60)/24)+DATE(1970,1,1)</f>
        <v>42707.710717592592</v>
      </c>
      <c r="J1378">
        <v>1480784606</v>
      </c>
      <c r="K1378" s="15">
        <f>(((L1378 /60)/60)/24)+DATE(1970,1,1)</f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>
        <f>ROUND(E1378/D1378*100,0)</f>
        <v>252</v>
      </c>
      <c r="R1378" s="17">
        <f>IFERROR(ROUND(E1378/N1378*100,2),0)</f>
        <v>5560.71</v>
      </c>
      <c r="S1378" s="11" t="s">
        <v>8331</v>
      </c>
      <c r="T1378" t="s">
        <v>8332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5">
        <f>(((J1379/60)/60)/24)+DATE(1970,1,1)</f>
        <v>42769.174305555556</v>
      </c>
      <c r="J1379">
        <v>1486095060</v>
      </c>
      <c r="K1379" s="15">
        <f>(((L1379 /60)/60)/24)+DATE(1970,1,1)</f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>
        <f>ROUND(E1379/D1379*100,0)</f>
        <v>116</v>
      </c>
      <c r="R1379" s="17">
        <f>IFERROR(ROUND(E1379/N1379*100,2),0)</f>
        <v>4870.97</v>
      </c>
      <c r="S1379" s="11" t="s">
        <v>8331</v>
      </c>
      <c r="T1379" t="s">
        <v>8332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5">
        <f>(((J1380/60)/60)/24)+DATE(1970,1,1)</f>
        <v>42583.759374999994</v>
      </c>
      <c r="J1380">
        <v>1470075210</v>
      </c>
      <c r="K1380" s="15">
        <f>(((L1380 /60)/60)/24)+DATE(1970,1,1)</f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>
        <f>ROUND(E1380/D1380*100,0)</f>
        <v>203</v>
      </c>
      <c r="R1380" s="17">
        <f>IFERROR(ROUND(E1380/N1380*100,2),0)</f>
        <v>3057.89</v>
      </c>
      <c r="S1380" s="11" t="s">
        <v>8331</v>
      </c>
      <c r="T1380" t="s">
        <v>8332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5">
        <f>(((J1381/60)/60)/24)+DATE(1970,1,1)</f>
        <v>42160.491620370376</v>
      </c>
      <c r="J1381">
        <v>1433504876</v>
      </c>
      <c r="K1381" s="15">
        <f>(((L1381 /60)/60)/24)+DATE(1970,1,1)</f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>
        <f>ROUND(E1381/D1381*100,0)</f>
        <v>112</v>
      </c>
      <c r="R1381" s="17">
        <f>IFERROR(ROUND(E1381/N1381*100,2),0)</f>
        <v>7390.73</v>
      </c>
      <c r="S1381" s="11" t="s">
        <v>8331</v>
      </c>
      <c r="T1381" t="s">
        <v>8332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5">
        <f>(((J1382/60)/60)/24)+DATE(1970,1,1)</f>
        <v>42164.083333333328</v>
      </c>
      <c r="J1382">
        <v>1433815200</v>
      </c>
      <c r="K1382" s="15">
        <f>(((L1382 /60)/60)/24)+DATE(1970,1,1)</f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>
        <f>ROUND(E1382/D1382*100,0)</f>
        <v>424</v>
      </c>
      <c r="R1382" s="17">
        <f>IFERROR(ROUND(E1382/N1382*100,2),0)</f>
        <v>2120</v>
      </c>
      <c r="S1382" s="11" t="s">
        <v>8331</v>
      </c>
      <c r="T1382" t="s">
        <v>8332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5">
        <f>(((J1383/60)/60)/24)+DATE(1970,1,1)</f>
        <v>42733.214409722219</v>
      </c>
      <c r="J1383">
        <v>1482988125</v>
      </c>
      <c r="K1383" s="15">
        <f>(((L1383 /60)/60)/24)+DATE(1970,1,1)</f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>
        <f>ROUND(E1383/D1383*100,0)</f>
        <v>107</v>
      </c>
      <c r="R1383" s="17">
        <f>IFERROR(ROUND(E1383/N1383*100,2),0)</f>
        <v>7335.62</v>
      </c>
      <c r="S1383" s="11" t="s">
        <v>8331</v>
      </c>
      <c r="T1383" t="s">
        <v>8332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5">
        <f>(((J1384/60)/60)/24)+DATE(1970,1,1)</f>
        <v>41400.800185185188</v>
      </c>
      <c r="J1384">
        <v>1367867536</v>
      </c>
      <c r="K1384" s="15">
        <f>(((L1384 /60)/60)/24)+DATE(1970,1,1)</f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>
        <f>ROUND(E1384/D1384*100,0)</f>
        <v>104</v>
      </c>
      <c r="R1384" s="17">
        <f>IFERROR(ROUND(E1384/N1384*100,2),0)</f>
        <v>5641.22</v>
      </c>
      <c r="S1384" s="11" t="s">
        <v>8331</v>
      </c>
      <c r="T1384" t="s">
        <v>8332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5">
        <f>(((J1385/60)/60)/24)+DATE(1970,1,1)</f>
        <v>42727.074976851851</v>
      </c>
      <c r="J1385">
        <v>1482457678</v>
      </c>
      <c r="K1385" s="15">
        <f>(((L1385 /60)/60)/24)+DATE(1970,1,1)</f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>
        <f>ROUND(E1385/D1385*100,0)</f>
        <v>212</v>
      </c>
      <c r="R1385" s="17">
        <f>IFERROR(ROUND(E1385/N1385*100,2),0)</f>
        <v>5024.7299999999996</v>
      </c>
      <c r="S1385" s="11" t="s">
        <v>8331</v>
      </c>
      <c r="T1385" t="s">
        <v>8332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5">
        <f>(((J1386/60)/60)/24)+DATE(1970,1,1)</f>
        <v>42190.735208333332</v>
      </c>
      <c r="J1386">
        <v>1436117922</v>
      </c>
      <c r="K1386" s="15">
        <f>(((L1386 /60)/60)/24)+DATE(1970,1,1)</f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>
        <f>ROUND(E1386/D1386*100,0)</f>
        <v>124</v>
      </c>
      <c r="R1386" s="17">
        <f>IFERROR(ROUND(E1386/N1386*100,2),0)</f>
        <v>6893.65</v>
      </c>
      <c r="S1386" s="11" t="s">
        <v>8331</v>
      </c>
      <c r="T1386" t="s">
        <v>8332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5">
        <f>(((J1387/60)/60)/24)+DATE(1970,1,1)</f>
        <v>42489.507638888885</v>
      </c>
      <c r="J1387">
        <v>1461931860</v>
      </c>
      <c r="K1387" s="15">
        <f>(((L1387 /60)/60)/24)+DATE(1970,1,1)</f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>
        <f>ROUND(E1387/D1387*100,0)</f>
        <v>110</v>
      </c>
      <c r="R1387" s="17">
        <f>IFERROR(ROUND(E1387/N1387*100,2),0)</f>
        <v>6591.41</v>
      </c>
      <c r="S1387" s="11" t="s">
        <v>8331</v>
      </c>
      <c r="T1387" t="s">
        <v>8332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5">
        <f>(((J1388/60)/60)/24)+DATE(1970,1,1)</f>
        <v>42214.646863425922</v>
      </c>
      <c r="J1388">
        <v>1438183889</v>
      </c>
      <c r="K1388" s="15">
        <f>(((L1388 /60)/60)/24)+DATE(1970,1,1)</f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>
        <f>ROUND(E1388/D1388*100,0)</f>
        <v>219</v>
      </c>
      <c r="R1388" s="17">
        <f>IFERROR(ROUND(E1388/N1388*100,2),0)</f>
        <v>6250</v>
      </c>
      <c r="S1388" s="11" t="s">
        <v>8331</v>
      </c>
      <c r="T1388" t="s">
        <v>8332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5">
        <f>(((J1389/60)/60)/24)+DATE(1970,1,1)</f>
        <v>42158.1875</v>
      </c>
      <c r="J1389">
        <v>1433305800</v>
      </c>
      <c r="K1389" s="15">
        <f>(((L1389 /60)/60)/24)+DATE(1970,1,1)</f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>
        <f>ROUND(E1389/D1389*100,0)</f>
        <v>137</v>
      </c>
      <c r="R1389" s="17">
        <f>IFERROR(ROUND(E1389/N1389*100,2),0)</f>
        <v>7006.41</v>
      </c>
      <c r="S1389" s="11" t="s">
        <v>8331</v>
      </c>
      <c r="T1389" t="s">
        <v>8332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5">
        <f>(((J1390/60)/60)/24)+DATE(1970,1,1)</f>
        <v>42660.676388888889</v>
      </c>
      <c r="J1390">
        <v>1476720840</v>
      </c>
      <c r="K1390" s="15">
        <f>(((L1390 /60)/60)/24)+DATE(1970,1,1)</f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>
        <f>ROUND(E1390/D1390*100,0)</f>
        <v>135</v>
      </c>
      <c r="R1390" s="17">
        <f>IFERROR(ROUND(E1390/N1390*100,2),0)</f>
        <v>6018.19</v>
      </c>
      <c r="S1390" s="11" t="s">
        <v>8331</v>
      </c>
      <c r="T1390" t="s">
        <v>8332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5">
        <f>(((J1391/60)/60)/24)+DATE(1970,1,1)</f>
        <v>42595.480983796297</v>
      </c>
      <c r="J1391">
        <v>1471087957</v>
      </c>
      <c r="K1391" s="15">
        <f>(((L1391 /60)/60)/24)+DATE(1970,1,1)</f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>
        <f>ROUND(E1391/D1391*100,0)</f>
        <v>145</v>
      </c>
      <c r="R1391" s="17">
        <f>IFERROR(ROUND(E1391/N1391*100,2),0)</f>
        <v>2138.2399999999998</v>
      </c>
      <c r="S1391" s="11" t="s">
        <v>8331</v>
      </c>
      <c r="T1391" t="s">
        <v>8332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5">
        <f>(((J1392/60)/60)/24)+DATE(1970,1,1)</f>
        <v>42121.716666666667</v>
      </c>
      <c r="J1392">
        <v>1430154720</v>
      </c>
      <c r="K1392" s="15">
        <f>(((L1392 /60)/60)/24)+DATE(1970,1,1)</f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>
        <f>ROUND(E1392/D1392*100,0)</f>
        <v>109</v>
      </c>
      <c r="R1392" s="17">
        <f>IFERROR(ROUND(E1392/N1392*100,2),0)</f>
        <v>16078.95</v>
      </c>
      <c r="S1392" s="11" t="s">
        <v>8331</v>
      </c>
      <c r="T1392" t="s">
        <v>8332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5">
        <f>(((J1393/60)/60)/24)+DATE(1970,1,1)</f>
        <v>42238.207638888889</v>
      </c>
      <c r="J1393">
        <v>1440219540</v>
      </c>
      <c r="K1393" s="15">
        <f>(((L1393 /60)/60)/24)+DATE(1970,1,1)</f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>
        <f>ROUND(E1393/D1393*100,0)</f>
        <v>110</v>
      </c>
      <c r="R1393" s="17">
        <f>IFERROR(ROUND(E1393/N1393*100,2),0)</f>
        <v>4238.46</v>
      </c>
      <c r="S1393" s="11" t="s">
        <v>8331</v>
      </c>
      <c r="T1393" t="s">
        <v>8332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5">
        <f>(((J1394/60)/60)/24)+DATE(1970,1,1)</f>
        <v>42432.154930555553</v>
      </c>
      <c r="J1394">
        <v>1456976586</v>
      </c>
      <c r="K1394" s="15">
        <f>(((L1394 /60)/60)/24)+DATE(1970,1,1)</f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>
        <f>ROUND(E1394/D1394*100,0)</f>
        <v>114</v>
      </c>
      <c r="R1394" s="17">
        <f>IFERROR(ROUND(E1394/N1394*100,2),0)</f>
        <v>2731.73</v>
      </c>
      <c r="S1394" s="11" t="s">
        <v>8331</v>
      </c>
      <c r="T1394" t="s">
        <v>8332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5">
        <f>(((J1395/60)/60)/24)+DATE(1970,1,1)</f>
        <v>42583.681979166664</v>
      </c>
      <c r="J1395">
        <v>1470068523</v>
      </c>
      <c r="K1395" s="15">
        <f>(((L1395 /60)/60)/24)+DATE(1970,1,1)</f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>
        <f>ROUND(E1395/D1395*100,0)</f>
        <v>102</v>
      </c>
      <c r="R1395" s="17">
        <f>IFERROR(ROUND(E1395/N1395*100,2),0)</f>
        <v>19682.689999999999</v>
      </c>
      <c r="S1395" s="11" t="s">
        <v>8331</v>
      </c>
      <c r="T1395" t="s">
        <v>8332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5">
        <f>(((J1396/60)/60)/24)+DATE(1970,1,1)</f>
        <v>42795.125</v>
      </c>
      <c r="J1396">
        <v>1488337200</v>
      </c>
      <c r="K1396" s="15">
        <f>(((L1396 /60)/60)/24)+DATE(1970,1,1)</f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>
        <f>ROUND(E1396/D1396*100,0)</f>
        <v>122</v>
      </c>
      <c r="R1396" s="17">
        <f>IFERROR(ROUND(E1396/N1396*100,2),0)</f>
        <v>5388.24</v>
      </c>
      <c r="S1396" s="11" t="s">
        <v>8331</v>
      </c>
      <c r="T1396" t="s">
        <v>8332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5">
        <f>(((J1397/60)/60)/24)+DATE(1970,1,1)</f>
        <v>42749.90834490741</v>
      </c>
      <c r="J1397">
        <v>1484430481</v>
      </c>
      <c r="K1397" s="15">
        <f>(((L1397 /60)/60)/24)+DATE(1970,1,1)</f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>
        <f>ROUND(E1397/D1397*100,0)</f>
        <v>112</v>
      </c>
      <c r="R1397" s="17">
        <f>IFERROR(ROUND(E1397/N1397*100,2),0)</f>
        <v>4775.6099999999997</v>
      </c>
      <c r="S1397" s="11" t="s">
        <v>8331</v>
      </c>
      <c r="T1397" t="s">
        <v>8332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5">
        <f>(((J1398/60)/60)/24)+DATE(1970,1,1)</f>
        <v>42048.99863425926</v>
      </c>
      <c r="J1398">
        <v>1423871882</v>
      </c>
      <c r="K1398" s="15">
        <f>(((L1398 /60)/60)/24)+DATE(1970,1,1)</f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>
        <f>ROUND(E1398/D1398*100,0)</f>
        <v>107</v>
      </c>
      <c r="R1398" s="17">
        <f>IFERROR(ROUND(E1398/N1398*100,2),0)</f>
        <v>8819.18</v>
      </c>
      <c r="S1398" s="11" t="s">
        <v>8331</v>
      </c>
      <c r="T1398" t="s">
        <v>8332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5">
        <f>(((J1399/60)/60)/24)+DATE(1970,1,1)</f>
        <v>42670.888194444444</v>
      </c>
      <c r="J1399">
        <v>1477603140</v>
      </c>
      <c r="K1399" s="15">
        <f>(((L1399 /60)/60)/24)+DATE(1970,1,1)</f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>
        <f>ROUND(E1399/D1399*100,0)</f>
        <v>114</v>
      </c>
      <c r="R1399" s="17">
        <f>IFERROR(ROUND(E1399/N1399*100,2),0)</f>
        <v>7205.7</v>
      </c>
      <c r="S1399" s="11" t="s">
        <v>8331</v>
      </c>
      <c r="T1399" t="s">
        <v>8332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5">
        <f>(((J1400/60)/60)/24)+DATE(1970,1,1)</f>
        <v>42556.874236111107</v>
      </c>
      <c r="J1400">
        <v>1467752334</v>
      </c>
      <c r="K1400" s="15">
        <f>(((L1400 /60)/60)/24)+DATE(1970,1,1)</f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>
        <f>ROUND(E1400/D1400*100,0)</f>
        <v>110</v>
      </c>
      <c r="R1400" s="17">
        <f>IFERROR(ROUND(E1400/N1400*100,2),0)</f>
        <v>7424.62</v>
      </c>
      <c r="S1400" s="11" t="s">
        <v>8331</v>
      </c>
      <c r="T1400" t="s">
        <v>8332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5">
        <f>(((J1401/60)/60)/24)+DATE(1970,1,1)</f>
        <v>41919.004317129627</v>
      </c>
      <c r="J1401">
        <v>1412640373</v>
      </c>
      <c r="K1401" s="15">
        <f>(((L1401 /60)/60)/24)+DATE(1970,1,1)</f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>
        <f>ROUND(E1401/D1401*100,0)</f>
        <v>126</v>
      </c>
      <c r="R1401" s="17">
        <f>IFERROR(ROUND(E1401/N1401*100,2),0)</f>
        <v>6170.11</v>
      </c>
      <c r="S1401" s="11" t="s">
        <v>8331</v>
      </c>
      <c r="T1401" t="s">
        <v>8332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5">
        <f>(((J1402/60)/60)/24)+DATE(1970,1,1)</f>
        <v>42533.229166666672</v>
      </c>
      <c r="J1402">
        <v>1465709400</v>
      </c>
      <c r="K1402" s="15">
        <f>(((L1402 /60)/60)/24)+DATE(1970,1,1)</f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>
        <f>ROUND(E1402/D1402*100,0)</f>
        <v>167</v>
      </c>
      <c r="R1402" s="17">
        <f>IFERROR(ROUND(E1402/N1402*100,2),0)</f>
        <v>1723.53</v>
      </c>
      <c r="S1402" s="11" t="s">
        <v>8331</v>
      </c>
      <c r="T1402" t="s">
        <v>8332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5">
        <f>(((J1403/60)/60)/24)+DATE(1970,1,1)</f>
        <v>41420.99622685185</v>
      </c>
      <c r="J1403">
        <v>1369612474</v>
      </c>
      <c r="K1403" s="15">
        <f>(((L1403 /60)/60)/24)+DATE(1970,1,1)</f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>
        <f>ROUND(E1403/D1403*100,0)</f>
        <v>497</v>
      </c>
      <c r="R1403" s="17">
        <f>IFERROR(ROUND(E1403/N1403*100,2),0)</f>
        <v>5172.08</v>
      </c>
      <c r="S1403" s="11" t="s">
        <v>8331</v>
      </c>
      <c r="T1403" t="s">
        <v>8332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5">
        <f>(((J1404/60)/60)/24)+DATE(1970,1,1)</f>
        <v>42125.011701388896</v>
      </c>
      <c r="J1404">
        <v>1430439411</v>
      </c>
      <c r="K1404" s="15">
        <f>(((L1404 /60)/60)/24)+DATE(1970,1,1)</f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>
        <f>ROUND(E1404/D1404*100,0)</f>
        <v>109</v>
      </c>
      <c r="R1404" s="17">
        <f>IFERROR(ROUND(E1404/N1404*100,2),0)</f>
        <v>2415.04</v>
      </c>
      <c r="S1404" s="11" t="s">
        <v>8331</v>
      </c>
      <c r="T1404" t="s">
        <v>8332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5">
        <f>(((J1405/60)/60)/24)+DATE(1970,1,1)</f>
        <v>41481.062905092593</v>
      </c>
      <c r="J1405">
        <v>1374802235</v>
      </c>
      <c r="K1405" s="15">
        <f>(((L1405 /60)/60)/24)+DATE(1970,1,1)</f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>
        <f>ROUND(E1405/D1405*100,0)</f>
        <v>103</v>
      </c>
      <c r="R1405" s="17">
        <f>IFERROR(ROUND(E1405/N1405*100,2),0)</f>
        <v>6216.67</v>
      </c>
      <c r="S1405" s="11" t="s">
        <v>8331</v>
      </c>
      <c r="T1405" t="s">
        <v>8332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5">
        <f>(((J1406/60)/60)/24)+DATE(1970,1,1)</f>
        <v>42057.510243055556</v>
      </c>
      <c r="J1406">
        <v>1424607285</v>
      </c>
      <c r="K1406" s="15">
        <f>(((L1406 /60)/60)/24)+DATE(1970,1,1)</f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>
        <f>ROUND(E1406/D1406*100,0)</f>
        <v>2</v>
      </c>
      <c r="R1406" s="17">
        <f>IFERROR(ROUND(E1406/N1406*100,2),0)</f>
        <v>4820</v>
      </c>
      <c r="S1406" s="11" t="s">
        <v>8328</v>
      </c>
      <c r="T1406" t="s">
        <v>8347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5">
        <f>(((J1407/60)/60)/24)+DATE(1970,1,1)</f>
        <v>41971.722233796296</v>
      </c>
      <c r="J1407">
        <v>1417195201</v>
      </c>
      <c r="K1407" s="15">
        <f>(((L1407 /60)/60)/24)+DATE(1970,1,1)</f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>
        <f>ROUND(E1407/D1407*100,0)</f>
        <v>0</v>
      </c>
      <c r="R1407" s="17">
        <f>IFERROR(ROUND(E1407/N1407*100,2),0)</f>
        <v>617.65</v>
      </c>
      <c r="S1407" s="11" t="s">
        <v>8328</v>
      </c>
      <c r="T1407" t="s">
        <v>8347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5">
        <f>(((J1408/60)/60)/24)+DATE(1970,1,1)</f>
        <v>42350.416666666672</v>
      </c>
      <c r="J1408">
        <v>1449914400</v>
      </c>
      <c r="K1408" s="15">
        <f>(((L1408 /60)/60)/24)+DATE(1970,1,1)</f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>
        <f>ROUND(E1408/D1408*100,0)</f>
        <v>0</v>
      </c>
      <c r="R1408" s="17">
        <f>IFERROR(ROUND(E1408/N1408*100,2),0)</f>
        <v>500</v>
      </c>
      <c r="S1408" s="11" t="s">
        <v>8328</v>
      </c>
      <c r="T1408" t="s">
        <v>8347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5">
        <f>(((J1409/60)/60)/24)+DATE(1970,1,1)</f>
        <v>41863.536782407406</v>
      </c>
      <c r="J1409">
        <v>1407847978</v>
      </c>
      <c r="K1409" s="15">
        <f>(((L1409 /60)/60)/24)+DATE(1970,1,1)</f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>
        <f>ROUND(E1409/D1409*100,0)</f>
        <v>1</v>
      </c>
      <c r="R1409" s="17">
        <f>IFERROR(ROUND(E1409/N1409*100,2),0)</f>
        <v>750</v>
      </c>
      <c r="S1409" s="11" t="s">
        <v>8328</v>
      </c>
      <c r="T1409" t="s">
        <v>8347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5">
        <f>(((J1410/60)/60)/24)+DATE(1970,1,1)</f>
        <v>42321.913842592592</v>
      </c>
      <c r="J1410">
        <v>1447451756</v>
      </c>
      <c r="K1410" s="15">
        <f>(((L1410 /60)/60)/24)+DATE(1970,1,1)</f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>
        <f>ROUND(E1410/D1410*100,0)</f>
        <v>7</v>
      </c>
      <c r="R1410" s="17">
        <f>IFERROR(ROUND(E1410/N1410*100,2),0)</f>
        <v>1200</v>
      </c>
      <c r="S1410" s="11" t="s">
        <v>8328</v>
      </c>
      <c r="T1410" t="s">
        <v>8347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5">
        <f>(((J1411/60)/60)/24)+DATE(1970,1,1)</f>
        <v>42005.175173611111</v>
      </c>
      <c r="J1411">
        <v>1420085535</v>
      </c>
      <c r="K1411" s="15">
        <f>(((L1411 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>
        <f>ROUND(E1411/D1411*100,0)</f>
        <v>0</v>
      </c>
      <c r="R1411" s="17">
        <f>IFERROR(ROUND(E1411/N1411*100,2),0)</f>
        <v>0</v>
      </c>
      <c r="S1411" s="11" t="s">
        <v>8328</v>
      </c>
      <c r="T1411" t="s">
        <v>8347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5">
        <f>(((J1412/60)/60)/24)+DATE(1970,1,1)</f>
        <v>42524.318518518514</v>
      </c>
      <c r="J1412">
        <v>1464939520</v>
      </c>
      <c r="K1412" s="15">
        <f>(((L1412 /60)/60)/24)+DATE(1970,1,1)</f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>
        <f>ROUND(E1412/D1412*100,0)</f>
        <v>0</v>
      </c>
      <c r="R1412" s="17">
        <f>IFERROR(ROUND(E1412/N1412*100,2),0)</f>
        <v>100</v>
      </c>
      <c r="S1412" s="11" t="s">
        <v>8328</v>
      </c>
      <c r="T1412" t="s">
        <v>8347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5">
        <f>(((J1413/60)/60)/24)+DATE(1970,1,1)</f>
        <v>42041.059027777781</v>
      </c>
      <c r="J1413">
        <v>1423185900</v>
      </c>
      <c r="K1413" s="15">
        <f>(((L1413 /60)/60)/24)+DATE(1970,1,1)</f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>
        <f>ROUND(E1413/D1413*100,0)</f>
        <v>0</v>
      </c>
      <c r="R1413" s="17">
        <f>IFERROR(ROUND(E1413/N1413*100,2),0)</f>
        <v>233.33</v>
      </c>
      <c r="S1413" s="11" t="s">
        <v>8328</v>
      </c>
      <c r="T1413" t="s">
        <v>8347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5">
        <f>(((J1414/60)/60)/24)+DATE(1970,1,1)</f>
        <v>41977.063645833332</v>
      </c>
      <c r="J1414">
        <v>1417656699</v>
      </c>
      <c r="K1414" s="15">
        <f>(((L1414 /60)/60)/24)+DATE(1970,1,1)</f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>
        <f>ROUND(E1414/D1414*100,0)</f>
        <v>5</v>
      </c>
      <c r="R1414" s="17">
        <f>IFERROR(ROUND(E1414/N1414*100,2),0)</f>
        <v>2461.54</v>
      </c>
      <c r="S1414" s="11" t="s">
        <v>8328</v>
      </c>
      <c r="T1414" t="s">
        <v>8347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5">
        <f>(((J1415/60)/60)/24)+DATE(1970,1,1)</f>
        <v>42420.437152777777</v>
      </c>
      <c r="J1415">
        <v>1455964170</v>
      </c>
      <c r="K1415" s="15">
        <f>(((L1415 /60)/60)/24)+DATE(1970,1,1)</f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>
        <f>ROUND(E1415/D1415*100,0)</f>
        <v>5</v>
      </c>
      <c r="R1415" s="17">
        <f>IFERROR(ROUND(E1415/N1415*100,2),0)</f>
        <v>10000</v>
      </c>
      <c r="S1415" s="11" t="s">
        <v>8328</v>
      </c>
      <c r="T1415" t="s">
        <v>8347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5">
        <f>(((J1416/60)/60)/24)+DATE(1970,1,1)</f>
        <v>42738.25309027778</v>
      </c>
      <c r="J1416">
        <v>1483423467</v>
      </c>
      <c r="K1416" s="15">
        <f>(((L1416 /60)/60)/24)+DATE(1970,1,1)</f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>
        <f>ROUND(E1416/D1416*100,0)</f>
        <v>0</v>
      </c>
      <c r="R1416" s="17">
        <f>IFERROR(ROUND(E1416/N1416*100,2),0)</f>
        <v>100</v>
      </c>
      <c r="S1416" s="11" t="s">
        <v>8328</v>
      </c>
      <c r="T1416" t="s">
        <v>8347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5">
        <f>(((J1417/60)/60)/24)+DATE(1970,1,1)</f>
        <v>42232.675821759258</v>
      </c>
      <c r="J1417">
        <v>1439741591</v>
      </c>
      <c r="K1417" s="15">
        <f>(((L1417 /60)/60)/24)+DATE(1970,1,1)</f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>
        <f>ROUND(E1417/D1417*100,0)</f>
        <v>18</v>
      </c>
      <c r="R1417" s="17">
        <f>IFERROR(ROUND(E1417/N1417*100,2),0)</f>
        <v>8888.89</v>
      </c>
      <c r="S1417" s="11" t="s">
        <v>8328</v>
      </c>
      <c r="T1417" t="s">
        <v>8347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5">
        <f>(((J1418/60)/60)/24)+DATE(1970,1,1)</f>
        <v>42329.967812499999</v>
      </c>
      <c r="J1418">
        <v>1448147619</v>
      </c>
      <c r="K1418" s="15">
        <f>(((L1418 /60)/60)/24)+DATE(1970,1,1)</f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>
        <f>ROUND(E1418/D1418*100,0)</f>
        <v>0</v>
      </c>
      <c r="R1418" s="17">
        <f>IFERROR(ROUND(E1418/N1418*100,2),0)</f>
        <v>0</v>
      </c>
      <c r="S1418" s="11" t="s">
        <v>8328</v>
      </c>
      <c r="T1418" t="s">
        <v>8347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5">
        <f>(((J1419/60)/60)/24)+DATE(1970,1,1)</f>
        <v>42262.465972222228</v>
      </c>
      <c r="J1419">
        <v>1442315460</v>
      </c>
      <c r="K1419" s="15">
        <f>(((L1419 /60)/60)/24)+DATE(1970,1,1)</f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>
        <f>ROUND(E1419/D1419*100,0)</f>
        <v>1</v>
      </c>
      <c r="R1419" s="17">
        <f>IFERROR(ROUND(E1419/N1419*100,2),0)</f>
        <v>2750</v>
      </c>
      <c r="S1419" s="11" t="s">
        <v>8328</v>
      </c>
      <c r="T1419" t="s">
        <v>8347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5">
        <f>(((J1420/60)/60)/24)+DATE(1970,1,1)</f>
        <v>42425.456412037034</v>
      </c>
      <c r="J1420">
        <v>1456397834</v>
      </c>
      <c r="K1420" s="15">
        <f>(((L1420 /60)/60)/24)+DATE(1970,1,1)</f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>
        <f>ROUND(E1420/D1420*100,0)</f>
        <v>0</v>
      </c>
      <c r="R1420" s="17">
        <f>IFERROR(ROUND(E1420/N1420*100,2),0)</f>
        <v>600</v>
      </c>
      <c r="S1420" s="11" t="s">
        <v>8328</v>
      </c>
      <c r="T1420" t="s">
        <v>8347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5">
        <f>(((J1421/60)/60)/24)+DATE(1970,1,1)</f>
        <v>42652.456238425926</v>
      </c>
      <c r="J1421">
        <v>1476010619</v>
      </c>
      <c r="K1421" s="15">
        <f>(((L1421 /60)/60)/24)+DATE(1970,1,1)</f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>
        <f>ROUND(E1421/D1421*100,0)</f>
        <v>7</v>
      </c>
      <c r="R1421" s="17">
        <f>IFERROR(ROUND(E1421/N1421*100,2),0)</f>
        <v>4450</v>
      </c>
      <c r="S1421" s="11" t="s">
        <v>8328</v>
      </c>
      <c r="T1421" t="s">
        <v>8347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5">
        <f>(((J1422/60)/60)/24)+DATE(1970,1,1)</f>
        <v>42549.667662037042</v>
      </c>
      <c r="J1422">
        <v>1467129686</v>
      </c>
      <c r="K1422" s="15">
        <f>(((L1422 /60)/60)/24)+DATE(1970,1,1)</f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>
        <f>ROUND(E1422/D1422*100,0)</f>
        <v>3</v>
      </c>
      <c r="R1422" s="17">
        <f>IFERROR(ROUND(E1422/N1422*100,2),0)</f>
        <v>100</v>
      </c>
      <c r="S1422" s="11" t="s">
        <v>8328</v>
      </c>
      <c r="T1422" t="s">
        <v>8347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5">
        <f>(((J1423/60)/60)/24)+DATE(1970,1,1)</f>
        <v>42043.915613425925</v>
      </c>
      <c r="J1423">
        <v>1423432709</v>
      </c>
      <c r="K1423" s="15">
        <f>(((L1423 /60)/60)/24)+DATE(1970,1,1)</f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>
        <f>ROUND(E1423/D1423*100,0)</f>
        <v>0</v>
      </c>
      <c r="R1423" s="17">
        <f>IFERROR(ROUND(E1423/N1423*100,2),0)</f>
        <v>10000</v>
      </c>
      <c r="S1423" s="11" t="s">
        <v>8328</v>
      </c>
      <c r="T1423" t="s">
        <v>8347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5">
        <f>(((J1424/60)/60)/24)+DATE(1970,1,1)</f>
        <v>42634.239629629628</v>
      </c>
      <c r="J1424">
        <v>1474436704</v>
      </c>
      <c r="K1424" s="15">
        <f>(((L1424 /60)/60)/24)+DATE(1970,1,1)</f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>
        <f>ROUND(E1424/D1424*100,0)</f>
        <v>0</v>
      </c>
      <c r="R1424" s="17">
        <f>IFERROR(ROUND(E1424/N1424*100,2),0)</f>
        <v>1300</v>
      </c>
      <c r="S1424" s="11" t="s">
        <v>8328</v>
      </c>
      <c r="T1424" t="s">
        <v>8347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5">
        <f>(((J1425/60)/60)/24)+DATE(1970,1,1)</f>
        <v>42370.360312500001</v>
      </c>
      <c r="J1425">
        <v>1451637531</v>
      </c>
      <c r="K1425" s="15">
        <f>(((L1425 /60)/60)/24)+DATE(1970,1,1)</f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>
        <f>ROUND(E1425/D1425*100,0)</f>
        <v>0</v>
      </c>
      <c r="R1425" s="17">
        <f>IFERROR(ROUND(E1425/N1425*100,2),0)</f>
        <v>10000</v>
      </c>
      <c r="S1425" s="11" t="s">
        <v>8328</v>
      </c>
      <c r="T1425" t="s">
        <v>8347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5">
        <f>(((J1426/60)/60)/24)+DATE(1970,1,1)</f>
        <v>42689.759282407409</v>
      </c>
      <c r="J1426">
        <v>1479233602</v>
      </c>
      <c r="K1426" s="15">
        <f>(((L1426 /60)/60)/24)+DATE(1970,1,1)</f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>
        <f>ROUND(E1426/D1426*100,0)</f>
        <v>20</v>
      </c>
      <c r="R1426" s="17">
        <f>IFERROR(ROUND(E1426/N1426*100,2),0)</f>
        <v>10907.14</v>
      </c>
      <c r="S1426" s="11" t="s">
        <v>8328</v>
      </c>
      <c r="T1426" t="s">
        <v>8347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5">
        <f>(((J1427/60)/60)/24)+DATE(1970,1,1)</f>
        <v>42123.131469907406</v>
      </c>
      <c r="J1427">
        <v>1430276959</v>
      </c>
      <c r="K1427" s="15">
        <f>(((L1427 /60)/60)/24)+DATE(1970,1,1)</f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>
        <f>ROUND(E1427/D1427*100,0)</f>
        <v>0</v>
      </c>
      <c r="R1427" s="17">
        <f>IFERROR(ROUND(E1427/N1427*100,2),0)</f>
        <v>0</v>
      </c>
      <c r="S1427" s="11" t="s">
        <v>8328</v>
      </c>
      <c r="T1427" t="s">
        <v>8347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5">
        <f>(((J1428/60)/60)/24)+DATE(1970,1,1)</f>
        <v>42240.390277777777</v>
      </c>
      <c r="J1428">
        <v>1440408120</v>
      </c>
      <c r="K1428" s="15">
        <f>(((L1428 /60)/60)/24)+DATE(1970,1,1)</f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>
        <f>ROUND(E1428/D1428*100,0)</f>
        <v>0</v>
      </c>
      <c r="R1428" s="17">
        <f>IFERROR(ROUND(E1428/N1428*100,2),0)</f>
        <v>0</v>
      </c>
      <c r="S1428" s="11" t="s">
        <v>8328</v>
      </c>
      <c r="T1428" t="s">
        <v>8347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5">
        <f>(((J1429/60)/60)/24)+DATE(1970,1,1)</f>
        <v>42631.851678240739</v>
      </c>
      <c r="J1429">
        <v>1474230385</v>
      </c>
      <c r="K1429" s="15">
        <f>(((L1429 /60)/60)/24)+DATE(1970,1,1)</f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>
        <f>ROUND(E1429/D1429*100,0)</f>
        <v>8</v>
      </c>
      <c r="R1429" s="17">
        <f>IFERROR(ROUND(E1429/N1429*100,2),0)</f>
        <v>10475</v>
      </c>
      <c r="S1429" s="11" t="s">
        <v>8328</v>
      </c>
      <c r="T1429" t="s">
        <v>8347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5">
        <f>(((J1430/60)/60)/24)+DATE(1970,1,1)</f>
        <v>42462.338159722218</v>
      </c>
      <c r="J1430">
        <v>1459584417</v>
      </c>
      <c r="K1430" s="15">
        <f>(((L1430 /60)/60)/24)+DATE(1970,1,1)</f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>
        <f>ROUND(E1430/D1430*100,0)</f>
        <v>5</v>
      </c>
      <c r="R1430" s="17">
        <f>IFERROR(ROUND(E1430/N1430*100,2),0)</f>
        <v>1500</v>
      </c>
      <c r="S1430" s="11" t="s">
        <v>8328</v>
      </c>
      <c r="T1430" t="s">
        <v>8347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5">
        <f>(((J1431/60)/60)/24)+DATE(1970,1,1)</f>
        <v>42104.060671296291</v>
      </c>
      <c r="J1431">
        <v>1428629242</v>
      </c>
      <c r="K1431" s="15">
        <f>(((L1431 /60)/60)/24)+DATE(1970,1,1)</f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>
        <f>ROUND(E1431/D1431*100,0)</f>
        <v>0</v>
      </c>
      <c r="R1431" s="17">
        <f>IFERROR(ROUND(E1431/N1431*100,2),0)</f>
        <v>0</v>
      </c>
      <c r="S1431" s="11" t="s">
        <v>8328</v>
      </c>
      <c r="T1431" t="s">
        <v>8347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5">
        <f>(((J1432/60)/60)/24)+DATE(1970,1,1)</f>
        <v>41992.813518518517</v>
      </c>
      <c r="J1432">
        <v>1419017488</v>
      </c>
      <c r="K1432" s="15">
        <f>(((L1432 /60)/60)/24)+DATE(1970,1,1)</f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>
        <f>ROUND(E1432/D1432*100,0)</f>
        <v>8</v>
      </c>
      <c r="R1432" s="17">
        <f>IFERROR(ROUND(E1432/N1432*100,2),0)</f>
        <v>8060</v>
      </c>
      <c r="S1432" s="11" t="s">
        <v>8328</v>
      </c>
      <c r="T1432" t="s">
        <v>8347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5">
        <f>(((J1433/60)/60)/24)+DATE(1970,1,1)</f>
        <v>42334.252500000002</v>
      </c>
      <c r="J1433">
        <v>1448517816</v>
      </c>
      <c r="K1433" s="15">
        <f>(((L1433 /60)/60)/24)+DATE(1970,1,1)</f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>
        <f>ROUND(E1433/D1433*100,0)</f>
        <v>32</v>
      </c>
      <c r="R1433" s="17">
        <f>IFERROR(ROUND(E1433/N1433*100,2),0)</f>
        <v>11555.32</v>
      </c>
      <c r="S1433" s="11" t="s">
        <v>8328</v>
      </c>
      <c r="T1433" t="s">
        <v>8347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5">
        <f>(((J1434/60)/60)/24)+DATE(1970,1,1)</f>
        <v>42205.780416666668</v>
      </c>
      <c r="J1434">
        <v>1437417828</v>
      </c>
      <c r="K1434" s="15">
        <f>(((L1434 /60)/60)/24)+DATE(1970,1,1)</f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>
        <f>ROUND(E1434/D1434*100,0)</f>
        <v>0</v>
      </c>
      <c r="R1434" s="17">
        <f>IFERROR(ROUND(E1434/N1434*100,2),0)</f>
        <v>0</v>
      </c>
      <c r="S1434" s="11" t="s">
        <v>8328</v>
      </c>
      <c r="T1434" t="s">
        <v>8347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5">
        <f>(((J1435/60)/60)/24)+DATE(1970,1,1)</f>
        <v>42714.458333333328</v>
      </c>
      <c r="J1435">
        <v>1481367600</v>
      </c>
      <c r="K1435" s="15">
        <f>(((L1435 /60)/60)/24)+DATE(1970,1,1)</f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>
        <f>ROUND(E1435/D1435*100,0)</f>
        <v>7</v>
      </c>
      <c r="R1435" s="17">
        <f>IFERROR(ROUND(E1435/N1435*100,2),0)</f>
        <v>8050</v>
      </c>
      <c r="S1435" s="11" t="s">
        <v>8328</v>
      </c>
      <c r="T1435" t="s">
        <v>8347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5">
        <f>(((J1436/60)/60)/24)+DATE(1970,1,1)</f>
        <v>42163.625</v>
      </c>
      <c r="J1436">
        <v>1433775600</v>
      </c>
      <c r="K1436" s="15">
        <f>(((L1436 /60)/60)/24)+DATE(1970,1,1)</f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>
        <f>ROUND(E1436/D1436*100,0)</f>
        <v>10</v>
      </c>
      <c r="R1436" s="17">
        <f>IFERROR(ROUND(E1436/N1436*100,2),0)</f>
        <v>74454.55</v>
      </c>
      <c r="S1436" s="11" t="s">
        <v>8328</v>
      </c>
      <c r="T1436" t="s">
        <v>8347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5">
        <f>(((J1437/60)/60)/24)+DATE(1970,1,1)</f>
        <v>42288.780324074076</v>
      </c>
      <c r="J1437">
        <v>1444589020</v>
      </c>
      <c r="K1437" s="15">
        <f>(((L1437 /60)/60)/24)+DATE(1970,1,1)</f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>
        <f>ROUND(E1437/D1437*100,0)</f>
        <v>0</v>
      </c>
      <c r="R1437" s="17">
        <f>IFERROR(ROUND(E1437/N1437*100,2),0)</f>
        <v>750</v>
      </c>
      <c r="S1437" s="11" t="s">
        <v>8328</v>
      </c>
      <c r="T1437" t="s">
        <v>8347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5">
        <f>(((J1438/60)/60)/24)+DATE(1970,1,1)</f>
        <v>42421.35019675926</v>
      </c>
      <c r="J1438">
        <v>1456043057</v>
      </c>
      <c r="K1438" s="15">
        <f>(((L1438 /60)/60)/24)+DATE(1970,1,1)</f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>
        <f>ROUND(E1438/D1438*100,0)</f>
        <v>1</v>
      </c>
      <c r="R1438" s="17">
        <f>IFERROR(ROUND(E1438/N1438*100,2),0)</f>
        <v>3850</v>
      </c>
      <c r="S1438" s="11" t="s">
        <v>8328</v>
      </c>
      <c r="T1438" t="s">
        <v>8347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5">
        <f>(((J1439/60)/60)/24)+DATE(1970,1,1)</f>
        <v>41833.207638888889</v>
      </c>
      <c r="J1439">
        <v>1405227540</v>
      </c>
      <c r="K1439" s="15">
        <f>(((L1439 /60)/60)/24)+DATE(1970,1,1)</f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>
        <f>ROUND(E1439/D1439*100,0)</f>
        <v>27</v>
      </c>
      <c r="R1439" s="17">
        <f>IFERROR(ROUND(E1439/N1439*100,2),0)</f>
        <v>3668.18</v>
      </c>
      <c r="S1439" s="11" t="s">
        <v>8328</v>
      </c>
      <c r="T1439" t="s">
        <v>8347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5">
        <f>(((J1440/60)/60)/24)+DATE(1970,1,1)</f>
        <v>42487.579861111109</v>
      </c>
      <c r="J1440">
        <v>1461765300</v>
      </c>
      <c r="K1440" s="15">
        <f>(((L1440 /60)/60)/24)+DATE(1970,1,1)</f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>
        <f>ROUND(E1440/D1440*100,0)</f>
        <v>3</v>
      </c>
      <c r="R1440" s="17">
        <f>IFERROR(ROUND(E1440/N1440*100,2),0)</f>
        <v>7500</v>
      </c>
      <c r="S1440" s="11" t="s">
        <v>8328</v>
      </c>
      <c r="T1440" t="s">
        <v>8347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5">
        <f>(((J1441/60)/60)/24)+DATE(1970,1,1)</f>
        <v>42070.829872685179</v>
      </c>
      <c r="J1441">
        <v>1425758101</v>
      </c>
      <c r="K1441" s="15">
        <f>(((L1441 /60)/60)/24)+DATE(1970,1,1)</f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>
        <f>ROUND(E1441/D1441*100,0)</f>
        <v>7</v>
      </c>
      <c r="R1441" s="17">
        <f>IFERROR(ROUND(E1441/N1441*100,2),0)</f>
        <v>3000</v>
      </c>
      <c r="S1441" s="11" t="s">
        <v>8328</v>
      </c>
      <c r="T1441" t="s">
        <v>8347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5">
        <f>(((J1442/60)/60)/24)+DATE(1970,1,1)</f>
        <v>42516.748414351852</v>
      </c>
      <c r="J1442">
        <v>1464285463</v>
      </c>
      <c r="K1442" s="15">
        <f>(((L1442 /60)/60)/24)+DATE(1970,1,1)</f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>
        <f>ROUND(E1442/D1442*100,0)</f>
        <v>0</v>
      </c>
      <c r="R1442" s="17">
        <f>IFERROR(ROUND(E1442/N1442*100,2),0)</f>
        <v>100</v>
      </c>
      <c r="S1442" s="11" t="s">
        <v>8328</v>
      </c>
      <c r="T1442" t="s">
        <v>8347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5">
        <f>(((J1443/60)/60)/24)+DATE(1970,1,1)</f>
        <v>42258.765844907408</v>
      </c>
      <c r="J1443">
        <v>1441995769</v>
      </c>
      <c r="K1443" s="15">
        <f>(((L1443 /60)/60)/24)+DATE(1970,1,1)</f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>
        <f>ROUND(E1443/D1443*100,0)</f>
        <v>1</v>
      </c>
      <c r="R1443" s="17">
        <f>IFERROR(ROUND(E1443/N1443*100,2),0)</f>
        <v>67333.33</v>
      </c>
      <c r="S1443" s="11" t="s">
        <v>8328</v>
      </c>
      <c r="T1443" t="s">
        <v>8347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5">
        <f>(((J1444/60)/60)/24)+DATE(1970,1,1)</f>
        <v>42515.64534722222</v>
      </c>
      <c r="J1444">
        <v>1464190158</v>
      </c>
      <c r="K1444" s="15">
        <f>(((L1444 /60)/60)/24)+DATE(1970,1,1)</f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>
        <f>ROUND(E1444/D1444*100,0)</f>
        <v>0</v>
      </c>
      <c r="R1444" s="17">
        <f>IFERROR(ROUND(E1444/N1444*100,2),0)</f>
        <v>0</v>
      </c>
      <c r="S1444" s="11" t="s">
        <v>8328</v>
      </c>
      <c r="T1444" t="s">
        <v>8347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5">
        <f>(((J1445/60)/60)/24)+DATE(1970,1,1)</f>
        <v>42737.926030092596</v>
      </c>
      <c r="J1445">
        <v>1483395209</v>
      </c>
      <c r="K1445" s="15">
        <f>(((L1445 /60)/60)/24)+DATE(1970,1,1)</f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>
        <f>ROUND(E1445/D1445*100,0)</f>
        <v>0</v>
      </c>
      <c r="R1445" s="17">
        <f>IFERROR(ROUND(E1445/N1445*100,2),0)</f>
        <v>0</v>
      </c>
      <c r="S1445" s="11" t="s">
        <v>8328</v>
      </c>
      <c r="T1445" t="s">
        <v>8347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5">
        <f>(((J1446/60)/60)/24)+DATE(1970,1,1)</f>
        <v>42259.873402777783</v>
      </c>
      <c r="J1446">
        <v>1442091462</v>
      </c>
      <c r="K1446" s="15">
        <f>(((L1446 /60)/60)/24)+DATE(1970,1,1)</f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>
        <f>ROUND(E1446/D1446*100,0)</f>
        <v>0</v>
      </c>
      <c r="R1446" s="17">
        <f>IFERROR(ROUND(E1446/N1446*100,2),0)</f>
        <v>0</v>
      </c>
      <c r="S1446" s="11" t="s">
        <v>8328</v>
      </c>
      <c r="T1446" t="s">
        <v>8347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5">
        <f>(((J1447/60)/60)/24)+DATE(1970,1,1)</f>
        <v>42169.542303240742</v>
      </c>
      <c r="J1447">
        <v>1434286855</v>
      </c>
      <c r="K1447" s="15">
        <f>(((L1447 /60)/60)/24)+DATE(1970,1,1)</f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>
        <f>ROUND(E1447/D1447*100,0)</f>
        <v>0</v>
      </c>
      <c r="R1447" s="17">
        <f>IFERROR(ROUND(E1447/N1447*100,2),0)</f>
        <v>0</v>
      </c>
      <c r="S1447" s="11" t="s">
        <v>8328</v>
      </c>
      <c r="T1447" t="s">
        <v>8347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5">
        <f>(((J1448/60)/60)/24)+DATE(1970,1,1)</f>
        <v>42481.447662037041</v>
      </c>
      <c r="J1448">
        <v>1461235478</v>
      </c>
      <c r="K1448" s="15">
        <f>(((L1448 /60)/60)/24)+DATE(1970,1,1)</f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>
        <f>ROUND(E1448/D1448*100,0)</f>
        <v>0</v>
      </c>
      <c r="R1448" s="17">
        <f>IFERROR(ROUND(E1448/N1448*100,2),0)</f>
        <v>0</v>
      </c>
      <c r="S1448" s="11" t="s">
        <v>8328</v>
      </c>
      <c r="T1448" t="s">
        <v>8347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5">
        <f>(((J1449/60)/60)/24)+DATE(1970,1,1)</f>
        <v>42559.730717592596</v>
      </c>
      <c r="J1449">
        <v>1467999134</v>
      </c>
      <c r="K1449" s="15">
        <f>(((L1449 /60)/60)/24)+DATE(1970,1,1)</f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>
        <f>ROUND(E1449/D1449*100,0)</f>
        <v>0</v>
      </c>
      <c r="R1449" s="17">
        <f>IFERROR(ROUND(E1449/N1449*100,2),0)</f>
        <v>2500</v>
      </c>
      <c r="S1449" s="11" t="s">
        <v>8328</v>
      </c>
      <c r="T1449" t="s">
        <v>8347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5">
        <f>(((J1450/60)/60)/24)+DATE(1970,1,1)</f>
        <v>42146.225694444445</v>
      </c>
      <c r="J1450">
        <v>1432272300</v>
      </c>
      <c r="K1450" s="15">
        <f>(((L1450 /60)/60)/24)+DATE(1970,1,1)</f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>
        <f>ROUND(E1450/D1450*100,0)</f>
        <v>0</v>
      </c>
      <c r="R1450" s="17">
        <f>IFERROR(ROUND(E1450/N1450*100,2),0)</f>
        <v>0</v>
      </c>
      <c r="S1450" s="11" t="s">
        <v>8328</v>
      </c>
      <c r="T1450" t="s">
        <v>8347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5">
        <f>(((J1451/60)/60)/24)+DATE(1970,1,1)</f>
        <v>42134.811400462961</v>
      </c>
      <c r="J1451">
        <v>1431286105</v>
      </c>
      <c r="K1451" s="15">
        <f>(((L1451 /60)/60)/24)+DATE(1970,1,1)</f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>
        <f>ROUND(E1451/D1451*100,0)</f>
        <v>0</v>
      </c>
      <c r="R1451" s="17">
        <f>IFERROR(ROUND(E1451/N1451*100,2),0)</f>
        <v>0</v>
      </c>
      <c r="S1451" s="11" t="s">
        <v>8328</v>
      </c>
      <c r="T1451" t="s">
        <v>8347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5">
        <f>(((J1452/60)/60)/24)+DATE(1970,1,1)</f>
        <v>42420.171261574069</v>
      </c>
      <c r="J1452">
        <v>1455941197</v>
      </c>
      <c r="K1452" s="15">
        <f>(((L1452 /60)/60)/24)+DATE(1970,1,1)</f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>
        <f>ROUND(E1452/D1452*100,0)</f>
        <v>0</v>
      </c>
      <c r="R1452" s="17">
        <f>IFERROR(ROUND(E1452/N1452*100,2),0)</f>
        <v>100</v>
      </c>
      <c r="S1452" s="11" t="s">
        <v>8328</v>
      </c>
      <c r="T1452" t="s">
        <v>8347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5">
        <f>(((J1453/60)/60)/24)+DATE(1970,1,1)</f>
        <v>41962.00068287037</v>
      </c>
      <c r="J1453">
        <v>1416355259</v>
      </c>
      <c r="K1453" s="15">
        <f>(((L1453 /60)/60)/24)+DATE(1970,1,1)</f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>
        <f>ROUND(E1453/D1453*100,0)</f>
        <v>0</v>
      </c>
      <c r="R1453" s="17">
        <f>IFERROR(ROUND(E1453/N1453*100,2),0)</f>
        <v>100</v>
      </c>
      <c r="S1453" s="11" t="s">
        <v>8328</v>
      </c>
      <c r="T1453" t="s">
        <v>8347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5">
        <f>(((J1454/60)/60)/24)+DATE(1970,1,1)</f>
        <v>41848.703275462962</v>
      </c>
      <c r="J1454">
        <v>1406566363</v>
      </c>
      <c r="K1454" s="15">
        <f>(((L1454 /60)/60)/24)+DATE(1970,1,1)</f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>
        <f>ROUND(E1454/D1454*100,0)</f>
        <v>0</v>
      </c>
      <c r="R1454" s="17">
        <f>IFERROR(ROUND(E1454/N1454*100,2),0)</f>
        <v>0</v>
      </c>
      <c r="S1454" s="11" t="s">
        <v>8328</v>
      </c>
      <c r="T1454" t="s">
        <v>8347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5">
        <f>(((J1455/60)/60)/24)+DATE(1970,1,1)</f>
        <v>42840.654479166667</v>
      </c>
      <c r="J1455">
        <v>1492270947</v>
      </c>
      <c r="K1455" s="15">
        <f>(((L1455 /60)/60)/24)+DATE(1970,1,1)</f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>
        <f>ROUND(E1455/D1455*100,0)</f>
        <v>0</v>
      </c>
      <c r="R1455" s="17">
        <f>IFERROR(ROUND(E1455/N1455*100,2),0)</f>
        <v>0</v>
      </c>
      <c r="S1455" s="11" t="s">
        <v>8328</v>
      </c>
      <c r="T1455" t="s">
        <v>8347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5">
        <f>(((J1456/60)/60)/24)+DATE(1970,1,1)</f>
        <v>42484.915972222225</v>
      </c>
      <c r="J1456">
        <v>1461535140</v>
      </c>
      <c r="K1456" s="15">
        <f>(((L1456 /60)/60)/24)+DATE(1970,1,1)</f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>
        <f>ROUND(E1456/D1456*100,0)</f>
        <v>1</v>
      </c>
      <c r="R1456" s="17">
        <f>IFERROR(ROUND(E1456/N1456*100,2),0)</f>
        <v>1500</v>
      </c>
      <c r="S1456" s="11" t="s">
        <v>8328</v>
      </c>
      <c r="T1456" t="s">
        <v>8347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5">
        <f>(((J1457/60)/60)/24)+DATE(1970,1,1)</f>
        <v>41887.568749999999</v>
      </c>
      <c r="J1457">
        <v>1409924340</v>
      </c>
      <c r="K1457" s="15">
        <f>(((L1457 /60)/60)/24)+DATE(1970,1,1)</f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>
        <f>ROUND(E1457/D1457*100,0)</f>
        <v>11</v>
      </c>
      <c r="R1457" s="17">
        <f>IFERROR(ROUND(E1457/N1457*100,2),0)</f>
        <v>22500</v>
      </c>
      <c r="S1457" s="11" t="s">
        <v>8328</v>
      </c>
      <c r="T1457" t="s">
        <v>8347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5">
        <f>(((J1458/60)/60)/24)+DATE(1970,1,1)</f>
        <v>42738.668576388889</v>
      </c>
      <c r="J1458">
        <v>1483459365</v>
      </c>
      <c r="K1458" s="15">
        <f>(((L1458 /60)/60)/24)+DATE(1970,1,1)</f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>
        <f>ROUND(E1458/D1458*100,0)</f>
        <v>3</v>
      </c>
      <c r="R1458" s="17">
        <f>IFERROR(ROUND(E1458/N1458*100,2),0)</f>
        <v>4833.33</v>
      </c>
      <c r="S1458" s="11" t="s">
        <v>8328</v>
      </c>
      <c r="T1458" t="s">
        <v>8347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5">
        <f>(((J1459/60)/60)/24)+DATE(1970,1,1)</f>
        <v>42319.938009259262</v>
      </c>
      <c r="J1459">
        <v>1447281044</v>
      </c>
      <c r="K1459" s="15">
        <f>(((L1459 /60)/60)/24)+DATE(1970,1,1)</f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>
        <f>ROUND(E1459/D1459*100,0)</f>
        <v>0</v>
      </c>
      <c r="R1459" s="17">
        <f>IFERROR(ROUND(E1459/N1459*100,2),0)</f>
        <v>0</v>
      </c>
      <c r="S1459" s="11" t="s">
        <v>8328</v>
      </c>
      <c r="T1459" t="s">
        <v>8347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5">
        <f>(((J1460/60)/60)/24)+DATE(1970,1,1)</f>
        <v>41862.166666666664</v>
      </c>
      <c r="J1460">
        <v>1407729600</v>
      </c>
      <c r="K1460" s="15">
        <f>(((L1460 /60)/60)/24)+DATE(1970,1,1)</f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>
        <f>ROUND(E1460/D1460*100,0)</f>
        <v>0</v>
      </c>
      <c r="R1460" s="17">
        <f>IFERROR(ROUND(E1460/N1460*100,2),0)</f>
        <v>0</v>
      </c>
      <c r="S1460" s="11" t="s">
        <v>8328</v>
      </c>
      <c r="T1460" t="s">
        <v>8347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5">
        <f>(((J1461/60)/60)/24)+DATE(1970,1,1)</f>
        <v>42340.725694444445</v>
      </c>
      <c r="J1461">
        <v>1449077100</v>
      </c>
      <c r="K1461" s="15">
        <f>(((L1461 /60)/60)/24)+DATE(1970,1,1)</f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>
        <f>ROUND(E1461/D1461*100,0)</f>
        <v>0</v>
      </c>
      <c r="R1461" s="17">
        <f>IFERROR(ROUND(E1461/N1461*100,2),0)</f>
        <v>0</v>
      </c>
      <c r="S1461" s="11" t="s">
        <v>8328</v>
      </c>
      <c r="T1461" t="s">
        <v>8347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5">
        <f>(((J1462/60)/60)/24)+DATE(1970,1,1)</f>
        <v>41973.989583333328</v>
      </c>
      <c r="J1462">
        <v>1417391100</v>
      </c>
      <c r="K1462" s="15">
        <f>(((L1462 /60)/60)/24)+DATE(1970,1,1)</f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>
        <f>ROUND(E1462/D1462*100,0)</f>
        <v>0</v>
      </c>
      <c r="R1462" s="17">
        <f>IFERROR(ROUND(E1462/N1462*100,2),0)</f>
        <v>0</v>
      </c>
      <c r="S1462" s="11" t="s">
        <v>8328</v>
      </c>
      <c r="T1462" t="s">
        <v>8347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5">
        <f>(((J1463/60)/60)/24)+DATE(1970,1,1)</f>
        <v>41933</v>
      </c>
      <c r="J1463">
        <v>1413849600</v>
      </c>
      <c r="K1463" s="15">
        <f>(((L1463 /60)/60)/24)+DATE(1970,1,1)</f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>
        <f>ROUND(E1463/D1463*100,0)</f>
        <v>101</v>
      </c>
      <c r="R1463" s="17">
        <f>IFERROR(ROUND(E1463/N1463*100,2),0)</f>
        <v>4466.67</v>
      </c>
      <c r="S1463" s="11" t="s">
        <v>8328</v>
      </c>
      <c r="T1463" t="s">
        <v>8348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5">
        <f>(((J1464/60)/60)/24)+DATE(1970,1,1)</f>
        <v>41374.662858796299</v>
      </c>
      <c r="J1464">
        <v>1365609271</v>
      </c>
      <c r="K1464" s="15">
        <f>(((L1464 /60)/60)/24)+DATE(1970,1,1)</f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>
        <f>ROUND(E1464/D1464*100,0)</f>
        <v>109</v>
      </c>
      <c r="R1464" s="17">
        <f>IFERROR(ROUND(E1464/N1464*100,2),0)</f>
        <v>2893.8</v>
      </c>
      <c r="S1464" s="11" t="s">
        <v>8328</v>
      </c>
      <c r="T1464" t="s">
        <v>8348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5">
        <f>(((J1465/60)/60)/24)+DATE(1970,1,1)</f>
        <v>41371.869652777779</v>
      </c>
      <c r="J1465">
        <v>1365367938</v>
      </c>
      <c r="K1465" s="15">
        <f>(((L1465 /60)/60)/24)+DATE(1970,1,1)</f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>
        <f>ROUND(E1465/D1465*100,0)</f>
        <v>148</v>
      </c>
      <c r="R1465" s="17">
        <f>IFERROR(ROUND(E1465/N1465*100,2),0)</f>
        <v>3544</v>
      </c>
      <c r="S1465" s="11" t="s">
        <v>8328</v>
      </c>
      <c r="T1465" t="s">
        <v>8348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5">
        <f>(((J1466/60)/60)/24)+DATE(1970,1,1)</f>
        <v>41321.661550925928</v>
      </c>
      <c r="J1466">
        <v>1361029958</v>
      </c>
      <c r="K1466" s="15">
        <f>(((L1466 /60)/60)/24)+DATE(1970,1,1)</f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>
        <f>ROUND(E1466/D1466*100,0)</f>
        <v>163</v>
      </c>
      <c r="R1466" s="17">
        <f>IFERROR(ROUND(E1466/N1466*100,2),0)</f>
        <v>3487.18</v>
      </c>
      <c r="S1466" s="11" t="s">
        <v>8328</v>
      </c>
      <c r="T1466" t="s">
        <v>8348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5">
        <f>(((J1467/60)/60)/24)+DATE(1970,1,1)</f>
        <v>40990.125</v>
      </c>
      <c r="J1467">
        <v>1332385200</v>
      </c>
      <c r="K1467" s="15">
        <f>(((L1467 /60)/60)/24)+DATE(1970,1,1)</f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>
        <f>ROUND(E1467/D1467*100,0)</f>
        <v>456</v>
      </c>
      <c r="R1467" s="17">
        <f>IFERROR(ROUND(E1467/N1467*100,2),0)</f>
        <v>5262.27</v>
      </c>
      <c r="S1467" s="11" t="s">
        <v>8328</v>
      </c>
      <c r="T1467" t="s">
        <v>8348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5">
        <f>(((J1468/60)/60)/24)+DATE(1970,1,1)</f>
        <v>42381.208333333328</v>
      </c>
      <c r="J1468">
        <v>1452574800</v>
      </c>
      <c r="K1468" s="15">
        <f>(((L1468 /60)/60)/24)+DATE(1970,1,1)</f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>
        <f>ROUND(E1468/D1468*100,0)</f>
        <v>108</v>
      </c>
      <c r="R1468" s="17">
        <f>IFERROR(ROUND(E1468/N1468*100,2),0)</f>
        <v>6959.83</v>
      </c>
      <c r="S1468" s="11" t="s">
        <v>8328</v>
      </c>
      <c r="T1468" t="s">
        <v>8348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5">
        <f>(((J1469/60)/60)/24)+DATE(1970,1,1)</f>
        <v>40993.760243055556</v>
      </c>
      <c r="J1469">
        <v>1332699285</v>
      </c>
      <c r="K1469" s="15">
        <f>(((L1469 /60)/60)/24)+DATE(1970,1,1)</f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>
        <f>ROUND(E1469/D1469*100,0)</f>
        <v>115</v>
      </c>
      <c r="R1469" s="17">
        <f>IFERROR(ROUND(E1469/N1469*100,2),0)</f>
        <v>7672</v>
      </c>
      <c r="S1469" s="11" t="s">
        <v>8328</v>
      </c>
      <c r="T1469" t="s">
        <v>8348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5">
        <f>(((J1470/60)/60)/24)+DATE(1970,1,1)</f>
        <v>40706.014456018522</v>
      </c>
      <c r="J1470">
        <v>1307838049</v>
      </c>
      <c r="K1470" s="15">
        <f>(((L1470 /60)/60)/24)+DATE(1970,1,1)</f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>
        <f>ROUND(E1470/D1470*100,0)</f>
        <v>102</v>
      </c>
      <c r="R1470" s="17">
        <f>IFERROR(ROUND(E1470/N1470*100,2),0)</f>
        <v>3319.11</v>
      </c>
      <c r="S1470" s="11" t="s">
        <v>8328</v>
      </c>
      <c r="T1470" t="s">
        <v>8348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5">
        <f>(((J1471/60)/60)/24)+DATE(1970,1,1)</f>
        <v>41320.598483796297</v>
      </c>
      <c r="J1471">
        <v>1360938109</v>
      </c>
      <c r="K1471" s="15">
        <f>(((L1471 /60)/60)/24)+DATE(1970,1,1)</f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>
        <f>ROUND(E1471/D1471*100,0)</f>
        <v>108</v>
      </c>
      <c r="R1471" s="17">
        <f>IFERROR(ROUND(E1471/N1471*100,2),0)</f>
        <v>14946.42</v>
      </c>
      <c r="S1471" s="11" t="s">
        <v>8328</v>
      </c>
      <c r="T1471" t="s">
        <v>8348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5">
        <f>(((J1472/60)/60)/24)+DATE(1970,1,1)</f>
        <v>41271.827118055553</v>
      </c>
      <c r="J1472">
        <v>1356724263</v>
      </c>
      <c r="K1472" s="15">
        <f>(((L1472 /60)/60)/24)+DATE(1970,1,1)</f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>
        <f>ROUND(E1472/D1472*100,0)</f>
        <v>125</v>
      </c>
      <c r="R1472" s="17">
        <f>IFERROR(ROUND(E1472/N1472*100,2),0)</f>
        <v>2317.2800000000002</v>
      </c>
      <c r="S1472" s="11" t="s">
        <v>8328</v>
      </c>
      <c r="T1472" t="s">
        <v>8348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5">
        <f>(((J1473/60)/60)/24)+DATE(1970,1,1)</f>
        <v>42103.957569444443</v>
      </c>
      <c r="J1473">
        <v>1428620334</v>
      </c>
      <c r="K1473" s="15">
        <f>(((L1473 /60)/60)/24)+DATE(1970,1,1)</f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>
        <f>ROUND(E1473/D1473*100,0)</f>
        <v>104</v>
      </c>
      <c r="R1473" s="17">
        <f>IFERROR(ROUND(E1473/N1473*100,2),0)</f>
        <v>9687.76</v>
      </c>
      <c r="S1473" s="11" t="s">
        <v>8328</v>
      </c>
      <c r="T1473" t="s">
        <v>8348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5">
        <f>(((J1474/60)/60)/24)+DATE(1970,1,1)</f>
        <v>41563.542858796296</v>
      </c>
      <c r="J1474">
        <v>1381928503</v>
      </c>
      <c r="K1474" s="15">
        <f>(((L1474 /60)/60)/24)+DATE(1970,1,1)</f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>
        <f>ROUND(E1474/D1474*100,0)</f>
        <v>139</v>
      </c>
      <c r="R1474" s="17">
        <f>IFERROR(ROUND(E1474/N1474*100,2),0)</f>
        <v>10320.24</v>
      </c>
      <c r="S1474" s="11" t="s">
        <v>8328</v>
      </c>
      <c r="T1474" t="s">
        <v>8348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5">
        <f>(((J1475/60)/60)/24)+DATE(1970,1,1)</f>
        <v>40969.979618055557</v>
      </c>
      <c r="J1475">
        <v>1330644639</v>
      </c>
      <c r="K1475" s="15">
        <f>(((L1475 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>
        <f>ROUND(E1475/D1475*100,0)</f>
        <v>121</v>
      </c>
      <c r="R1475" s="17">
        <f>IFERROR(ROUND(E1475/N1475*100,2),0)</f>
        <v>3846.26</v>
      </c>
      <c r="S1475" s="11" t="s">
        <v>8328</v>
      </c>
      <c r="T1475" t="s">
        <v>8348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5">
        <f>(((J1476/60)/60)/24)+DATE(1970,1,1)</f>
        <v>41530.727916666663</v>
      </c>
      <c r="J1476">
        <v>1379093292</v>
      </c>
      <c r="K1476" s="15">
        <f>(((L1476 /60)/60)/24)+DATE(1970,1,1)</f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>
        <f>ROUND(E1476/D1476*100,0)</f>
        <v>112</v>
      </c>
      <c r="R1476" s="17">
        <f>IFERROR(ROUND(E1476/N1476*100,2),0)</f>
        <v>4431.58</v>
      </c>
      <c r="S1476" s="11" t="s">
        <v>8328</v>
      </c>
      <c r="T1476" t="s">
        <v>8348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5">
        <f>(((J1477/60)/60)/24)+DATE(1970,1,1)</f>
        <v>41993.207638888889</v>
      </c>
      <c r="J1477">
        <v>1419051540</v>
      </c>
      <c r="K1477" s="15">
        <f>(((L1477 /60)/60)/24)+DATE(1970,1,1)</f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>
        <f>ROUND(E1477/D1477*100,0)</f>
        <v>189</v>
      </c>
      <c r="R1477" s="17">
        <f>IFERROR(ROUND(E1477/N1477*100,2),0)</f>
        <v>6417.34</v>
      </c>
      <c r="S1477" s="11" t="s">
        <v>8328</v>
      </c>
      <c r="T1477" t="s">
        <v>8348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5">
        <f>(((J1478/60)/60)/24)+DATE(1970,1,1)</f>
        <v>40796.041921296295</v>
      </c>
      <c r="J1478">
        <v>1315616422</v>
      </c>
      <c r="K1478" s="15">
        <f>(((L1478 /60)/60)/24)+DATE(1970,1,1)</f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>
        <f>ROUND(E1478/D1478*100,0)</f>
        <v>662</v>
      </c>
      <c r="R1478" s="17">
        <f>IFERROR(ROUND(E1478/N1478*100,2),0)</f>
        <v>4333.33</v>
      </c>
      <c r="S1478" s="11" t="s">
        <v>8328</v>
      </c>
      <c r="T1478" t="s">
        <v>8348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5">
        <f>(((J1479/60)/60)/24)+DATE(1970,1,1)</f>
        <v>40900.125</v>
      </c>
      <c r="J1479">
        <v>1324609200</v>
      </c>
      <c r="K1479" s="15">
        <f>(((L1479 /60)/60)/24)+DATE(1970,1,1)</f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>
        <f>ROUND(E1479/D1479*100,0)</f>
        <v>111</v>
      </c>
      <c r="R1479" s="17">
        <f>IFERROR(ROUND(E1479/N1479*100,2),0)</f>
        <v>9049.59</v>
      </c>
      <c r="S1479" s="11" t="s">
        <v>8328</v>
      </c>
      <c r="T1479" t="s">
        <v>8348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5">
        <f>(((J1480/60)/60)/24)+DATE(1970,1,1)</f>
        <v>41408.871678240743</v>
      </c>
      <c r="J1480">
        <v>1368564913</v>
      </c>
      <c r="K1480" s="15">
        <f>(((L1480 /60)/60)/24)+DATE(1970,1,1)</f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>
        <f>ROUND(E1480/D1480*100,0)</f>
        <v>1182</v>
      </c>
      <c r="R1480" s="17">
        <f>IFERROR(ROUND(E1480/N1480*100,2),0)</f>
        <v>2918.72</v>
      </c>
      <c r="S1480" s="11" t="s">
        <v>8328</v>
      </c>
      <c r="T1480" t="s">
        <v>8348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5">
        <f>(((J1481/60)/60)/24)+DATE(1970,1,1)</f>
        <v>41769.165972222225</v>
      </c>
      <c r="J1481">
        <v>1399694340</v>
      </c>
      <c r="K1481" s="15">
        <f>(((L1481 /60)/60)/24)+DATE(1970,1,1)</f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>
        <f>ROUND(E1481/D1481*100,0)</f>
        <v>137</v>
      </c>
      <c r="R1481" s="17">
        <f>IFERROR(ROUND(E1481/N1481*100,2),0)</f>
        <v>3095.77</v>
      </c>
      <c r="S1481" s="11" t="s">
        <v>8328</v>
      </c>
      <c r="T1481" t="s">
        <v>8348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5">
        <f>(((J1482/60)/60)/24)+DATE(1970,1,1)</f>
        <v>41481.708333333336</v>
      </c>
      <c r="J1482">
        <v>1374858000</v>
      </c>
      <c r="K1482" s="15">
        <f>(((L1482 /60)/60)/24)+DATE(1970,1,1)</f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>
        <f>ROUND(E1482/D1482*100,0)</f>
        <v>117</v>
      </c>
      <c r="R1482" s="17">
        <f>IFERROR(ROUND(E1482/N1482*100,2),0)</f>
        <v>9215.7800000000007</v>
      </c>
      <c r="S1482" s="11" t="s">
        <v>8328</v>
      </c>
      <c r="T1482" t="s">
        <v>8348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5">
        <f>(((J1483/60)/60)/24)+DATE(1970,1,1)</f>
        <v>41580.922974537039</v>
      </c>
      <c r="J1483">
        <v>1383430145</v>
      </c>
      <c r="K1483" s="15">
        <f>(((L1483 /60)/60)/24)+DATE(1970,1,1)</f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>
        <f>ROUND(E1483/D1483*100,0)</f>
        <v>2</v>
      </c>
      <c r="R1483" s="17">
        <f>IFERROR(ROUND(E1483/N1483*100,2),0)</f>
        <v>1750</v>
      </c>
      <c r="S1483" s="11" t="s">
        <v>8328</v>
      </c>
      <c r="T1483" t="s">
        <v>8330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5">
        <f>(((J1484/60)/60)/24)+DATE(1970,1,1)</f>
        <v>41159.32708333333</v>
      </c>
      <c r="J1484">
        <v>1347004260</v>
      </c>
      <c r="K1484" s="15">
        <f>(((L1484 /60)/60)/24)+DATE(1970,1,1)</f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>
        <f>ROUND(E1484/D1484*100,0)</f>
        <v>0</v>
      </c>
      <c r="R1484" s="17">
        <f>IFERROR(ROUND(E1484/N1484*100,2),0)</f>
        <v>500</v>
      </c>
      <c r="S1484" s="11" t="s">
        <v>8328</v>
      </c>
      <c r="T1484" t="s">
        <v>8330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5">
        <f>(((J1485/60)/60)/24)+DATE(1970,1,1)</f>
        <v>42573.192997685182</v>
      </c>
      <c r="J1485">
        <v>1469162275</v>
      </c>
      <c r="K1485" s="15">
        <f>(((L1485 /60)/60)/24)+DATE(1970,1,1)</f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>
        <f>ROUND(E1485/D1485*100,0)</f>
        <v>1</v>
      </c>
      <c r="R1485" s="17">
        <f>IFERROR(ROUND(E1485/N1485*100,2),0)</f>
        <v>2500</v>
      </c>
      <c r="S1485" s="11" t="s">
        <v>8328</v>
      </c>
      <c r="T1485" t="s">
        <v>8330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5">
        <f>(((J1486/60)/60)/24)+DATE(1970,1,1)</f>
        <v>41111.618750000001</v>
      </c>
      <c r="J1486">
        <v>1342882260</v>
      </c>
      <c r="K1486" s="15">
        <f>(((L1486 /60)/60)/24)+DATE(1970,1,1)</f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>
        <f>ROUND(E1486/D1486*100,0)</f>
        <v>0</v>
      </c>
      <c r="R1486" s="17">
        <f>IFERROR(ROUND(E1486/N1486*100,2),0)</f>
        <v>0</v>
      </c>
      <c r="S1486" s="11" t="s">
        <v>8328</v>
      </c>
      <c r="T1486" t="s">
        <v>8330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5">
        <f>(((J1487/60)/60)/24)+DATE(1970,1,1)</f>
        <v>42175.795983796299</v>
      </c>
      <c r="J1487">
        <v>1434827173</v>
      </c>
      <c r="K1487" s="15">
        <f>(((L1487 /60)/60)/24)+DATE(1970,1,1)</f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>
        <f>ROUND(E1487/D1487*100,0)</f>
        <v>2</v>
      </c>
      <c r="R1487" s="17">
        <f>IFERROR(ROUND(E1487/N1487*100,2),0)</f>
        <v>5000</v>
      </c>
      <c r="S1487" s="11" t="s">
        <v>8328</v>
      </c>
      <c r="T1487" t="s">
        <v>8330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5">
        <f>(((J1488/60)/60)/24)+DATE(1970,1,1)</f>
        <v>42062.168530092589</v>
      </c>
      <c r="J1488">
        <v>1425009761</v>
      </c>
      <c r="K1488" s="15">
        <f>(((L1488 /60)/60)/24)+DATE(1970,1,1)</f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>
        <f>ROUND(E1488/D1488*100,0)</f>
        <v>0</v>
      </c>
      <c r="R1488" s="17">
        <f>IFERROR(ROUND(E1488/N1488*100,2),0)</f>
        <v>1600</v>
      </c>
      <c r="S1488" s="11" t="s">
        <v>8328</v>
      </c>
      <c r="T1488" t="s">
        <v>8330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5">
        <f>(((J1489/60)/60)/24)+DATE(1970,1,1)</f>
        <v>42584.917488425926</v>
      </c>
      <c r="J1489">
        <v>1470175271</v>
      </c>
      <c r="K1489" s="15">
        <f>(((L1489 /60)/60)/24)+DATE(1970,1,1)</f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>
        <f>ROUND(E1489/D1489*100,0)</f>
        <v>0</v>
      </c>
      <c r="R1489" s="17">
        <f>IFERROR(ROUND(E1489/N1489*100,2),0)</f>
        <v>0</v>
      </c>
      <c r="S1489" s="11" t="s">
        <v>8328</v>
      </c>
      <c r="T1489" t="s">
        <v>8330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5">
        <f>(((J1490/60)/60)/24)+DATE(1970,1,1)</f>
        <v>41644.563194444447</v>
      </c>
      <c r="J1490">
        <v>1388928660</v>
      </c>
      <c r="K1490" s="15">
        <f>(((L1490 /60)/60)/24)+DATE(1970,1,1)</f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>
        <f>ROUND(E1490/D1490*100,0)</f>
        <v>2</v>
      </c>
      <c r="R1490" s="17">
        <f>IFERROR(ROUND(E1490/N1490*100,2),0)</f>
        <v>6000</v>
      </c>
      <c r="S1490" s="11" t="s">
        <v>8328</v>
      </c>
      <c r="T1490" t="s">
        <v>8330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5">
        <f>(((J1491/60)/60)/24)+DATE(1970,1,1)</f>
        <v>41228.653379629628</v>
      </c>
      <c r="J1491">
        <v>1352994052</v>
      </c>
      <c r="K1491" s="15">
        <f>(((L1491 /60)/60)/24)+DATE(1970,1,1)</f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>
        <f>ROUND(E1491/D1491*100,0)</f>
        <v>0</v>
      </c>
      <c r="R1491" s="17">
        <f>IFERROR(ROUND(E1491/N1491*100,2),0)</f>
        <v>0</v>
      </c>
      <c r="S1491" s="11" t="s">
        <v>8328</v>
      </c>
      <c r="T1491" t="s">
        <v>8330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5">
        <f>(((J1492/60)/60)/24)+DATE(1970,1,1)</f>
        <v>41549.561041666668</v>
      </c>
      <c r="J1492">
        <v>1380720474</v>
      </c>
      <c r="K1492" s="15">
        <f>(((L1492 /60)/60)/24)+DATE(1970,1,1)</f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>
        <f>ROUND(E1492/D1492*100,0)</f>
        <v>31</v>
      </c>
      <c r="R1492" s="17">
        <f>IFERROR(ROUND(E1492/N1492*100,2),0)</f>
        <v>4710.53</v>
      </c>
      <c r="S1492" s="11" t="s">
        <v>8328</v>
      </c>
      <c r="T1492" t="s">
        <v>8330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5">
        <f>(((J1493/60)/60)/24)+DATE(1970,1,1)</f>
        <v>42050.651388888888</v>
      </c>
      <c r="J1493">
        <v>1424014680</v>
      </c>
      <c r="K1493" s="15">
        <f>(((L1493 /60)/60)/24)+DATE(1970,1,1)</f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>
        <f>ROUND(E1493/D1493*100,0)</f>
        <v>8</v>
      </c>
      <c r="R1493" s="17">
        <f>IFERROR(ROUND(E1493/N1493*100,2),0)</f>
        <v>10000</v>
      </c>
      <c r="S1493" s="11" t="s">
        <v>8328</v>
      </c>
      <c r="T1493" t="s">
        <v>8330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5">
        <f>(((J1494/60)/60)/24)+DATE(1970,1,1)</f>
        <v>40712.884791666671</v>
      </c>
      <c r="J1494">
        <v>1308431646</v>
      </c>
      <c r="K1494" s="15">
        <f>(((L1494 /60)/60)/24)+DATE(1970,1,1)</f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>
        <f>ROUND(E1494/D1494*100,0)</f>
        <v>1</v>
      </c>
      <c r="R1494" s="17">
        <f>IFERROR(ROUND(E1494/N1494*100,2),0)</f>
        <v>1500</v>
      </c>
      <c r="S1494" s="11" t="s">
        <v>8328</v>
      </c>
      <c r="T1494" t="s">
        <v>8330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5">
        <f>(((J1495/60)/60)/24)+DATE(1970,1,1)</f>
        <v>41441.866608796299</v>
      </c>
      <c r="J1495">
        <v>1371415675</v>
      </c>
      <c r="K1495" s="15">
        <f>(((L1495 /60)/60)/24)+DATE(1970,1,1)</f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>
        <f>ROUND(E1495/D1495*100,0)</f>
        <v>0</v>
      </c>
      <c r="R1495" s="17">
        <f>IFERROR(ROUND(E1495/N1495*100,2),0)</f>
        <v>0</v>
      </c>
      <c r="S1495" s="11" t="s">
        <v>8328</v>
      </c>
      <c r="T1495" t="s">
        <v>8330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5">
        <f>(((J1496/60)/60)/24)+DATE(1970,1,1)</f>
        <v>42097.651388888888</v>
      </c>
      <c r="J1496">
        <v>1428075480</v>
      </c>
      <c r="K1496" s="15">
        <f>(((L1496 /60)/60)/24)+DATE(1970,1,1)</f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>
        <f>ROUND(E1496/D1496*100,0)</f>
        <v>9</v>
      </c>
      <c r="R1496" s="17">
        <f>IFERROR(ROUND(E1496/N1496*100,2),0)</f>
        <v>4045.45</v>
      </c>
      <c r="S1496" s="11" t="s">
        <v>8328</v>
      </c>
      <c r="T1496" t="s">
        <v>8330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5">
        <f>(((J1497/60)/60)/24)+DATE(1970,1,1)</f>
        <v>40782.789710648147</v>
      </c>
      <c r="J1497">
        <v>1314471431</v>
      </c>
      <c r="K1497" s="15">
        <f>(((L1497 /60)/60)/24)+DATE(1970,1,1)</f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>
        <f>ROUND(E1497/D1497*100,0)</f>
        <v>0</v>
      </c>
      <c r="R1497" s="17">
        <f>IFERROR(ROUND(E1497/N1497*100,2),0)</f>
        <v>0</v>
      </c>
      <c r="S1497" s="11" t="s">
        <v>8328</v>
      </c>
      <c r="T1497" t="s">
        <v>8330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5">
        <f>(((J1498/60)/60)/24)+DATE(1970,1,1)</f>
        <v>41898.475219907406</v>
      </c>
      <c r="J1498">
        <v>1410866659</v>
      </c>
      <c r="K1498" s="15">
        <f>(((L1498 /60)/60)/24)+DATE(1970,1,1)</f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>
        <f>ROUND(E1498/D1498*100,0)</f>
        <v>0</v>
      </c>
      <c r="R1498" s="17">
        <f>IFERROR(ROUND(E1498/N1498*100,2),0)</f>
        <v>0</v>
      </c>
      <c r="S1498" s="11" t="s">
        <v>8328</v>
      </c>
      <c r="T1498" t="s">
        <v>8330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5">
        <f>(((J1499/60)/60)/24)+DATE(1970,1,1)</f>
        <v>41486.821527777778</v>
      </c>
      <c r="J1499">
        <v>1375299780</v>
      </c>
      <c r="K1499" s="15">
        <f>(((L1499 /60)/60)/24)+DATE(1970,1,1)</f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>
        <f>ROUND(E1499/D1499*100,0)</f>
        <v>0</v>
      </c>
      <c r="R1499" s="17">
        <f>IFERROR(ROUND(E1499/N1499*100,2),0)</f>
        <v>100</v>
      </c>
      <c r="S1499" s="11" t="s">
        <v>8328</v>
      </c>
      <c r="T1499" t="s">
        <v>8330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5">
        <f>(((J1500/60)/60)/24)+DATE(1970,1,1)</f>
        <v>41885.983541666668</v>
      </c>
      <c r="J1500">
        <v>1409787378</v>
      </c>
      <c r="K1500" s="15">
        <f>(((L1500 /60)/60)/24)+DATE(1970,1,1)</f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>
        <f>ROUND(E1500/D1500*100,0)</f>
        <v>2</v>
      </c>
      <c r="R1500" s="17">
        <f>IFERROR(ROUND(E1500/N1500*100,2),0)</f>
        <v>1900</v>
      </c>
      <c r="S1500" s="11" t="s">
        <v>8328</v>
      </c>
      <c r="T1500" t="s">
        <v>8330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5">
        <f>(((J1501/60)/60)/24)+DATE(1970,1,1)</f>
        <v>42587.007326388892</v>
      </c>
      <c r="J1501">
        <v>1470355833</v>
      </c>
      <c r="K1501" s="15">
        <f>(((L1501 /60)/60)/24)+DATE(1970,1,1)</f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>
        <f>ROUND(E1501/D1501*100,0)</f>
        <v>0</v>
      </c>
      <c r="R1501" s="17">
        <f>IFERROR(ROUND(E1501/N1501*100,2),0)</f>
        <v>500</v>
      </c>
      <c r="S1501" s="11" t="s">
        <v>8328</v>
      </c>
      <c r="T1501" t="s">
        <v>8330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5">
        <f>(((J1502/60)/60)/24)+DATE(1970,1,1)</f>
        <v>41395.904594907406</v>
      </c>
      <c r="J1502">
        <v>1367444557</v>
      </c>
      <c r="K1502" s="15">
        <f>(((L1502 /60)/60)/24)+DATE(1970,1,1)</f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>
        <f>ROUND(E1502/D1502*100,0)</f>
        <v>25</v>
      </c>
      <c r="R1502" s="17">
        <f>IFERROR(ROUND(E1502/N1502*100,2),0)</f>
        <v>4673.33</v>
      </c>
      <c r="S1502" s="11" t="s">
        <v>8328</v>
      </c>
      <c r="T1502" t="s">
        <v>8330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5">
        <f>(((J1503/60)/60)/24)+DATE(1970,1,1)</f>
        <v>42193.583599537036</v>
      </c>
      <c r="J1503">
        <v>1436364023</v>
      </c>
      <c r="K1503" s="15">
        <f>(((L1503 /60)/60)/24)+DATE(1970,1,1)</f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>
        <f>ROUND(E1503/D1503*100,0)</f>
        <v>166</v>
      </c>
      <c r="R1503" s="17">
        <f>IFERROR(ROUND(E1503/N1503*100,2),0)</f>
        <v>9773.11</v>
      </c>
      <c r="S1503" s="11" t="s">
        <v>8344</v>
      </c>
      <c r="T1503" t="s">
        <v>8345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5">
        <f>(((J1504/60)/60)/24)+DATE(1970,1,1)</f>
        <v>42454.916666666672</v>
      </c>
      <c r="J1504">
        <v>1458943200</v>
      </c>
      <c r="K1504" s="15">
        <f>(((L1504 /60)/60)/24)+DATE(1970,1,1)</f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>
        <f>ROUND(E1504/D1504*100,0)</f>
        <v>101</v>
      </c>
      <c r="R1504" s="17">
        <f>IFERROR(ROUND(E1504/N1504*100,2),0)</f>
        <v>6783.59</v>
      </c>
      <c r="S1504" s="11" t="s">
        <v>8344</v>
      </c>
      <c r="T1504" t="s">
        <v>8345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5">
        <f>(((J1505/60)/60)/24)+DATE(1970,1,1)</f>
        <v>42666.347233796296</v>
      </c>
      <c r="J1505">
        <v>1477210801</v>
      </c>
      <c r="K1505" s="15">
        <f>(((L1505 /60)/60)/24)+DATE(1970,1,1)</f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>
        <f>ROUND(E1505/D1505*100,0)</f>
        <v>108</v>
      </c>
      <c r="R1505" s="17">
        <f>IFERROR(ROUND(E1505/N1505*100,2),0)</f>
        <v>5698.49</v>
      </c>
      <c r="S1505" s="11" t="s">
        <v>8344</v>
      </c>
      <c r="T1505" t="s">
        <v>8345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5">
        <f>(((J1506/60)/60)/24)+DATE(1970,1,1)</f>
        <v>41800.356249999997</v>
      </c>
      <c r="J1506">
        <v>1402389180</v>
      </c>
      <c r="K1506" s="15">
        <f>(((L1506 /60)/60)/24)+DATE(1970,1,1)</f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>
        <f>ROUND(E1506/D1506*100,0)</f>
        <v>278</v>
      </c>
      <c r="R1506" s="17">
        <f>IFERROR(ROUND(E1506/N1506*100,2),0)</f>
        <v>6715.99</v>
      </c>
      <c r="S1506" s="11" t="s">
        <v>8344</v>
      </c>
      <c r="T1506" t="s">
        <v>8345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5">
        <f>(((J1507/60)/60)/24)+DATE(1970,1,1)</f>
        <v>42451.834027777775</v>
      </c>
      <c r="J1507">
        <v>1458676860</v>
      </c>
      <c r="K1507" s="15">
        <f>(((L1507 /60)/60)/24)+DATE(1970,1,1)</f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>
        <f>ROUND(E1507/D1507*100,0)</f>
        <v>104</v>
      </c>
      <c r="R1507" s="17">
        <f>IFERROR(ROUND(E1507/N1507*100,2),0)</f>
        <v>4803.7700000000004</v>
      </c>
      <c r="S1507" s="11" t="s">
        <v>8344</v>
      </c>
      <c r="T1507" t="s">
        <v>8345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5">
        <f>(((J1508/60)/60)/24)+DATE(1970,1,1)</f>
        <v>41844.785925925928</v>
      </c>
      <c r="J1508">
        <v>1406227904</v>
      </c>
      <c r="K1508" s="15">
        <f>(((L1508 /60)/60)/24)+DATE(1970,1,1)</f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>
        <f>ROUND(E1508/D1508*100,0)</f>
        <v>111</v>
      </c>
      <c r="R1508" s="17">
        <f>IFERROR(ROUND(E1508/N1508*100,2),0)</f>
        <v>3886.05</v>
      </c>
      <c r="S1508" s="11" t="s">
        <v>8344</v>
      </c>
      <c r="T1508" t="s">
        <v>8345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5">
        <f>(((J1509/60)/60)/24)+DATE(1970,1,1)</f>
        <v>40313.340277777781</v>
      </c>
      <c r="J1509">
        <v>1273911000</v>
      </c>
      <c r="K1509" s="15">
        <f>(((L1509 /60)/60)/24)+DATE(1970,1,1)</f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>
        <f>ROUND(E1509/D1509*100,0)</f>
        <v>215</v>
      </c>
      <c r="R1509" s="17">
        <f>IFERROR(ROUND(E1509/N1509*100,2),0)</f>
        <v>7818.18</v>
      </c>
      <c r="S1509" s="11" t="s">
        <v>8344</v>
      </c>
      <c r="T1509" t="s">
        <v>8345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5">
        <f>(((J1510/60)/60)/24)+DATE(1970,1,1)</f>
        <v>41817.614363425928</v>
      </c>
      <c r="J1510">
        <v>1403880281</v>
      </c>
      <c r="K1510" s="15">
        <f>(((L1510 /60)/60)/24)+DATE(1970,1,1)</f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>
        <f>ROUND(E1510/D1510*100,0)</f>
        <v>111</v>
      </c>
      <c r="R1510" s="17">
        <f>IFERROR(ROUND(E1510/N1510*100,2),0)</f>
        <v>9711.3700000000008</v>
      </c>
      <c r="S1510" s="11" t="s">
        <v>8344</v>
      </c>
      <c r="T1510" t="s">
        <v>8345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5">
        <f>(((J1511/60)/60)/24)+DATE(1970,1,1)</f>
        <v>42780.957638888889</v>
      </c>
      <c r="J1511">
        <v>1487113140</v>
      </c>
      <c r="K1511" s="15">
        <f>(((L1511 /60)/60)/24)+DATE(1970,1,1)</f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>
        <f>ROUND(E1511/D1511*100,0)</f>
        <v>124</v>
      </c>
      <c r="R1511" s="17">
        <f>IFERROR(ROUND(E1511/N1511*100,2),0)</f>
        <v>11039.4</v>
      </c>
      <c r="S1511" s="11" t="s">
        <v>8344</v>
      </c>
      <c r="T1511" t="s">
        <v>8345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5">
        <f>(((J1512/60)/60)/24)+DATE(1970,1,1)</f>
        <v>41839.385162037033</v>
      </c>
      <c r="J1512">
        <v>1405761278</v>
      </c>
      <c r="K1512" s="15">
        <f>(((L1512 /60)/60)/24)+DATE(1970,1,1)</f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>
        <f>ROUND(E1512/D1512*100,0)</f>
        <v>101</v>
      </c>
      <c r="R1512" s="17">
        <f>IFERROR(ROUND(E1512/N1512*100,2),0)</f>
        <v>3991.51</v>
      </c>
      <c r="S1512" s="11" t="s">
        <v>8344</v>
      </c>
      <c r="T1512" t="s">
        <v>8345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5">
        <f>(((J1513/60)/60)/24)+DATE(1970,1,1)</f>
        <v>42326.625046296293</v>
      </c>
      <c r="J1513">
        <v>1447858804</v>
      </c>
      <c r="K1513" s="15">
        <f>(((L1513 /60)/60)/24)+DATE(1970,1,1)</f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>
        <f>ROUND(E1513/D1513*100,0)</f>
        <v>112</v>
      </c>
      <c r="R1513" s="17">
        <f>IFERROR(ROUND(E1513/N1513*100,2),0)</f>
        <v>7597.57</v>
      </c>
      <c r="S1513" s="11" t="s">
        <v>8344</v>
      </c>
      <c r="T1513" t="s">
        <v>8345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5">
        <f>(((J1514/60)/60)/24)+DATE(1970,1,1)</f>
        <v>42771.684479166666</v>
      </c>
      <c r="J1514">
        <v>1486311939</v>
      </c>
      <c r="K1514" s="15">
        <f>(((L1514 /60)/60)/24)+DATE(1970,1,1)</f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>
        <f>ROUND(E1514/D1514*100,0)</f>
        <v>559</v>
      </c>
      <c r="R1514" s="17">
        <f>IFERROR(ROUND(E1514/N1514*100,2),0)</f>
        <v>5837.91</v>
      </c>
      <c r="S1514" s="11" t="s">
        <v>8344</v>
      </c>
      <c r="T1514" t="s">
        <v>8345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5">
        <f>(((J1515/60)/60)/24)+DATE(1970,1,1)</f>
        <v>41836.637337962966</v>
      </c>
      <c r="J1515">
        <v>1405523866</v>
      </c>
      <c r="K1515" s="15">
        <f>(((L1515 /60)/60)/24)+DATE(1970,1,1)</f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>
        <f>ROUND(E1515/D1515*100,0)</f>
        <v>150</v>
      </c>
      <c r="R1515" s="17">
        <f>IFERROR(ROUND(E1515/N1515*100,2),0)</f>
        <v>5582.09</v>
      </c>
      <c r="S1515" s="11" t="s">
        <v>8344</v>
      </c>
      <c r="T1515" t="s">
        <v>8345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5">
        <f>(((J1516/60)/60)/24)+DATE(1970,1,1)</f>
        <v>42274.597685185188</v>
      </c>
      <c r="J1516">
        <v>1443363640</v>
      </c>
      <c r="K1516" s="15">
        <f>(((L1516 /60)/60)/24)+DATE(1970,1,1)</f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>
        <f>ROUND(E1516/D1516*100,0)</f>
        <v>106</v>
      </c>
      <c r="R1516" s="17">
        <f>IFERROR(ROUND(E1516/N1516*100,2),0)</f>
        <v>15124.43</v>
      </c>
      <c r="S1516" s="11" t="s">
        <v>8344</v>
      </c>
      <c r="T1516" t="s">
        <v>8345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5">
        <f>(((J1517/60)/60)/24)+DATE(1970,1,1)</f>
        <v>42445.211770833332</v>
      </c>
      <c r="J1517">
        <v>1458104697</v>
      </c>
      <c r="K1517" s="15">
        <f>(((L1517 /60)/60)/24)+DATE(1970,1,1)</f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>
        <f>ROUND(E1517/D1517*100,0)</f>
        <v>157</v>
      </c>
      <c r="R1517" s="17">
        <f>IFERROR(ROUND(E1517/N1517*100,2),0)</f>
        <v>84967.03</v>
      </c>
      <c r="S1517" s="11" t="s">
        <v>8344</v>
      </c>
      <c r="T1517" t="s">
        <v>8345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5">
        <f>(((J1518/60)/60)/24)+DATE(1970,1,1)</f>
        <v>42649.583333333328</v>
      </c>
      <c r="J1518">
        <v>1475762400</v>
      </c>
      <c r="K1518" s="15">
        <f>(((L1518 /60)/60)/24)+DATE(1970,1,1)</f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>
        <f>ROUND(E1518/D1518*100,0)</f>
        <v>109</v>
      </c>
      <c r="R1518" s="17">
        <f>IFERROR(ROUND(E1518/N1518*100,2),0)</f>
        <v>15924.14</v>
      </c>
      <c r="S1518" s="11" t="s">
        <v>8344</v>
      </c>
      <c r="T1518" t="s">
        <v>8345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5">
        <f>(((J1519/60)/60)/24)+DATE(1970,1,1)</f>
        <v>41979.25</v>
      </c>
      <c r="J1519">
        <v>1417845600</v>
      </c>
      <c r="K1519" s="15">
        <f>(((L1519 /60)/60)/24)+DATE(1970,1,1)</f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>
        <f>ROUND(E1519/D1519*100,0)</f>
        <v>162</v>
      </c>
      <c r="R1519" s="17">
        <f>IFERROR(ROUND(E1519/N1519*100,2),0)</f>
        <v>3950.73</v>
      </c>
      <c r="S1519" s="11" t="s">
        <v>8344</v>
      </c>
      <c r="T1519" t="s">
        <v>8345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5">
        <f>(((J1520/60)/60)/24)+DATE(1970,1,1)</f>
        <v>41790.8200462963</v>
      </c>
      <c r="J1520">
        <v>1401565252</v>
      </c>
      <c r="K1520" s="15">
        <f>(((L1520 /60)/60)/24)+DATE(1970,1,1)</f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>
        <f>ROUND(E1520/D1520*100,0)</f>
        <v>205</v>
      </c>
      <c r="R1520" s="17">
        <f>IFERROR(ROUND(E1520/N1520*100,2),0)</f>
        <v>13052.97</v>
      </c>
      <c r="S1520" s="11" t="s">
        <v>8344</v>
      </c>
      <c r="T1520" t="s">
        <v>8345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5">
        <f>(((J1521/60)/60)/24)+DATE(1970,1,1)</f>
        <v>41810.915972222225</v>
      </c>
      <c r="J1521">
        <v>1403301540</v>
      </c>
      <c r="K1521" s="15">
        <f>(((L1521 /60)/60)/24)+DATE(1970,1,1)</f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>
        <f>ROUND(E1521/D1521*100,0)</f>
        <v>103</v>
      </c>
      <c r="R1521" s="17">
        <f>IFERROR(ROUND(E1521/N1521*100,2),0)</f>
        <v>6415.69</v>
      </c>
      <c r="S1521" s="11" t="s">
        <v>8344</v>
      </c>
      <c r="T1521" t="s">
        <v>8345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5">
        <f>(((J1522/60)/60)/24)+DATE(1970,1,1)</f>
        <v>41992.166666666672</v>
      </c>
      <c r="J1522">
        <v>1418961600</v>
      </c>
      <c r="K1522" s="15">
        <f>(((L1522 /60)/60)/24)+DATE(1970,1,1)</f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>
        <f>ROUND(E1522/D1522*100,0)</f>
        <v>103</v>
      </c>
      <c r="R1522" s="17">
        <f>IFERROR(ROUND(E1522/N1522*100,2),0)</f>
        <v>11152.69</v>
      </c>
      <c r="S1522" s="11" t="s">
        <v>8344</v>
      </c>
      <c r="T1522" t="s">
        <v>8345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5">
        <f>(((J1523/60)/60)/24)+DATE(1970,1,1)</f>
        <v>42528.167719907404</v>
      </c>
      <c r="J1523">
        <v>1465272091</v>
      </c>
      <c r="K1523" s="15">
        <f>(((L1523 /60)/60)/24)+DATE(1970,1,1)</f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>
        <f>ROUND(E1523/D1523*100,0)</f>
        <v>107</v>
      </c>
      <c r="R1523" s="17">
        <f>IFERROR(ROUND(E1523/N1523*100,2),0)</f>
        <v>17044.68</v>
      </c>
      <c r="S1523" s="11" t="s">
        <v>8344</v>
      </c>
      <c r="T1523" t="s">
        <v>8345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5">
        <f>(((J1524/60)/60)/24)+DATE(1970,1,1)</f>
        <v>41929.830312500002</v>
      </c>
      <c r="J1524">
        <v>1413575739</v>
      </c>
      <c r="K1524" s="15">
        <f>(((L1524 /60)/60)/24)+DATE(1970,1,1)</f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>
        <f>ROUND(E1524/D1524*100,0)</f>
        <v>139</v>
      </c>
      <c r="R1524" s="17">
        <f>IFERROR(ROUND(E1524/N1524*100,2),0)</f>
        <v>13373.92</v>
      </c>
      <c r="S1524" s="11" t="s">
        <v>8344</v>
      </c>
      <c r="T1524" t="s">
        <v>8345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5">
        <f>(((J1525/60)/60)/24)+DATE(1970,1,1)</f>
        <v>41996</v>
      </c>
      <c r="J1525">
        <v>1419292800</v>
      </c>
      <c r="K1525" s="15">
        <f>(((L1525 /60)/60)/24)+DATE(1970,1,1)</f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>
        <f>ROUND(E1525/D1525*100,0)</f>
        <v>125</v>
      </c>
      <c r="R1525" s="17">
        <f>IFERROR(ROUND(E1525/N1525*100,2),0)</f>
        <v>9583.4</v>
      </c>
      <c r="S1525" s="11" t="s">
        <v>8344</v>
      </c>
      <c r="T1525" t="s">
        <v>8345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5">
        <f>(((J1526/60)/60)/24)+DATE(1970,1,1)</f>
        <v>42786.501041666663</v>
      </c>
      <c r="J1526">
        <v>1487592090</v>
      </c>
      <c r="K1526" s="15">
        <f>(((L1526 /60)/60)/24)+DATE(1970,1,1)</f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>
        <f>ROUND(E1526/D1526*100,0)</f>
        <v>207</v>
      </c>
      <c r="R1526" s="17">
        <f>IFERROR(ROUND(E1526/N1526*100,2),0)</f>
        <v>22178.57</v>
      </c>
      <c r="S1526" s="11" t="s">
        <v>8344</v>
      </c>
      <c r="T1526" t="s">
        <v>8345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5">
        <f>(((J1527/60)/60)/24)+DATE(1970,1,1)</f>
        <v>42600.702986111108</v>
      </c>
      <c r="J1527">
        <v>1471539138</v>
      </c>
      <c r="K1527" s="15">
        <f>(((L1527 /60)/60)/24)+DATE(1970,1,1)</f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>
        <f>ROUND(E1527/D1527*100,0)</f>
        <v>174</v>
      </c>
      <c r="R1527" s="17">
        <f>IFERROR(ROUND(E1527/N1527*100,2),0)</f>
        <v>3231.54</v>
      </c>
      <c r="S1527" s="11" t="s">
        <v>8344</v>
      </c>
      <c r="T1527" t="s">
        <v>8345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5">
        <f>(((J1528/60)/60)/24)+DATE(1970,1,1)</f>
        <v>42388.276006944448</v>
      </c>
      <c r="J1528">
        <v>1453185447</v>
      </c>
      <c r="K1528" s="15">
        <f>(((L1528 /60)/60)/24)+DATE(1970,1,1)</f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>
        <f>ROUND(E1528/D1528*100,0)</f>
        <v>120</v>
      </c>
      <c r="R1528" s="17">
        <f>IFERROR(ROUND(E1528/N1528*100,2),0)</f>
        <v>9883.93</v>
      </c>
      <c r="S1528" s="11" t="s">
        <v>8344</v>
      </c>
      <c r="T1528" t="s">
        <v>8345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5">
        <f>(((J1529/60)/60)/24)+DATE(1970,1,1)</f>
        <v>42808.558865740735</v>
      </c>
      <c r="J1529">
        <v>1489497886</v>
      </c>
      <c r="K1529" s="15">
        <f>(((L1529 /60)/60)/24)+DATE(1970,1,1)</f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>
        <f>ROUND(E1529/D1529*100,0)</f>
        <v>110</v>
      </c>
      <c r="R1529" s="17">
        <f>IFERROR(ROUND(E1529/N1529*100,2),0)</f>
        <v>5522.21</v>
      </c>
      <c r="S1529" s="11" t="s">
        <v>8344</v>
      </c>
      <c r="T1529" t="s">
        <v>8345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5">
        <f>(((J1530/60)/60)/24)+DATE(1970,1,1)</f>
        <v>42767</v>
      </c>
      <c r="J1530">
        <v>1485907200</v>
      </c>
      <c r="K1530" s="15">
        <f>(((L1530 /60)/60)/24)+DATE(1970,1,1)</f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>
        <f>ROUND(E1530/D1530*100,0)</f>
        <v>282</v>
      </c>
      <c r="R1530" s="17">
        <f>IFERROR(ROUND(E1530/N1530*100,2),0)</f>
        <v>5279.38</v>
      </c>
      <c r="S1530" s="11" t="s">
        <v>8344</v>
      </c>
      <c r="T1530" t="s">
        <v>8345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5">
        <f>(((J1531/60)/60)/24)+DATE(1970,1,1)</f>
        <v>42082.587037037039</v>
      </c>
      <c r="J1531">
        <v>1426773920</v>
      </c>
      <c r="K1531" s="15">
        <f>(((L1531 /60)/60)/24)+DATE(1970,1,1)</f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>
        <f>ROUND(E1531/D1531*100,0)</f>
        <v>101</v>
      </c>
      <c r="R1531" s="17">
        <f>IFERROR(ROUND(E1531/N1531*100,2),0)</f>
        <v>13566.67</v>
      </c>
      <c r="S1531" s="11" t="s">
        <v>8344</v>
      </c>
      <c r="T1531" t="s">
        <v>8345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5">
        <f>(((J1532/60)/60)/24)+DATE(1970,1,1)</f>
        <v>42300.767303240747</v>
      </c>
      <c r="J1532">
        <v>1445624695</v>
      </c>
      <c r="K1532" s="15">
        <f>(((L1532 /60)/60)/24)+DATE(1970,1,1)</f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>
        <f>ROUND(E1532/D1532*100,0)</f>
        <v>135</v>
      </c>
      <c r="R1532" s="17">
        <f>IFERROR(ROUND(E1532/N1532*100,2),0)</f>
        <v>5399.2</v>
      </c>
      <c r="S1532" s="11" t="s">
        <v>8344</v>
      </c>
      <c r="T1532" t="s">
        <v>8345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5">
        <f>(((J1533/60)/60)/24)+DATE(1970,1,1)</f>
        <v>41974.125</v>
      </c>
      <c r="J1533">
        <v>1417402800</v>
      </c>
      <c r="K1533" s="15">
        <f>(((L1533 /60)/60)/24)+DATE(1970,1,1)</f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>
        <f>ROUND(E1533/D1533*100,0)</f>
        <v>176</v>
      </c>
      <c r="R1533" s="17">
        <f>IFERROR(ROUND(E1533/N1533*100,2),0)</f>
        <v>5664.38</v>
      </c>
      <c r="S1533" s="11" t="s">
        <v>8344</v>
      </c>
      <c r="T1533" t="s">
        <v>8345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5">
        <f>(((J1534/60)/60)/24)+DATE(1970,1,1)</f>
        <v>42415.625</v>
      </c>
      <c r="J1534">
        <v>1455548400</v>
      </c>
      <c r="K1534" s="15">
        <f>(((L1534 /60)/60)/24)+DATE(1970,1,1)</f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>
        <f>ROUND(E1534/D1534*100,0)</f>
        <v>484</v>
      </c>
      <c r="R1534" s="17">
        <f>IFERROR(ROUND(E1534/N1534*100,2),0)</f>
        <v>8231.6299999999992</v>
      </c>
      <c r="S1534" s="11" t="s">
        <v>8344</v>
      </c>
      <c r="T1534" t="s">
        <v>8345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5">
        <f>(((J1535/60)/60)/24)+DATE(1970,1,1)</f>
        <v>42492.165972222225</v>
      </c>
      <c r="J1535">
        <v>1462161540</v>
      </c>
      <c r="K1535" s="15">
        <f>(((L1535 /60)/60)/24)+DATE(1970,1,1)</f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>
        <f>ROUND(E1535/D1535*100,0)</f>
        <v>145</v>
      </c>
      <c r="R1535" s="17">
        <f>IFERROR(ROUND(E1535/N1535*100,2),0)</f>
        <v>8826.08</v>
      </c>
      <c r="S1535" s="11" t="s">
        <v>8344</v>
      </c>
      <c r="T1535" t="s">
        <v>8345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5">
        <f>(((J1536/60)/60)/24)+DATE(1970,1,1)</f>
        <v>42251.67432870371</v>
      </c>
      <c r="J1536">
        <v>1441383062</v>
      </c>
      <c r="K1536" s="15">
        <f>(((L1536 /60)/60)/24)+DATE(1970,1,1)</f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>
        <f>ROUND(E1536/D1536*100,0)</f>
        <v>418</v>
      </c>
      <c r="R1536" s="17">
        <f>IFERROR(ROUND(E1536/N1536*100,2),0)</f>
        <v>8490.51</v>
      </c>
      <c r="S1536" s="11" t="s">
        <v>8344</v>
      </c>
      <c r="T1536" t="s">
        <v>8345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5">
        <f>(((J1537/60)/60)/24)+DATE(1970,1,1)</f>
        <v>42513.916666666672</v>
      </c>
      <c r="J1537">
        <v>1464040800</v>
      </c>
      <c r="K1537" s="15">
        <f>(((L1537 /60)/60)/24)+DATE(1970,1,1)</f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>
        <f>ROUND(E1537/D1537*100,0)</f>
        <v>132</v>
      </c>
      <c r="R1537" s="17">
        <f>IFERROR(ROUND(E1537/N1537*100,2),0)</f>
        <v>4815.45</v>
      </c>
      <c r="S1537" s="11" t="s">
        <v>8344</v>
      </c>
      <c r="T1537" t="s">
        <v>8345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5">
        <f>(((J1538/60)/60)/24)+DATE(1970,1,1)</f>
        <v>42243.802199074074</v>
      </c>
      <c r="J1538">
        <v>1440702910</v>
      </c>
      <c r="K1538" s="15">
        <f>(((L1538 /60)/60)/24)+DATE(1970,1,1)</f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>
        <f>ROUND(E1538/D1538*100,0)</f>
        <v>250</v>
      </c>
      <c r="R1538" s="17">
        <f>IFERROR(ROUND(E1538/N1538*100,2),0)</f>
        <v>6601.54</v>
      </c>
      <c r="S1538" s="11" t="s">
        <v>8344</v>
      </c>
      <c r="T1538" t="s">
        <v>8345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5">
        <f>(((J1539/60)/60)/24)+DATE(1970,1,1)</f>
        <v>42588.75</v>
      </c>
      <c r="J1539">
        <v>1470506400</v>
      </c>
      <c r="K1539" s="15">
        <f>(((L1539 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>
        <f>ROUND(E1539/D1539*100,0)</f>
        <v>180</v>
      </c>
      <c r="R1539" s="17">
        <f>IFERROR(ROUND(E1539/N1539*100,2),0)</f>
        <v>9637.5</v>
      </c>
      <c r="S1539" s="11" t="s">
        <v>8344</v>
      </c>
      <c r="T1539" t="s">
        <v>8345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5">
        <f>(((J1540/60)/60)/24)+DATE(1970,1,1)</f>
        <v>42026.782060185185</v>
      </c>
      <c r="J1540">
        <v>1421952370</v>
      </c>
      <c r="K1540" s="15">
        <f>(((L1540 /60)/60)/24)+DATE(1970,1,1)</f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>
        <f>ROUND(E1540/D1540*100,0)</f>
        <v>103</v>
      </c>
      <c r="R1540" s="17">
        <f>IFERROR(ROUND(E1540/N1540*100,2),0)</f>
        <v>15617.39</v>
      </c>
      <c r="S1540" s="11" t="s">
        <v>8344</v>
      </c>
      <c r="T1540" t="s">
        <v>8345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5">
        <f>(((J1541/60)/60)/24)+DATE(1970,1,1)</f>
        <v>42738.919201388882</v>
      </c>
      <c r="J1541">
        <v>1483481019</v>
      </c>
      <c r="K1541" s="15">
        <f>(((L1541 /60)/60)/24)+DATE(1970,1,1)</f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>
        <f>ROUND(E1541/D1541*100,0)</f>
        <v>136</v>
      </c>
      <c r="R1541" s="17">
        <f>IFERROR(ROUND(E1541/N1541*100,2),0)</f>
        <v>9576.49</v>
      </c>
      <c r="S1541" s="11" t="s">
        <v>8344</v>
      </c>
      <c r="T1541" t="s">
        <v>8345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5">
        <f>(((J1542/60)/60)/24)+DATE(1970,1,1)</f>
        <v>41969.052083333328</v>
      </c>
      <c r="J1542">
        <v>1416964500</v>
      </c>
      <c r="K1542" s="15">
        <f>(((L1542 /60)/60)/24)+DATE(1970,1,1)</f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>
        <f>ROUND(E1542/D1542*100,0)</f>
        <v>118</v>
      </c>
      <c r="R1542" s="17">
        <f>IFERROR(ROUND(E1542/N1542*100,2),0)</f>
        <v>18040.82</v>
      </c>
      <c r="S1542" s="11" t="s">
        <v>8344</v>
      </c>
      <c r="T1542" t="s">
        <v>8345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5">
        <f>(((J1543/60)/60)/24)+DATE(1970,1,1)</f>
        <v>42004.712245370371</v>
      </c>
      <c r="J1543">
        <v>1420045538</v>
      </c>
      <c r="K1543" s="15">
        <f>(((L1543 /60)/60)/24)+DATE(1970,1,1)</f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>
        <f>ROUND(E1543/D1543*100,0)</f>
        <v>0</v>
      </c>
      <c r="R1543" s="17">
        <f>IFERROR(ROUND(E1543/N1543*100,2),0)</f>
        <v>300</v>
      </c>
      <c r="S1543" s="11" t="s">
        <v>8344</v>
      </c>
      <c r="T1543" t="s">
        <v>8349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5">
        <f>(((J1544/60)/60)/24)+DATE(1970,1,1)</f>
        <v>42185.996527777781</v>
      </c>
      <c r="J1544">
        <v>1435708500</v>
      </c>
      <c r="K1544" s="15">
        <f>(((L1544 /60)/60)/24)+DATE(1970,1,1)</f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>
        <f>ROUND(E1544/D1544*100,0)</f>
        <v>4</v>
      </c>
      <c r="R1544" s="17">
        <f>IFERROR(ROUND(E1544/N1544*100,2),0)</f>
        <v>2000</v>
      </c>
      <c r="S1544" s="11" t="s">
        <v>8344</v>
      </c>
      <c r="T1544" t="s">
        <v>8349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5">
        <f>(((J1545/60)/60)/24)+DATE(1970,1,1)</f>
        <v>41965.551319444443</v>
      </c>
      <c r="J1545">
        <v>1416662034</v>
      </c>
      <c r="K1545" s="15">
        <f>(((L1545 /60)/60)/24)+DATE(1970,1,1)</f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>
        <f>ROUND(E1545/D1545*100,0)</f>
        <v>0</v>
      </c>
      <c r="R1545" s="17">
        <f>IFERROR(ROUND(E1545/N1545*100,2),0)</f>
        <v>1000</v>
      </c>
      <c r="S1545" s="11" t="s">
        <v>8344</v>
      </c>
      <c r="T1545" t="s">
        <v>8349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5">
        <f>(((J1546/60)/60)/24)+DATE(1970,1,1)</f>
        <v>42095.012499999997</v>
      </c>
      <c r="J1546">
        <v>1427847480</v>
      </c>
      <c r="K1546" s="15">
        <f>(((L1546 /60)/60)/24)+DATE(1970,1,1)</f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>
        <f>ROUND(E1546/D1546*100,0)</f>
        <v>0</v>
      </c>
      <c r="R1546" s="17">
        <f>IFERROR(ROUND(E1546/N1546*100,2),0)</f>
        <v>0</v>
      </c>
      <c r="S1546" s="11" t="s">
        <v>8344</v>
      </c>
      <c r="T1546" t="s">
        <v>8349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5">
        <f>(((J1547/60)/60)/24)+DATE(1970,1,1)</f>
        <v>42065.886111111111</v>
      </c>
      <c r="J1547">
        <v>1425330960</v>
      </c>
      <c r="K1547" s="15">
        <f>(((L1547 /60)/60)/24)+DATE(1970,1,1)</f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>
        <f>ROUND(E1547/D1547*100,0)</f>
        <v>0</v>
      </c>
      <c r="R1547" s="17">
        <f>IFERROR(ROUND(E1547/N1547*100,2),0)</f>
        <v>100</v>
      </c>
      <c r="S1547" s="11" t="s">
        <v>8344</v>
      </c>
      <c r="T1547" t="s">
        <v>8349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5">
        <f>(((J1548/60)/60)/24)+DATE(1970,1,1)</f>
        <v>41899.212951388887</v>
      </c>
      <c r="J1548">
        <v>1410930399</v>
      </c>
      <c r="K1548" s="15">
        <f>(((L1548 /60)/60)/24)+DATE(1970,1,1)</f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>
        <f>ROUND(E1548/D1548*100,0)</f>
        <v>29</v>
      </c>
      <c r="R1548" s="17">
        <f>IFERROR(ROUND(E1548/N1548*100,2),0)</f>
        <v>2627.27</v>
      </c>
      <c r="S1548" s="11" t="s">
        <v>8344</v>
      </c>
      <c r="T1548" t="s">
        <v>8349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5">
        <f>(((J1549/60)/60)/24)+DATE(1970,1,1)</f>
        <v>42789.426875000005</v>
      </c>
      <c r="J1549">
        <v>1487844882</v>
      </c>
      <c r="K1549" s="15">
        <f>(((L1549 /60)/60)/24)+DATE(1970,1,1)</f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>
        <f>ROUND(E1549/D1549*100,0)</f>
        <v>0</v>
      </c>
      <c r="R1549" s="17">
        <f>IFERROR(ROUND(E1549/N1549*100,2),0)</f>
        <v>0</v>
      </c>
      <c r="S1549" s="11" t="s">
        <v>8344</v>
      </c>
      <c r="T1549" t="s">
        <v>8349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5">
        <f>(((J1550/60)/60)/24)+DATE(1970,1,1)</f>
        <v>42316.923842592587</v>
      </c>
      <c r="J1550">
        <v>1447020620</v>
      </c>
      <c r="K1550" s="15">
        <f>(((L1550 /60)/60)/24)+DATE(1970,1,1)</f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>
        <f>ROUND(E1550/D1550*100,0)</f>
        <v>9</v>
      </c>
      <c r="R1550" s="17">
        <f>IFERROR(ROUND(E1550/N1550*100,2),0)</f>
        <v>6000</v>
      </c>
      <c r="S1550" s="11" t="s">
        <v>8344</v>
      </c>
      <c r="T1550" t="s">
        <v>8349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5">
        <f>(((J1551/60)/60)/24)+DATE(1970,1,1)</f>
        <v>42311.177766203706</v>
      </c>
      <c r="J1551">
        <v>1446524159</v>
      </c>
      <c r="K1551" s="15">
        <f>(((L1551 /60)/60)/24)+DATE(1970,1,1)</f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>
        <f>ROUND(E1551/D1551*100,0)</f>
        <v>34</v>
      </c>
      <c r="R1551" s="17">
        <f>IFERROR(ROUND(E1551/N1551*100,2),0)</f>
        <v>2833.33</v>
      </c>
      <c r="S1551" s="11" t="s">
        <v>8344</v>
      </c>
      <c r="T1551" t="s">
        <v>8349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5">
        <f>(((J1552/60)/60)/24)+DATE(1970,1,1)</f>
        <v>42502.449467592596</v>
      </c>
      <c r="J1552">
        <v>1463050034</v>
      </c>
      <c r="K1552" s="15">
        <f>(((L1552 /60)/60)/24)+DATE(1970,1,1)</f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>
        <f>ROUND(E1552/D1552*100,0)</f>
        <v>13</v>
      </c>
      <c r="R1552" s="17">
        <f>IFERROR(ROUND(E1552/N1552*100,2),0)</f>
        <v>1442.86</v>
      </c>
      <c r="S1552" s="11" t="s">
        <v>8344</v>
      </c>
      <c r="T1552" t="s">
        <v>8349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5">
        <f>(((J1553/60)/60)/24)+DATE(1970,1,1)</f>
        <v>42151.824525462958</v>
      </c>
      <c r="J1553">
        <v>1432756039</v>
      </c>
      <c r="K1553" s="15">
        <f>(((L1553 /60)/60)/24)+DATE(1970,1,1)</f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>
        <f>ROUND(E1553/D1553*100,0)</f>
        <v>0</v>
      </c>
      <c r="R1553" s="17">
        <f>IFERROR(ROUND(E1553/N1553*100,2),0)</f>
        <v>0</v>
      </c>
      <c r="S1553" s="11" t="s">
        <v>8344</v>
      </c>
      <c r="T1553" t="s">
        <v>8349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5">
        <f>(((J1554/60)/60)/24)+DATE(1970,1,1)</f>
        <v>41913.165972222225</v>
      </c>
      <c r="J1554">
        <v>1412135940</v>
      </c>
      <c r="K1554" s="15">
        <f>(((L1554 /60)/60)/24)+DATE(1970,1,1)</f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>
        <f>ROUND(E1554/D1554*100,0)</f>
        <v>49</v>
      </c>
      <c r="R1554" s="17">
        <f>IFERROR(ROUND(E1554/N1554*100,2),0)</f>
        <v>13218.75</v>
      </c>
      <c r="S1554" s="11" t="s">
        <v>8344</v>
      </c>
      <c r="T1554" t="s">
        <v>8349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5">
        <f>(((J1555/60)/60)/24)+DATE(1970,1,1)</f>
        <v>42249.282951388886</v>
      </c>
      <c r="J1555">
        <v>1441176447</v>
      </c>
      <c r="K1555" s="15">
        <f>(((L1555 /60)/60)/24)+DATE(1970,1,1)</f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>
        <f>ROUND(E1555/D1555*100,0)</f>
        <v>0</v>
      </c>
      <c r="R1555" s="17">
        <f>IFERROR(ROUND(E1555/N1555*100,2),0)</f>
        <v>0</v>
      </c>
      <c r="S1555" s="11" t="s">
        <v>8344</v>
      </c>
      <c r="T1555" t="s">
        <v>8349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5">
        <f>(((J1556/60)/60)/24)+DATE(1970,1,1)</f>
        <v>42218.252199074079</v>
      </c>
      <c r="J1556">
        <v>1438495390</v>
      </c>
      <c r="K1556" s="15">
        <f>(((L1556 /60)/60)/24)+DATE(1970,1,1)</f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>
        <f>ROUND(E1556/D1556*100,0)</f>
        <v>0</v>
      </c>
      <c r="R1556" s="17">
        <f>IFERROR(ROUND(E1556/N1556*100,2),0)</f>
        <v>0</v>
      </c>
      <c r="S1556" s="11" t="s">
        <v>8344</v>
      </c>
      <c r="T1556" t="s">
        <v>8349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5">
        <f>(((J1557/60)/60)/24)+DATE(1970,1,1)</f>
        <v>42264.708333333328</v>
      </c>
      <c r="J1557">
        <v>1442509200</v>
      </c>
      <c r="K1557" s="15">
        <f>(((L1557 /60)/60)/24)+DATE(1970,1,1)</f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>
        <f>ROUND(E1557/D1557*100,0)</f>
        <v>0</v>
      </c>
      <c r="R1557" s="17">
        <f>IFERROR(ROUND(E1557/N1557*100,2),0)</f>
        <v>0</v>
      </c>
      <c r="S1557" s="11" t="s">
        <v>8344</v>
      </c>
      <c r="T1557" t="s">
        <v>8349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5">
        <f>(((J1558/60)/60)/24)+DATE(1970,1,1)</f>
        <v>42555.153055555551</v>
      </c>
      <c r="J1558">
        <v>1467603624</v>
      </c>
      <c r="K1558" s="15">
        <f>(((L1558 /60)/60)/24)+DATE(1970,1,1)</f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>
        <f>ROUND(E1558/D1558*100,0)</f>
        <v>45</v>
      </c>
      <c r="R1558" s="17">
        <f>IFERROR(ROUND(E1558/N1558*100,2),0)</f>
        <v>5641.67</v>
      </c>
      <c r="S1558" s="11" t="s">
        <v>8344</v>
      </c>
      <c r="T1558" t="s">
        <v>8349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5">
        <f>(((J1559/60)/60)/24)+DATE(1970,1,1)</f>
        <v>41902.65315972222</v>
      </c>
      <c r="J1559">
        <v>1411227633</v>
      </c>
      <c r="K1559" s="15">
        <f>(((L1559 /60)/60)/24)+DATE(1970,1,1)</f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>
        <f>ROUND(E1559/D1559*100,0)</f>
        <v>4</v>
      </c>
      <c r="R1559" s="17">
        <f>IFERROR(ROUND(E1559/N1559*100,2),0)</f>
        <v>10000</v>
      </c>
      <c r="S1559" s="11" t="s">
        <v>8344</v>
      </c>
      <c r="T1559" t="s">
        <v>8349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5">
        <f>(((J1560/60)/60)/24)+DATE(1970,1,1)</f>
        <v>42244.508333333331</v>
      </c>
      <c r="J1560">
        <v>1440763920</v>
      </c>
      <c r="K1560" s="15">
        <f>(((L1560 /60)/60)/24)+DATE(1970,1,1)</f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>
        <f>ROUND(E1560/D1560*100,0)</f>
        <v>5</v>
      </c>
      <c r="R1560" s="17">
        <f>IFERROR(ROUND(E1560/N1560*100,2),0)</f>
        <v>1166.67</v>
      </c>
      <c r="S1560" s="11" t="s">
        <v>8344</v>
      </c>
      <c r="T1560" t="s">
        <v>8349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5">
        <f>(((J1561/60)/60)/24)+DATE(1970,1,1)</f>
        <v>42123.05322916666</v>
      </c>
      <c r="J1561">
        <v>1430270199</v>
      </c>
      <c r="K1561" s="15">
        <f>(((L1561 /60)/60)/24)+DATE(1970,1,1)</f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>
        <f>ROUND(E1561/D1561*100,0)</f>
        <v>0</v>
      </c>
      <c r="R1561" s="17">
        <f>IFERROR(ROUND(E1561/N1561*100,2),0)</f>
        <v>5000</v>
      </c>
      <c r="S1561" s="11" t="s">
        <v>8344</v>
      </c>
      <c r="T1561" t="s">
        <v>8349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5">
        <f>(((J1562/60)/60)/24)+DATE(1970,1,1)</f>
        <v>41956.062418981484</v>
      </c>
      <c r="J1562">
        <v>1415842193</v>
      </c>
      <c r="K1562" s="15">
        <f>(((L1562 /60)/60)/24)+DATE(1970,1,1)</f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>
        <f>ROUND(E1562/D1562*100,0)</f>
        <v>4</v>
      </c>
      <c r="R1562" s="17">
        <f>IFERROR(ROUND(E1562/N1562*100,2),0)</f>
        <v>2350</v>
      </c>
      <c r="S1562" s="11" t="s">
        <v>8344</v>
      </c>
      <c r="T1562" t="s">
        <v>8349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5">
        <f>(((J1563/60)/60)/24)+DATE(1970,1,1)</f>
        <v>41585.083368055559</v>
      </c>
      <c r="J1563">
        <v>1383789603</v>
      </c>
      <c r="K1563" s="15">
        <f>(((L1563 /60)/60)/24)+DATE(1970,1,1)</f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>
        <f>ROUND(E1563/D1563*100,0)</f>
        <v>1</v>
      </c>
      <c r="R1563" s="17">
        <f>IFERROR(ROUND(E1563/N1563*100,2),0)</f>
        <v>6700</v>
      </c>
      <c r="S1563" s="11" t="s">
        <v>8328</v>
      </c>
      <c r="T1563" t="s">
        <v>8350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5">
        <f>(((J1564/60)/60)/24)+DATE(1970,1,1)</f>
        <v>40149.034722222219</v>
      </c>
      <c r="J1564">
        <v>1259715000</v>
      </c>
      <c r="K1564" s="15">
        <f>(((L1564 /60)/60)/24)+DATE(1970,1,1)</f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>
        <f>ROUND(E1564/D1564*100,0)</f>
        <v>0</v>
      </c>
      <c r="R1564" s="17">
        <f>IFERROR(ROUND(E1564/N1564*100,2),0)</f>
        <v>0</v>
      </c>
      <c r="S1564" s="11" t="s">
        <v>8328</v>
      </c>
      <c r="T1564" t="s">
        <v>8350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5">
        <f>(((J1565/60)/60)/24)+DATE(1970,1,1)</f>
        <v>41712.700821759259</v>
      </c>
      <c r="J1565">
        <v>1394815751</v>
      </c>
      <c r="K1565" s="15">
        <f>(((L1565 /60)/60)/24)+DATE(1970,1,1)</f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>
        <f>ROUND(E1565/D1565*100,0)</f>
        <v>1</v>
      </c>
      <c r="R1565" s="17">
        <f>IFERROR(ROUND(E1565/N1565*100,2),0)</f>
        <v>4250</v>
      </c>
      <c r="S1565" s="11" t="s">
        <v>8328</v>
      </c>
      <c r="T1565" t="s">
        <v>8350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5">
        <f>(((J1566/60)/60)/24)+DATE(1970,1,1)</f>
        <v>42152.836805555555</v>
      </c>
      <c r="J1566">
        <v>1432843500</v>
      </c>
      <c r="K1566" s="15">
        <f>(((L1566 /60)/60)/24)+DATE(1970,1,1)</f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>
        <f>ROUND(E1566/D1566*100,0)</f>
        <v>0</v>
      </c>
      <c r="R1566" s="17">
        <f>IFERROR(ROUND(E1566/N1566*100,2),0)</f>
        <v>1000</v>
      </c>
      <c r="S1566" s="11" t="s">
        <v>8328</v>
      </c>
      <c r="T1566" t="s">
        <v>8350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5">
        <f>(((J1567/60)/60)/24)+DATE(1970,1,1)</f>
        <v>40702.729872685188</v>
      </c>
      <c r="J1567">
        <v>1307554261</v>
      </c>
      <c r="K1567" s="15">
        <f>(((L1567 /60)/60)/24)+DATE(1970,1,1)</f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>
        <f>ROUND(E1567/D1567*100,0)</f>
        <v>3</v>
      </c>
      <c r="R1567" s="17">
        <f>IFERROR(ROUND(E1567/N1567*100,2),0)</f>
        <v>10000</v>
      </c>
      <c r="S1567" s="11" t="s">
        <v>8328</v>
      </c>
      <c r="T1567" t="s">
        <v>8350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5">
        <f>(((J1568/60)/60)/24)+DATE(1970,1,1)</f>
        <v>42578.916666666672</v>
      </c>
      <c r="J1568">
        <v>1469656800</v>
      </c>
      <c r="K1568" s="15">
        <f>(((L1568 /60)/60)/24)+DATE(1970,1,1)</f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>
        <f>ROUND(E1568/D1568*100,0)</f>
        <v>21</v>
      </c>
      <c r="R1568" s="17">
        <f>IFERROR(ROUND(E1568/N1568*100,2),0)</f>
        <v>10805.08</v>
      </c>
      <c r="S1568" s="11" t="s">
        <v>8328</v>
      </c>
      <c r="T1568" t="s">
        <v>8350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5">
        <f>(((J1569/60)/60)/24)+DATE(1970,1,1)</f>
        <v>41687</v>
      </c>
      <c r="J1569">
        <v>1392595200</v>
      </c>
      <c r="K1569" s="15">
        <f>(((L1569 /60)/60)/24)+DATE(1970,1,1)</f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>
        <f>ROUND(E1569/D1569*100,0)</f>
        <v>4</v>
      </c>
      <c r="R1569" s="17">
        <f>IFERROR(ROUND(E1569/N1569*100,2),0)</f>
        <v>2692.31</v>
      </c>
      <c r="S1569" s="11" t="s">
        <v>8328</v>
      </c>
      <c r="T1569" t="s">
        <v>8350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5">
        <f>(((J1570/60)/60)/24)+DATE(1970,1,1)</f>
        <v>41997.062326388885</v>
      </c>
      <c r="J1570">
        <v>1419384585</v>
      </c>
      <c r="K1570" s="15">
        <f>(((L1570 /60)/60)/24)+DATE(1970,1,1)</f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>
        <f>ROUND(E1570/D1570*100,0)</f>
        <v>14</v>
      </c>
      <c r="R1570" s="17">
        <f>IFERROR(ROUND(E1570/N1570*100,2),0)</f>
        <v>15500</v>
      </c>
      <c r="S1570" s="11" t="s">
        <v>8328</v>
      </c>
      <c r="T1570" t="s">
        <v>8350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5">
        <f>(((J1571/60)/60)/24)+DATE(1970,1,1)</f>
        <v>41419.679560185185</v>
      </c>
      <c r="J1571">
        <v>1369498714</v>
      </c>
      <c r="K1571" s="15">
        <f>(((L1571 /60)/60)/24)+DATE(1970,1,1)</f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>
        <f>ROUND(E1571/D1571*100,0)</f>
        <v>0</v>
      </c>
      <c r="R1571" s="17">
        <f>IFERROR(ROUND(E1571/N1571*100,2),0)</f>
        <v>0</v>
      </c>
      <c r="S1571" s="11" t="s">
        <v>8328</v>
      </c>
      <c r="T1571" t="s">
        <v>8350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5">
        <f>(((J1572/60)/60)/24)+DATE(1970,1,1)</f>
        <v>42468.771782407406</v>
      </c>
      <c r="J1572">
        <v>1460140282</v>
      </c>
      <c r="K1572" s="15">
        <f>(((L1572 /60)/60)/24)+DATE(1970,1,1)</f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>
        <f>ROUND(E1572/D1572*100,0)</f>
        <v>41</v>
      </c>
      <c r="R1572" s="17">
        <f>IFERROR(ROUND(E1572/N1572*100,2),0)</f>
        <v>4776.92</v>
      </c>
      <c r="S1572" s="11" t="s">
        <v>8328</v>
      </c>
      <c r="T1572" t="s">
        <v>8350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5">
        <f>(((J1573/60)/60)/24)+DATE(1970,1,1)</f>
        <v>42174.769479166673</v>
      </c>
      <c r="J1573">
        <v>1434738483</v>
      </c>
      <c r="K1573" s="15">
        <f>(((L1573 /60)/60)/24)+DATE(1970,1,1)</f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>
        <f>ROUND(E1573/D1573*100,0)</f>
        <v>1</v>
      </c>
      <c r="R1573" s="17">
        <f>IFERROR(ROUND(E1573/N1573*100,2),0)</f>
        <v>2000</v>
      </c>
      <c r="S1573" s="11" t="s">
        <v>8328</v>
      </c>
      <c r="T1573" t="s">
        <v>8350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5">
        <f>(((J1574/60)/60)/24)+DATE(1970,1,1)</f>
        <v>42428.999305555553</v>
      </c>
      <c r="J1574">
        <v>1456703940</v>
      </c>
      <c r="K1574" s="15">
        <f>(((L1574 /60)/60)/24)+DATE(1970,1,1)</f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>
        <f>ROUND(E1574/D1574*100,0)</f>
        <v>5</v>
      </c>
      <c r="R1574" s="17">
        <f>IFERROR(ROUND(E1574/N1574*100,2),0)</f>
        <v>4166.67</v>
      </c>
      <c r="S1574" s="11" t="s">
        <v>8328</v>
      </c>
      <c r="T1574" t="s">
        <v>8350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5">
        <f>(((J1575/60)/60)/24)+DATE(1970,1,1)</f>
        <v>42826.165972222225</v>
      </c>
      <c r="J1575">
        <v>1491019140</v>
      </c>
      <c r="K1575" s="15">
        <f>(((L1575 /60)/60)/24)+DATE(1970,1,1)</f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>
        <f>ROUND(E1575/D1575*100,0)</f>
        <v>2</v>
      </c>
      <c r="R1575" s="17">
        <f>IFERROR(ROUND(E1575/N1575*100,2),0)</f>
        <v>7433.33</v>
      </c>
      <c r="S1575" s="11" t="s">
        <v>8328</v>
      </c>
      <c r="T1575" t="s">
        <v>8350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5">
        <f>(((J1576/60)/60)/24)+DATE(1970,1,1)</f>
        <v>42052.927418981482</v>
      </c>
      <c r="J1576">
        <v>1424211329</v>
      </c>
      <c r="K1576" s="15">
        <f>(((L1576 /60)/60)/24)+DATE(1970,1,1)</f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>
        <f>ROUND(E1576/D1576*100,0)</f>
        <v>5</v>
      </c>
      <c r="R1576" s="17">
        <f>IFERROR(ROUND(E1576/N1576*100,2),0)</f>
        <v>8433.33</v>
      </c>
      <c r="S1576" s="11" t="s">
        <v>8328</v>
      </c>
      <c r="T1576" t="s">
        <v>8350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5">
        <f>(((J1577/60)/60)/24)+DATE(1970,1,1)</f>
        <v>41829.524259259262</v>
      </c>
      <c r="J1577">
        <v>1404909296</v>
      </c>
      <c r="K1577" s="15">
        <f>(((L1577 /60)/60)/24)+DATE(1970,1,1)</f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>
        <f>ROUND(E1577/D1577*100,0)</f>
        <v>23</v>
      </c>
      <c r="R1577" s="17">
        <f>IFERROR(ROUND(E1577/N1577*100,2),0)</f>
        <v>6545.71</v>
      </c>
      <c r="S1577" s="11" t="s">
        <v>8328</v>
      </c>
      <c r="T1577" t="s">
        <v>8350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5">
        <f>(((J1578/60)/60)/24)+DATE(1970,1,1)</f>
        <v>42185.879259259258</v>
      </c>
      <c r="J1578">
        <v>1435698368</v>
      </c>
      <c r="K1578" s="15">
        <f>(((L1578 /60)/60)/24)+DATE(1970,1,1)</f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>
        <f>ROUND(E1578/D1578*100,0)</f>
        <v>13</v>
      </c>
      <c r="R1578" s="17">
        <f>IFERROR(ROUND(E1578/N1578*100,2),0)</f>
        <v>6500</v>
      </c>
      <c r="S1578" s="11" t="s">
        <v>8328</v>
      </c>
      <c r="T1578" t="s">
        <v>8350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5">
        <f>(((J1579/60)/60)/24)+DATE(1970,1,1)</f>
        <v>41114.847777777781</v>
      </c>
      <c r="J1579">
        <v>1343161248</v>
      </c>
      <c r="K1579" s="15">
        <f>(((L1579 /60)/60)/24)+DATE(1970,1,1)</f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>
        <f>ROUND(E1579/D1579*100,0)</f>
        <v>1</v>
      </c>
      <c r="R1579" s="17">
        <f>IFERROR(ROUND(E1579/N1579*100,2),0)</f>
        <v>2750</v>
      </c>
      <c r="S1579" s="11" t="s">
        <v>8328</v>
      </c>
      <c r="T1579" t="s">
        <v>8350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5">
        <f>(((J1580/60)/60)/24)+DATE(1970,1,1)</f>
        <v>40423.083333333336</v>
      </c>
      <c r="J1580">
        <v>1283392800</v>
      </c>
      <c r="K1580" s="15">
        <f>(((L1580 /60)/60)/24)+DATE(1970,1,1)</f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>
        <f>ROUND(E1580/D1580*100,0)</f>
        <v>11</v>
      </c>
      <c r="R1580" s="17">
        <f>IFERROR(ROUND(E1580/N1580*100,2),0)</f>
        <v>5125</v>
      </c>
      <c r="S1580" s="11" t="s">
        <v>8328</v>
      </c>
      <c r="T1580" t="s">
        <v>8350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5">
        <f>(((J1581/60)/60)/24)+DATE(1970,1,1)</f>
        <v>41514.996423611112</v>
      </c>
      <c r="J1581">
        <v>1377734091</v>
      </c>
      <c r="K1581" s="15">
        <f>(((L1581 /60)/60)/24)+DATE(1970,1,1)</f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>
        <f>ROUND(E1581/D1581*100,0)</f>
        <v>1</v>
      </c>
      <c r="R1581" s="17">
        <f>IFERROR(ROUND(E1581/N1581*100,2),0)</f>
        <v>1400</v>
      </c>
      <c r="S1581" s="11" t="s">
        <v>8328</v>
      </c>
      <c r="T1581" t="s">
        <v>8350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5">
        <f>(((J1582/60)/60)/24)+DATE(1970,1,1)</f>
        <v>41050.050069444449</v>
      </c>
      <c r="J1582">
        <v>1337562726</v>
      </c>
      <c r="K1582" s="15">
        <f>(((L1582 /60)/60)/24)+DATE(1970,1,1)</f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>
        <f>ROUND(E1582/D1582*100,0)</f>
        <v>0</v>
      </c>
      <c r="R1582" s="17">
        <f>IFERROR(ROUND(E1582/N1582*100,2),0)</f>
        <v>0</v>
      </c>
      <c r="S1582" s="11" t="s">
        <v>8328</v>
      </c>
      <c r="T1582" t="s">
        <v>8350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5">
        <f>(((J1583/60)/60)/24)+DATE(1970,1,1)</f>
        <v>42357.448958333334</v>
      </c>
      <c r="J1583">
        <v>1450521990</v>
      </c>
      <c r="K1583" s="15">
        <f>(((L1583 /60)/60)/24)+DATE(1970,1,1)</f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>
        <f>ROUND(E1583/D1583*100,0)</f>
        <v>1</v>
      </c>
      <c r="R1583" s="17">
        <f>IFERROR(ROUND(E1583/N1583*100,2),0)</f>
        <v>500</v>
      </c>
      <c r="S1583" s="11" t="s">
        <v>8344</v>
      </c>
      <c r="T1583" t="s">
        <v>8351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5">
        <f>(((J1584/60)/60)/24)+DATE(1970,1,1)</f>
        <v>42303.888888888891</v>
      </c>
      <c r="J1584">
        <v>1445894400</v>
      </c>
      <c r="K1584" s="15">
        <f>(((L1584 /60)/60)/24)+DATE(1970,1,1)</f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>
        <f>ROUND(E1584/D1584*100,0)</f>
        <v>9</v>
      </c>
      <c r="R1584" s="17">
        <f>IFERROR(ROUND(E1584/N1584*100,2),0)</f>
        <v>3100</v>
      </c>
      <c r="S1584" s="11" t="s">
        <v>8344</v>
      </c>
      <c r="T1584" t="s">
        <v>8351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5">
        <f>(((J1585/60)/60)/24)+DATE(1970,1,1)</f>
        <v>41907.904988425929</v>
      </c>
      <c r="J1585">
        <v>1411681391</v>
      </c>
      <c r="K1585" s="15">
        <f>(((L1585 /60)/60)/24)+DATE(1970,1,1)</f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>
        <f>ROUND(E1585/D1585*100,0)</f>
        <v>0</v>
      </c>
      <c r="R1585" s="17">
        <f>IFERROR(ROUND(E1585/N1585*100,2),0)</f>
        <v>1500</v>
      </c>
      <c r="S1585" s="11" t="s">
        <v>8344</v>
      </c>
      <c r="T1585" t="s">
        <v>8351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5">
        <f>(((J1586/60)/60)/24)+DATE(1970,1,1)</f>
        <v>41789.649317129632</v>
      </c>
      <c r="J1586">
        <v>1401464101</v>
      </c>
      <c r="K1586" s="15">
        <f>(((L1586 /60)/60)/24)+DATE(1970,1,1)</f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>
        <f>ROUND(E1586/D1586*100,0)</f>
        <v>0</v>
      </c>
      <c r="R1586" s="17">
        <f>IFERROR(ROUND(E1586/N1586*100,2),0)</f>
        <v>0</v>
      </c>
      <c r="S1586" s="11" t="s">
        <v>8344</v>
      </c>
      <c r="T1586" t="s">
        <v>8351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5">
        <f>(((J1587/60)/60)/24)+DATE(1970,1,1)</f>
        <v>42729.458333333328</v>
      </c>
      <c r="J1587">
        <v>1482663600</v>
      </c>
      <c r="K1587" s="15">
        <f>(((L1587 /60)/60)/24)+DATE(1970,1,1)</f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>
        <f>ROUND(E1587/D1587*100,0)</f>
        <v>79</v>
      </c>
      <c r="R1587" s="17">
        <f>IFERROR(ROUND(E1587/N1587*100,2),0)</f>
        <v>13166.67</v>
      </c>
      <c r="S1587" s="11" t="s">
        <v>8344</v>
      </c>
      <c r="T1587" t="s">
        <v>8351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5">
        <f>(((J1588/60)/60)/24)+DATE(1970,1,1)</f>
        <v>42099.062754629631</v>
      </c>
      <c r="J1588">
        <v>1428197422</v>
      </c>
      <c r="K1588" s="15">
        <f>(((L1588 /60)/60)/24)+DATE(1970,1,1)</f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>
        <f>ROUND(E1588/D1588*100,0)</f>
        <v>0</v>
      </c>
      <c r="R1588" s="17">
        <f>IFERROR(ROUND(E1588/N1588*100,2),0)</f>
        <v>0</v>
      </c>
      <c r="S1588" s="11" t="s">
        <v>8344</v>
      </c>
      <c r="T1588" t="s">
        <v>8351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5">
        <f>(((J1589/60)/60)/24)+DATE(1970,1,1)</f>
        <v>41986.950983796298</v>
      </c>
      <c r="J1589">
        <v>1418510965</v>
      </c>
      <c r="K1589" s="15">
        <f>(((L1589 /60)/60)/24)+DATE(1970,1,1)</f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>
        <f>ROUND(E1589/D1589*100,0)</f>
        <v>0</v>
      </c>
      <c r="R1589" s="17">
        <f>IFERROR(ROUND(E1589/N1589*100,2),0)</f>
        <v>100</v>
      </c>
      <c r="S1589" s="11" t="s">
        <v>8344</v>
      </c>
      <c r="T1589" t="s">
        <v>8351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5">
        <f>(((J1590/60)/60)/24)+DATE(1970,1,1)</f>
        <v>42035.841666666667</v>
      </c>
      <c r="J1590">
        <v>1422735120</v>
      </c>
      <c r="K1590" s="15">
        <f>(((L1590 /60)/60)/24)+DATE(1970,1,1)</f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>
        <f>ROUND(E1590/D1590*100,0)</f>
        <v>0</v>
      </c>
      <c r="R1590" s="17">
        <f>IFERROR(ROUND(E1590/N1590*100,2),0)</f>
        <v>0</v>
      </c>
      <c r="S1590" s="11" t="s">
        <v>8344</v>
      </c>
      <c r="T1590" t="s">
        <v>8351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5">
        <f>(((J1591/60)/60)/24)+DATE(1970,1,1)</f>
        <v>42286.984791666662</v>
      </c>
      <c r="J1591">
        <v>1444433886</v>
      </c>
      <c r="K1591" s="15">
        <f>(((L1591 /60)/60)/24)+DATE(1970,1,1)</f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>
        <f>ROUND(E1591/D1591*100,0)</f>
        <v>0</v>
      </c>
      <c r="R1591" s="17">
        <f>IFERROR(ROUND(E1591/N1591*100,2),0)</f>
        <v>0</v>
      </c>
      <c r="S1591" s="11" t="s">
        <v>8344</v>
      </c>
      <c r="T1591" t="s">
        <v>8351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5">
        <f>(((J1592/60)/60)/24)+DATE(1970,1,1)</f>
        <v>42270.857222222221</v>
      </c>
      <c r="J1592">
        <v>1443040464</v>
      </c>
      <c r="K1592" s="15">
        <f>(((L1592 /60)/60)/24)+DATE(1970,1,1)</f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>
        <f>ROUND(E1592/D1592*100,0)</f>
        <v>2</v>
      </c>
      <c r="R1592" s="17">
        <f>IFERROR(ROUND(E1592/N1592*100,2),0)</f>
        <v>51000</v>
      </c>
      <c r="S1592" s="11" t="s">
        <v>8344</v>
      </c>
      <c r="T1592" t="s">
        <v>8351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5">
        <f>(((J1593/60)/60)/24)+DATE(1970,1,1)</f>
        <v>42463.68450231482</v>
      </c>
      <c r="J1593">
        <v>1459700741</v>
      </c>
      <c r="K1593" s="15">
        <f>(((L1593 /60)/60)/24)+DATE(1970,1,1)</f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>
        <f>ROUND(E1593/D1593*100,0)</f>
        <v>29</v>
      </c>
      <c r="R1593" s="17">
        <f>IFERROR(ROUND(E1593/N1593*100,2),0)</f>
        <v>4447.83</v>
      </c>
      <c r="S1593" s="11" t="s">
        <v>8344</v>
      </c>
      <c r="T1593" t="s">
        <v>8351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5">
        <f>(((J1594/60)/60)/24)+DATE(1970,1,1)</f>
        <v>42091.031076388885</v>
      </c>
      <c r="J1594">
        <v>1427503485</v>
      </c>
      <c r="K1594" s="15">
        <f>(((L1594 /60)/60)/24)+DATE(1970,1,1)</f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>
        <f>ROUND(E1594/D1594*100,0)</f>
        <v>0</v>
      </c>
      <c r="R1594" s="17">
        <f>IFERROR(ROUND(E1594/N1594*100,2),0)</f>
        <v>0</v>
      </c>
      <c r="S1594" s="11" t="s">
        <v>8344</v>
      </c>
      <c r="T1594" t="s">
        <v>8351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5">
        <f>(((J1595/60)/60)/24)+DATE(1970,1,1)</f>
        <v>42063.845543981486</v>
      </c>
      <c r="J1595">
        <v>1425154655</v>
      </c>
      <c r="K1595" s="15">
        <f>(((L1595 /60)/60)/24)+DATE(1970,1,1)</f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>
        <f>ROUND(E1595/D1595*100,0)</f>
        <v>0</v>
      </c>
      <c r="R1595" s="17">
        <f>IFERROR(ROUND(E1595/N1595*100,2),0)</f>
        <v>100</v>
      </c>
      <c r="S1595" s="11" t="s">
        <v>8344</v>
      </c>
      <c r="T1595" t="s">
        <v>8351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5">
        <f>(((J1596/60)/60)/24)+DATE(1970,1,1)</f>
        <v>42505.681249999994</v>
      </c>
      <c r="J1596">
        <v>1463329260</v>
      </c>
      <c r="K1596" s="15">
        <f>(((L1596 /60)/60)/24)+DATE(1970,1,1)</f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>
        <f>ROUND(E1596/D1596*100,0)</f>
        <v>21</v>
      </c>
      <c r="R1596" s="17">
        <f>IFERROR(ROUND(E1596/N1596*100,2),0)</f>
        <v>2050</v>
      </c>
      <c r="S1596" s="11" t="s">
        <v>8344</v>
      </c>
      <c r="T1596" t="s">
        <v>8351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5">
        <f>(((J1597/60)/60)/24)+DATE(1970,1,1)</f>
        <v>41808.842361111114</v>
      </c>
      <c r="J1597">
        <v>1403122380</v>
      </c>
      <c r="K1597" s="15">
        <f>(((L1597 /60)/60)/24)+DATE(1970,1,1)</f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>
        <f>ROUND(E1597/D1597*100,0)</f>
        <v>0</v>
      </c>
      <c r="R1597" s="17">
        <f>IFERROR(ROUND(E1597/N1597*100,2),0)</f>
        <v>4000</v>
      </c>
      <c r="S1597" s="11" t="s">
        <v>8344</v>
      </c>
      <c r="T1597" t="s">
        <v>8351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5">
        <f>(((J1598/60)/60)/24)+DATE(1970,1,1)</f>
        <v>41986.471863425926</v>
      </c>
      <c r="J1598">
        <v>1418469569</v>
      </c>
      <c r="K1598" s="15">
        <f>(((L1598 /60)/60)/24)+DATE(1970,1,1)</f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>
        <f>ROUND(E1598/D1598*100,0)</f>
        <v>2</v>
      </c>
      <c r="R1598" s="17">
        <f>IFERROR(ROUND(E1598/N1598*100,2),0)</f>
        <v>2500</v>
      </c>
      <c r="S1598" s="11" t="s">
        <v>8344</v>
      </c>
      <c r="T1598" t="s">
        <v>8351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5">
        <f>(((J1599/60)/60)/24)+DATE(1970,1,1)</f>
        <v>42633.354131944448</v>
      </c>
      <c r="J1599">
        <v>1474360197</v>
      </c>
      <c r="K1599" s="15">
        <f>(((L1599 /60)/60)/24)+DATE(1970,1,1)</f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>
        <f>ROUND(E1599/D1599*100,0)</f>
        <v>0</v>
      </c>
      <c r="R1599" s="17">
        <f>IFERROR(ROUND(E1599/N1599*100,2),0)</f>
        <v>0</v>
      </c>
      <c r="S1599" s="11" t="s">
        <v>8344</v>
      </c>
      <c r="T1599" t="s">
        <v>8351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5">
        <f>(((J1600/60)/60)/24)+DATE(1970,1,1)</f>
        <v>42211.667337962965</v>
      </c>
      <c r="J1600">
        <v>1437926458</v>
      </c>
      <c r="K1600" s="15">
        <f>(((L1600 /60)/60)/24)+DATE(1970,1,1)</f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>
        <f>ROUND(E1600/D1600*100,0)</f>
        <v>0</v>
      </c>
      <c r="R1600" s="17">
        <f>IFERROR(ROUND(E1600/N1600*100,2),0)</f>
        <v>100</v>
      </c>
      <c r="S1600" s="11" t="s">
        <v>8344</v>
      </c>
      <c r="T1600" t="s">
        <v>8351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5">
        <f>(((J1601/60)/60)/24)+DATE(1970,1,1)</f>
        <v>42468.497407407413</v>
      </c>
      <c r="J1601">
        <v>1460116576</v>
      </c>
      <c r="K1601" s="15">
        <f>(((L1601 /60)/60)/24)+DATE(1970,1,1)</f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>
        <f>ROUND(E1601/D1601*100,0)</f>
        <v>0</v>
      </c>
      <c r="R1601" s="17">
        <f>IFERROR(ROUND(E1601/N1601*100,2),0)</f>
        <v>0</v>
      </c>
      <c r="S1601" s="11" t="s">
        <v>8344</v>
      </c>
      <c r="T1601" t="s">
        <v>8351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5">
        <f>(((J1602/60)/60)/24)+DATE(1970,1,1)</f>
        <v>41835.21597222222</v>
      </c>
      <c r="J1602">
        <v>1405401060</v>
      </c>
      <c r="K1602" s="15">
        <f>(((L1602 /60)/60)/24)+DATE(1970,1,1)</f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>
        <f>ROUND(E1602/D1602*100,0)</f>
        <v>7</v>
      </c>
      <c r="R1602" s="17">
        <f>IFERROR(ROUND(E1602/N1602*100,2),0)</f>
        <v>4077.78</v>
      </c>
      <c r="S1602" s="11" t="s">
        <v>8344</v>
      </c>
      <c r="T1602" t="s">
        <v>8351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5">
        <f>(((J1603/60)/60)/24)+DATE(1970,1,1)</f>
        <v>40668.092974537038</v>
      </c>
      <c r="J1603">
        <v>1304561633</v>
      </c>
      <c r="K1603" s="15">
        <f>(((L1603 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>
        <f>ROUND(E1603/D1603*100,0)</f>
        <v>108</v>
      </c>
      <c r="R1603" s="17">
        <f>IFERROR(ROUND(E1603/N1603*100,2),0)</f>
        <v>4832.55</v>
      </c>
      <c r="S1603" s="11" t="s">
        <v>8331</v>
      </c>
      <c r="T1603" t="s">
        <v>8332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5">
        <f>(((J1604/60)/60)/24)+DATE(1970,1,1)</f>
        <v>40830.958333333336</v>
      </c>
      <c r="J1604">
        <v>1318633200</v>
      </c>
      <c r="K1604" s="15">
        <f>(((L1604 /60)/60)/24)+DATE(1970,1,1)</f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>
        <f>ROUND(E1604/D1604*100,0)</f>
        <v>100</v>
      </c>
      <c r="R1604" s="17">
        <f>IFERROR(ROUND(E1604/N1604*100,2),0)</f>
        <v>4695.3100000000004</v>
      </c>
      <c r="S1604" s="11" t="s">
        <v>8331</v>
      </c>
      <c r="T1604" t="s">
        <v>8332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5">
        <f>(((J1605/60)/60)/24)+DATE(1970,1,1)</f>
        <v>40936.169664351852</v>
      </c>
      <c r="J1605">
        <v>1327723459</v>
      </c>
      <c r="K1605" s="15">
        <f>(((L1605 /60)/60)/24)+DATE(1970,1,1)</f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>
        <f>ROUND(E1605/D1605*100,0)</f>
        <v>100</v>
      </c>
      <c r="R1605" s="17">
        <f>IFERROR(ROUND(E1605/N1605*100,2),0)</f>
        <v>6668.87</v>
      </c>
      <c r="S1605" s="11" t="s">
        <v>8331</v>
      </c>
      <c r="T1605" t="s">
        <v>8332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5">
        <f>(((J1606/60)/60)/24)+DATE(1970,1,1)</f>
        <v>40985.80364583333</v>
      </c>
      <c r="J1606">
        <v>1332011835</v>
      </c>
      <c r="K1606" s="15">
        <f>(((L1606 /60)/60)/24)+DATE(1970,1,1)</f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>
        <f>ROUND(E1606/D1606*100,0)</f>
        <v>122</v>
      </c>
      <c r="R1606" s="17">
        <f>IFERROR(ROUND(E1606/N1606*100,2),0)</f>
        <v>4884.29</v>
      </c>
      <c r="S1606" s="11" t="s">
        <v>8331</v>
      </c>
      <c r="T1606" t="s">
        <v>8332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5">
        <f>(((J1607/60)/60)/24)+DATE(1970,1,1)</f>
        <v>40756.291666666664</v>
      </c>
      <c r="J1607">
        <v>1312182000</v>
      </c>
      <c r="K1607" s="15">
        <f>(((L1607 /60)/60)/24)+DATE(1970,1,1)</f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>
        <f>ROUND(E1607/D1607*100,0)</f>
        <v>101</v>
      </c>
      <c r="R1607" s="17">
        <f>IFERROR(ROUND(E1607/N1607*100,2),0)</f>
        <v>13730.91</v>
      </c>
      <c r="S1607" s="11" t="s">
        <v>8331</v>
      </c>
      <c r="T1607" t="s">
        <v>8332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5">
        <f>(((J1608/60)/60)/24)+DATE(1970,1,1)</f>
        <v>40626.069884259261</v>
      </c>
      <c r="J1608">
        <v>1300930838</v>
      </c>
      <c r="K1608" s="15">
        <f>(((L1608 /60)/60)/24)+DATE(1970,1,1)</f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>
        <f>ROUND(E1608/D1608*100,0)</f>
        <v>101</v>
      </c>
      <c r="R1608" s="17">
        <f>IFERROR(ROUND(E1608/N1608*100,2),0)</f>
        <v>8782.9699999999993</v>
      </c>
      <c r="S1608" s="11" t="s">
        <v>8331</v>
      </c>
      <c r="T1608" t="s">
        <v>8332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5">
        <f>(((J1609/60)/60)/24)+DATE(1970,1,1)</f>
        <v>41074.80846064815</v>
      </c>
      <c r="J1609">
        <v>1339701851</v>
      </c>
      <c r="K1609" s="15">
        <f>(((L1609 /60)/60)/24)+DATE(1970,1,1)</f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>
        <f>ROUND(E1609/D1609*100,0)</f>
        <v>145</v>
      </c>
      <c r="R1609" s="17">
        <f>IFERROR(ROUND(E1609/N1609*100,2),0)</f>
        <v>7078.54</v>
      </c>
      <c r="S1609" s="11" t="s">
        <v>8331</v>
      </c>
      <c r="T1609" t="s">
        <v>8332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5">
        <f>(((J1610/60)/60)/24)+DATE(1970,1,1)</f>
        <v>41640.226388888892</v>
      </c>
      <c r="J1610">
        <v>1388553960</v>
      </c>
      <c r="K1610" s="15">
        <f>(((L1610 /60)/60)/24)+DATE(1970,1,1)</f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>
        <f>ROUND(E1610/D1610*100,0)</f>
        <v>101</v>
      </c>
      <c r="R1610" s="17">
        <f>IFERROR(ROUND(E1610/N1610*100,2),0)</f>
        <v>5282.61</v>
      </c>
      <c r="S1610" s="11" t="s">
        <v>8331</v>
      </c>
      <c r="T1610" t="s">
        <v>8332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5">
        <f>(((J1611/60)/60)/24)+DATE(1970,1,1)</f>
        <v>40849.333333333336</v>
      </c>
      <c r="J1611">
        <v>1320220800</v>
      </c>
      <c r="K1611" s="15">
        <f>(((L1611 /60)/60)/24)+DATE(1970,1,1)</f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>
        <f>ROUND(E1611/D1611*100,0)</f>
        <v>118</v>
      </c>
      <c r="R1611" s="17">
        <f>IFERROR(ROUND(E1611/N1611*100,2),0)</f>
        <v>44375</v>
      </c>
      <c r="S1611" s="11" t="s">
        <v>8331</v>
      </c>
      <c r="T1611" t="s">
        <v>8332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5">
        <f>(((J1612/60)/60)/24)+DATE(1970,1,1)</f>
        <v>41258.924884259257</v>
      </c>
      <c r="J1612">
        <v>1355609510</v>
      </c>
      <c r="K1612" s="15">
        <f>(((L1612 /60)/60)/24)+DATE(1970,1,1)</f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>
        <f>ROUND(E1612/D1612*100,0)</f>
        <v>272</v>
      </c>
      <c r="R1612" s="17">
        <f>IFERROR(ROUND(E1612/N1612*100,2),0)</f>
        <v>4854.46</v>
      </c>
      <c r="S1612" s="11" t="s">
        <v>8331</v>
      </c>
      <c r="T1612" t="s">
        <v>8332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5">
        <f>(((J1613/60)/60)/24)+DATE(1970,1,1)</f>
        <v>41430.00037037037</v>
      </c>
      <c r="J1613">
        <v>1370390432</v>
      </c>
      <c r="K1613" s="15">
        <f>(((L1613 /60)/60)/24)+DATE(1970,1,1)</f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>
        <f>ROUND(E1613/D1613*100,0)</f>
        <v>125</v>
      </c>
      <c r="R1613" s="17">
        <f>IFERROR(ROUND(E1613/N1613*100,2),0)</f>
        <v>3707.41</v>
      </c>
      <c r="S1613" s="11" t="s">
        <v>8331</v>
      </c>
      <c r="T1613" t="s">
        <v>8332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5">
        <f>(((J1614/60)/60)/24)+DATE(1970,1,1)</f>
        <v>41276.874814814815</v>
      </c>
      <c r="J1614">
        <v>1357160384</v>
      </c>
      <c r="K1614" s="15">
        <f>(((L1614 /60)/60)/24)+DATE(1970,1,1)</f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>
        <f>ROUND(E1614/D1614*100,0)</f>
        <v>110</v>
      </c>
      <c r="R1614" s="17">
        <f>IFERROR(ROUND(E1614/N1614*100,2),0)</f>
        <v>5000</v>
      </c>
      <c r="S1614" s="11" t="s">
        <v>8331</v>
      </c>
      <c r="T1614" t="s">
        <v>8332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5">
        <f>(((J1615/60)/60)/24)+DATE(1970,1,1)</f>
        <v>41112.069467592592</v>
      </c>
      <c r="J1615">
        <v>1342921202</v>
      </c>
      <c r="K1615" s="15">
        <f>(((L1615 /60)/60)/24)+DATE(1970,1,1)</f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>
        <f>ROUND(E1615/D1615*100,0)</f>
        <v>102</v>
      </c>
      <c r="R1615" s="17">
        <f>IFERROR(ROUND(E1615/N1615*100,2),0)</f>
        <v>3903.85</v>
      </c>
      <c r="S1615" s="11" t="s">
        <v>8331</v>
      </c>
      <c r="T1615" t="s">
        <v>8332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5">
        <f>(((J1616/60)/60)/24)+DATE(1970,1,1)</f>
        <v>41854.708333333336</v>
      </c>
      <c r="J1616">
        <v>1407085200</v>
      </c>
      <c r="K1616" s="15">
        <f>(((L1616 /60)/60)/24)+DATE(1970,1,1)</f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>
        <f>ROUND(E1616/D1616*100,0)</f>
        <v>103</v>
      </c>
      <c r="R1616" s="17">
        <f>IFERROR(ROUND(E1616/N1616*100,2),0)</f>
        <v>6668.83</v>
      </c>
      <c r="S1616" s="11" t="s">
        <v>8331</v>
      </c>
      <c r="T1616" t="s">
        <v>8332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5">
        <f>(((J1617/60)/60)/24)+DATE(1970,1,1)</f>
        <v>40890.092546296299</v>
      </c>
      <c r="J1617">
        <v>1323742396</v>
      </c>
      <c r="K1617" s="15">
        <f>(((L1617 /60)/60)/24)+DATE(1970,1,1)</f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>
        <f>ROUND(E1617/D1617*100,0)</f>
        <v>114</v>
      </c>
      <c r="R1617" s="17">
        <f>IFERROR(ROUND(E1617/N1617*100,2),0)</f>
        <v>6713.24</v>
      </c>
      <c r="S1617" s="11" t="s">
        <v>8331</v>
      </c>
      <c r="T1617" t="s">
        <v>8332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5">
        <f>(((J1618/60)/60)/24)+DATE(1970,1,1)</f>
        <v>41235.916666666664</v>
      </c>
      <c r="J1618">
        <v>1353621600</v>
      </c>
      <c r="K1618" s="15">
        <f>(((L1618 /60)/60)/24)+DATE(1970,1,1)</f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>
        <f>ROUND(E1618/D1618*100,0)</f>
        <v>104</v>
      </c>
      <c r="R1618" s="17">
        <f>IFERROR(ROUND(E1618/N1618*100,2),0)</f>
        <v>6636.94</v>
      </c>
      <c r="S1618" s="11" t="s">
        <v>8331</v>
      </c>
      <c r="T1618" t="s">
        <v>8332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5">
        <f>(((J1619/60)/60)/24)+DATE(1970,1,1)</f>
        <v>41579.791666666664</v>
      </c>
      <c r="J1619">
        <v>1383332400</v>
      </c>
      <c r="K1619" s="15">
        <f>(((L1619 /60)/60)/24)+DATE(1970,1,1)</f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>
        <f>ROUND(E1619/D1619*100,0)</f>
        <v>146</v>
      </c>
      <c r="R1619" s="17">
        <f>IFERROR(ROUND(E1619/N1619*100,2),0)</f>
        <v>6462.03</v>
      </c>
      <c r="S1619" s="11" t="s">
        <v>8331</v>
      </c>
      <c r="T1619" t="s">
        <v>8332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5">
        <f>(((J1620/60)/60)/24)+DATE(1970,1,1)</f>
        <v>41341.654340277775</v>
      </c>
      <c r="J1620">
        <v>1362757335</v>
      </c>
      <c r="K1620" s="15">
        <f>(((L1620 /60)/60)/24)+DATE(1970,1,1)</f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>
        <f>ROUND(E1620/D1620*100,0)</f>
        <v>105</v>
      </c>
      <c r="R1620" s="17">
        <f>IFERROR(ROUND(E1620/N1620*100,2),0)</f>
        <v>5837.04</v>
      </c>
      <c r="S1620" s="11" t="s">
        <v>8331</v>
      </c>
      <c r="T1620" t="s">
        <v>8332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5">
        <f>(((J1621/60)/60)/24)+DATE(1970,1,1)</f>
        <v>41897.18618055556</v>
      </c>
      <c r="J1621">
        <v>1410755286</v>
      </c>
      <c r="K1621" s="15">
        <f>(((L1621 /60)/60)/24)+DATE(1970,1,1)</f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>
        <f>ROUND(E1621/D1621*100,0)</f>
        <v>133</v>
      </c>
      <c r="R1621" s="17">
        <f>IFERROR(ROUND(E1621/N1621*100,2),0)</f>
        <v>8695.65</v>
      </c>
      <c r="S1621" s="11" t="s">
        <v>8331</v>
      </c>
      <c r="T1621" t="s">
        <v>8332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5">
        <f>(((J1622/60)/60)/24)+DATE(1970,1,1)</f>
        <v>41328.339583333334</v>
      </c>
      <c r="J1622">
        <v>1361606940</v>
      </c>
      <c r="K1622" s="15">
        <f>(((L1622 /60)/60)/24)+DATE(1970,1,1)</f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>
        <f>ROUND(E1622/D1622*100,0)</f>
        <v>113</v>
      </c>
      <c r="R1622" s="17">
        <f>IFERROR(ROUND(E1622/N1622*100,2),0)</f>
        <v>6647.06</v>
      </c>
      <c r="S1622" s="11" t="s">
        <v>8331</v>
      </c>
      <c r="T1622" t="s">
        <v>8332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5">
        <f>(((J1623/60)/60)/24)+DATE(1970,1,1)</f>
        <v>41057.165972222225</v>
      </c>
      <c r="J1623">
        <v>1338177540</v>
      </c>
      <c r="K1623" s="15">
        <f>(((L1623 /60)/60)/24)+DATE(1970,1,1)</f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>
        <f>ROUND(E1623/D1623*100,0)</f>
        <v>121</v>
      </c>
      <c r="R1623" s="17">
        <f>IFERROR(ROUND(E1623/N1623*100,2),0)</f>
        <v>16378.38</v>
      </c>
      <c r="S1623" s="11" t="s">
        <v>8331</v>
      </c>
      <c r="T1623" t="s">
        <v>8332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5">
        <f>(((J1624/60)/60)/24)+DATE(1970,1,1)</f>
        <v>41990.332638888889</v>
      </c>
      <c r="J1624">
        <v>1418803140</v>
      </c>
      <c r="K1624" s="15">
        <f>(((L1624 /60)/60)/24)+DATE(1970,1,1)</f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>
        <f>ROUND(E1624/D1624*100,0)</f>
        <v>102</v>
      </c>
      <c r="R1624" s="17">
        <f>IFERROR(ROUND(E1624/N1624*100,2),0)</f>
        <v>10798.46</v>
      </c>
      <c r="S1624" s="11" t="s">
        <v>8331</v>
      </c>
      <c r="T1624" t="s">
        <v>8332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5">
        <f>(((J1625/60)/60)/24)+DATE(1970,1,1)</f>
        <v>41513.688530092593</v>
      </c>
      <c r="J1625">
        <v>1377621089</v>
      </c>
      <c r="K1625" s="15">
        <f>(((L1625 /60)/60)/24)+DATE(1970,1,1)</f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>
        <f>ROUND(E1625/D1625*100,0)</f>
        <v>101</v>
      </c>
      <c r="R1625" s="17">
        <f>IFERROR(ROUND(E1625/N1625*100,2),0)</f>
        <v>4211.1099999999997</v>
      </c>
      <c r="S1625" s="11" t="s">
        <v>8331</v>
      </c>
      <c r="T1625" t="s">
        <v>8332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5">
        <f>(((J1626/60)/60)/24)+DATE(1970,1,1)</f>
        <v>41283.367303240739</v>
      </c>
      <c r="J1626">
        <v>1357721335</v>
      </c>
      <c r="K1626" s="15">
        <f>(((L1626 /60)/60)/24)+DATE(1970,1,1)</f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>
        <f>ROUND(E1626/D1626*100,0)</f>
        <v>118</v>
      </c>
      <c r="R1626" s="17">
        <f>IFERROR(ROUND(E1626/N1626*100,2),0)</f>
        <v>4720</v>
      </c>
      <c r="S1626" s="11" t="s">
        <v>8331</v>
      </c>
      <c r="T1626" t="s">
        <v>8332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5">
        <f>(((J1627/60)/60)/24)+DATE(1970,1,1)</f>
        <v>41163.699687500004</v>
      </c>
      <c r="J1627">
        <v>1347382053</v>
      </c>
      <c r="K1627" s="15">
        <f>(((L1627 /60)/60)/24)+DATE(1970,1,1)</f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>
        <f>ROUND(E1627/D1627*100,0)</f>
        <v>155</v>
      </c>
      <c r="R1627" s="17">
        <f>IFERROR(ROUND(E1627/N1627*100,2),0)</f>
        <v>11201.92</v>
      </c>
      <c r="S1627" s="11" t="s">
        <v>8331</v>
      </c>
      <c r="T1627" t="s">
        <v>8332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5">
        <f>(((J1628/60)/60)/24)+DATE(1970,1,1)</f>
        <v>41609.889664351853</v>
      </c>
      <c r="J1628">
        <v>1385932867</v>
      </c>
      <c r="K1628" s="15">
        <f>(((L1628 /60)/60)/24)+DATE(1970,1,1)</f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>
        <f>ROUND(E1628/D1628*100,0)</f>
        <v>101</v>
      </c>
      <c r="R1628" s="17">
        <f>IFERROR(ROUND(E1628/N1628*100,2),0)</f>
        <v>7495.37</v>
      </c>
      <c r="S1628" s="11" t="s">
        <v>8331</v>
      </c>
      <c r="T1628" t="s">
        <v>8332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5">
        <f>(((J1629/60)/60)/24)+DATE(1970,1,1)</f>
        <v>41239.207638888889</v>
      </c>
      <c r="J1629">
        <v>1353905940</v>
      </c>
      <c r="K1629" s="15">
        <f>(((L1629 /60)/60)/24)+DATE(1970,1,1)</f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>
        <f>ROUND(E1629/D1629*100,0)</f>
        <v>117</v>
      </c>
      <c r="R1629" s="17">
        <f>IFERROR(ROUND(E1629/N1629*100,2),0)</f>
        <v>6157.89</v>
      </c>
      <c r="S1629" s="11" t="s">
        <v>8331</v>
      </c>
      <c r="T1629" t="s">
        <v>8332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5">
        <f>(((J1630/60)/60)/24)+DATE(1970,1,1)</f>
        <v>41807.737060185187</v>
      </c>
      <c r="J1630">
        <v>1403026882</v>
      </c>
      <c r="K1630" s="15">
        <f>(((L1630 /60)/60)/24)+DATE(1970,1,1)</f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>
        <f>ROUND(E1630/D1630*100,0)</f>
        <v>101</v>
      </c>
      <c r="R1630" s="17">
        <f>IFERROR(ROUND(E1630/N1630*100,2),0)</f>
        <v>4587.5</v>
      </c>
      <c r="S1630" s="11" t="s">
        <v>8331</v>
      </c>
      <c r="T1630" t="s">
        <v>8332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5">
        <f>(((J1631/60)/60)/24)+DATE(1970,1,1)</f>
        <v>41690.867280092592</v>
      </c>
      <c r="J1631">
        <v>1392929333</v>
      </c>
      <c r="K1631" s="15">
        <f>(((L1631 /60)/60)/24)+DATE(1970,1,1)</f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>
        <f>ROUND(E1631/D1631*100,0)</f>
        <v>104</v>
      </c>
      <c r="R1631" s="17">
        <f>IFERROR(ROUND(E1631/N1631*100,2),0)</f>
        <v>7585.37</v>
      </c>
      <c r="S1631" s="11" t="s">
        <v>8331</v>
      </c>
      <c r="T1631" t="s">
        <v>8332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5">
        <f>(((J1632/60)/60)/24)+DATE(1970,1,1)</f>
        <v>40970.290972222225</v>
      </c>
      <c r="J1632">
        <v>1330671540</v>
      </c>
      <c r="K1632" s="15">
        <f>(((L1632 /60)/60)/24)+DATE(1970,1,1)</f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>
        <f>ROUND(E1632/D1632*100,0)</f>
        <v>265</v>
      </c>
      <c r="R1632" s="17">
        <f>IFERROR(ROUND(E1632/N1632*100,2),0)</f>
        <v>8420.6299999999992</v>
      </c>
      <c r="S1632" s="11" t="s">
        <v>8331</v>
      </c>
      <c r="T1632" t="s">
        <v>8332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5">
        <f>(((J1633/60)/60)/24)+DATE(1970,1,1)</f>
        <v>41194.859502314815</v>
      </c>
      <c r="J1633">
        <v>1350074261</v>
      </c>
      <c r="K1633" s="15">
        <f>(((L1633 /60)/60)/24)+DATE(1970,1,1)</f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>
        <f>ROUND(E1633/D1633*100,0)</f>
        <v>156</v>
      </c>
      <c r="R1633" s="17">
        <f>IFERROR(ROUND(E1633/N1633*100,2),0)</f>
        <v>11722.56</v>
      </c>
      <c r="S1633" s="11" t="s">
        <v>8331</v>
      </c>
      <c r="T1633" t="s">
        <v>8332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5">
        <f>(((J1634/60)/60)/24)+DATE(1970,1,1)</f>
        <v>40810.340902777774</v>
      </c>
      <c r="J1634">
        <v>1316851854</v>
      </c>
      <c r="K1634" s="15">
        <f>(((L1634 /60)/60)/24)+DATE(1970,1,1)</f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>
        <f>ROUND(E1634/D1634*100,0)</f>
        <v>102</v>
      </c>
      <c r="R1634" s="17">
        <f>IFERROR(ROUND(E1634/N1634*100,2),0)</f>
        <v>8648.94</v>
      </c>
      <c r="S1634" s="11" t="s">
        <v>8331</v>
      </c>
      <c r="T1634" t="s">
        <v>8332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5">
        <f>(((J1635/60)/60)/24)+DATE(1970,1,1)</f>
        <v>40924.208333333336</v>
      </c>
      <c r="J1635">
        <v>1326690000</v>
      </c>
      <c r="K1635" s="15">
        <f>(((L1635 /60)/60)/24)+DATE(1970,1,1)</f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>
        <f>ROUND(E1635/D1635*100,0)</f>
        <v>100</v>
      </c>
      <c r="R1635" s="17">
        <f>IFERROR(ROUND(E1635/N1635*100,2),0)</f>
        <v>17241.38</v>
      </c>
      <c r="S1635" s="11" t="s">
        <v>8331</v>
      </c>
      <c r="T1635" t="s">
        <v>8332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5">
        <f>(((J1636/60)/60)/24)+DATE(1970,1,1)</f>
        <v>40696.249305555553</v>
      </c>
      <c r="J1636">
        <v>1306994340</v>
      </c>
      <c r="K1636" s="15">
        <f>(((L1636 /60)/60)/24)+DATE(1970,1,1)</f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>
        <f>ROUND(E1636/D1636*100,0)</f>
        <v>101</v>
      </c>
      <c r="R1636" s="17">
        <f>IFERROR(ROUND(E1636/N1636*100,2),0)</f>
        <v>6281.25</v>
      </c>
      <c r="S1636" s="11" t="s">
        <v>8331</v>
      </c>
      <c r="T1636" t="s">
        <v>8332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5">
        <f>(((J1637/60)/60)/24)+DATE(1970,1,1)</f>
        <v>42562.868761574078</v>
      </c>
      <c r="J1637">
        <v>1468270261</v>
      </c>
      <c r="K1637" s="15">
        <f>(((L1637 /60)/60)/24)+DATE(1970,1,1)</f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>
        <f>ROUND(E1637/D1637*100,0)</f>
        <v>125</v>
      </c>
      <c r="R1637" s="17">
        <f>IFERROR(ROUND(E1637/N1637*100,2),0)</f>
        <v>6772.97</v>
      </c>
      <c r="S1637" s="11" t="s">
        <v>8331</v>
      </c>
      <c r="T1637" t="s">
        <v>8332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5">
        <f>(((J1638/60)/60)/24)+DATE(1970,1,1)</f>
        <v>40706.166666666664</v>
      </c>
      <c r="J1638">
        <v>1307851200</v>
      </c>
      <c r="K1638" s="15">
        <f>(((L1638 /60)/60)/24)+DATE(1970,1,1)</f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>
        <f>ROUND(E1638/D1638*100,0)</f>
        <v>104</v>
      </c>
      <c r="R1638" s="17">
        <f>IFERROR(ROUND(E1638/N1638*100,2),0)</f>
        <v>5356.32</v>
      </c>
      <c r="S1638" s="11" t="s">
        <v>8331</v>
      </c>
      <c r="T1638" t="s">
        <v>8332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5">
        <f>(((J1639/60)/60)/24)+DATE(1970,1,1)</f>
        <v>40178.98541666667</v>
      </c>
      <c r="J1639">
        <v>1262302740</v>
      </c>
      <c r="K1639" s="15">
        <f>(((L1639 /60)/60)/24)+DATE(1970,1,1)</f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>
        <f>ROUND(E1639/D1639*100,0)</f>
        <v>104</v>
      </c>
      <c r="R1639" s="17">
        <f>IFERROR(ROUND(E1639/N1639*100,2),0)</f>
        <v>3460</v>
      </c>
      <c r="S1639" s="11" t="s">
        <v>8331</v>
      </c>
      <c r="T1639" t="s">
        <v>8332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5">
        <f>(((J1640/60)/60)/24)+DATE(1970,1,1)</f>
        <v>41333.892361111109</v>
      </c>
      <c r="J1640">
        <v>1362086700</v>
      </c>
      <c r="K1640" s="15">
        <f>(((L1640 /60)/60)/24)+DATE(1970,1,1)</f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>
        <f>ROUND(E1640/D1640*100,0)</f>
        <v>105</v>
      </c>
      <c r="R1640" s="17">
        <f>IFERROR(ROUND(E1640/N1640*100,2),0)</f>
        <v>3888.89</v>
      </c>
      <c r="S1640" s="11" t="s">
        <v>8331</v>
      </c>
      <c r="T1640" t="s">
        <v>8332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5">
        <f>(((J1641/60)/60)/24)+DATE(1970,1,1)</f>
        <v>40971.652372685188</v>
      </c>
      <c r="J1641">
        <v>1330789165</v>
      </c>
      <c r="K1641" s="15">
        <f>(((L1641 /60)/60)/24)+DATE(1970,1,1)</f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>
        <f>ROUND(E1641/D1641*100,0)</f>
        <v>100</v>
      </c>
      <c r="R1641" s="17">
        <f>IFERROR(ROUND(E1641/N1641*100,2),0)</f>
        <v>9473.68</v>
      </c>
      <c r="S1641" s="11" t="s">
        <v>8331</v>
      </c>
      <c r="T1641" t="s">
        <v>8332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5">
        <f>(((J1642/60)/60)/24)+DATE(1970,1,1)</f>
        <v>40393.082638888889</v>
      </c>
      <c r="J1642">
        <v>1280800740</v>
      </c>
      <c r="K1642" s="15">
        <f>(((L1642 /60)/60)/24)+DATE(1970,1,1)</f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>
        <f>ROUND(E1642/D1642*100,0)</f>
        <v>170</v>
      </c>
      <c r="R1642" s="17">
        <f>IFERROR(ROUND(E1642/N1642*100,2),0)</f>
        <v>3996.71</v>
      </c>
      <c r="S1642" s="11" t="s">
        <v>8331</v>
      </c>
      <c r="T1642" t="s">
        <v>8332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5">
        <f>(((J1643/60)/60)/24)+DATE(1970,1,1)</f>
        <v>41992.596574074079</v>
      </c>
      <c r="J1643">
        <v>1418998744</v>
      </c>
      <c r="K1643" s="15">
        <f>(((L1643 /60)/60)/24)+DATE(1970,1,1)</f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>
        <f>ROUND(E1643/D1643*100,0)</f>
        <v>101</v>
      </c>
      <c r="R1643" s="17">
        <f>IFERROR(ROUND(E1643/N1643*100,2),0)</f>
        <v>9750</v>
      </c>
      <c r="S1643" s="11" t="s">
        <v>8331</v>
      </c>
      <c r="T1643" t="s">
        <v>8352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5">
        <f>(((J1644/60)/60)/24)+DATE(1970,1,1)</f>
        <v>40708.024618055555</v>
      </c>
      <c r="J1644">
        <v>1308011727</v>
      </c>
      <c r="K1644" s="15">
        <f>(((L1644 /60)/60)/24)+DATE(1970,1,1)</f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>
        <f>ROUND(E1644/D1644*100,0)</f>
        <v>100</v>
      </c>
      <c r="R1644" s="17">
        <f>IFERROR(ROUND(E1644/N1644*100,2),0)</f>
        <v>4285.71</v>
      </c>
      <c r="S1644" s="11" t="s">
        <v>8331</v>
      </c>
      <c r="T1644" t="s">
        <v>8352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5">
        <f>(((J1645/60)/60)/24)+DATE(1970,1,1)</f>
        <v>41176.824212962965</v>
      </c>
      <c r="J1645">
        <v>1348516012</v>
      </c>
      <c r="K1645" s="15">
        <f>(((L1645 /60)/60)/24)+DATE(1970,1,1)</f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>
        <f>ROUND(E1645/D1645*100,0)</f>
        <v>125</v>
      </c>
      <c r="R1645" s="17">
        <f>IFERROR(ROUND(E1645/N1645*100,2),0)</f>
        <v>16851.349999999999</v>
      </c>
      <c r="S1645" s="11" t="s">
        <v>8331</v>
      </c>
      <c r="T1645" t="s">
        <v>8352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5">
        <f>(((J1646/60)/60)/24)+DATE(1970,1,1)</f>
        <v>41235.101388888892</v>
      </c>
      <c r="J1646">
        <v>1353551160</v>
      </c>
      <c r="K1646" s="15">
        <f>(((L1646 /60)/60)/24)+DATE(1970,1,1)</f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>
        <f>ROUND(E1646/D1646*100,0)</f>
        <v>110</v>
      </c>
      <c r="R1646" s="17">
        <f>IFERROR(ROUND(E1646/N1646*100,2),0)</f>
        <v>8554.69</v>
      </c>
      <c r="S1646" s="11" t="s">
        <v>8331</v>
      </c>
      <c r="T1646" t="s">
        <v>8352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5">
        <f>(((J1647/60)/60)/24)+DATE(1970,1,1)</f>
        <v>41535.617361111108</v>
      </c>
      <c r="J1647">
        <v>1379515740</v>
      </c>
      <c r="K1647" s="15">
        <f>(((L1647 /60)/60)/24)+DATE(1970,1,1)</f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>
        <f>ROUND(E1647/D1647*100,0)</f>
        <v>111</v>
      </c>
      <c r="R1647" s="17">
        <f>IFERROR(ROUND(E1647/N1647*100,2),0)</f>
        <v>55400</v>
      </c>
      <c r="S1647" s="11" t="s">
        <v>8331</v>
      </c>
      <c r="T1647" t="s">
        <v>8352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5">
        <f>(((J1648/60)/60)/24)+DATE(1970,1,1)</f>
        <v>41865.757638888892</v>
      </c>
      <c r="J1648">
        <v>1408039860</v>
      </c>
      <c r="K1648" s="15">
        <f>(((L1648 /60)/60)/24)+DATE(1970,1,1)</f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>
        <f>ROUND(E1648/D1648*100,0)</f>
        <v>110</v>
      </c>
      <c r="R1648" s="17">
        <f>IFERROR(ROUND(E1648/N1648*100,2),0)</f>
        <v>2655.42</v>
      </c>
      <c r="S1648" s="11" t="s">
        <v>8331</v>
      </c>
      <c r="T1648" t="s">
        <v>8352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5">
        <f>(((J1649/60)/60)/24)+DATE(1970,1,1)</f>
        <v>41069.409456018519</v>
      </c>
      <c r="J1649">
        <v>1339235377</v>
      </c>
      <c r="K1649" s="15">
        <f>(((L1649 /60)/60)/24)+DATE(1970,1,1)</f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>
        <f>ROUND(E1649/D1649*100,0)</f>
        <v>105</v>
      </c>
      <c r="R1649" s="17">
        <f>IFERROR(ROUND(E1649/N1649*100,2),0)</f>
        <v>11382.61</v>
      </c>
      <c r="S1649" s="11" t="s">
        <v>8331</v>
      </c>
      <c r="T1649" t="s">
        <v>8352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5">
        <f>(((J1650/60)/60)/24)+DATE(1970,1,1)</f>
        <v>40622.662986111114</v>
      </c>
      <c r="J1650">
        <v>1300636482</v>
      </c>
      <c r="K1650" s="15">
        <f>(((L1650 /60)/60)/24)+DATE(1970,1,1)</f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>
        <f>ROUND(E1650/D1650*100,0)</f>
        <v>125</v>
      </c>
      <c r="R1650" s="17">
        <f>IFERROR(ROUND(E1650/N1650*100,2),0)</f>
        <v>3201.11</v>
      </c>
      <c r="S1650" s="11" t="s">
        <v>8331</v>
      </c>
      <c r="T1650" t="s">
        <v>8352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5">
        <f>(((J1651/60)/60)/24)+DATE(1970,1,1)</f>
        <v>41782.684664351851</v>
      </c>
      <c r="J1651">
        <v>1400862355</v>
      </c>
      <c r="K1651" s="15">
        <f>(((L1651 /60)/60)/24)+DATE(1970,1,1)</f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>
        <f>ROUND(E1651/D1651*100,0)</f>
        <v>101</v>
      </c>
      <c r="R1651" s="17">
        <f>IFERROR(ROUND(E1651/N1651*100,2),0)</f>
        <v>4718.93</v>
      </c>
      <c r="S1651" s="11" t="s">
        <v>8331</v>
      </c>
      <c r="T1651" t="s">
        <v>8352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5">
        <f>(((J1652/60)/60)/24)+DATE(1970,1,1)</f>
        <v>41556.435613425929</v>
      </c>
      <c r="J1652">
        <v>1381314437</v>
      </c>
      <c r="K1652" s="15">
        <f>(((L1652 /60)/60)/24)+DATE(1970,1,1)</f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>
        <f>ROUND(E1652/D1652*100,0)</f>
        <v>142</v>
      </c>
      <c r="R1652" s="17">
        <f>IFERROR(ROUND(E1652/N1652*100,2),0)</f>
        <v>8846.8799999999992</v>
      </c>
      <c r="S1652" s="11" t="s">
        <v>8331</v>
      </c>
      <c r="T1652" t="s">
        <v>8352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5">
        <f>(((J1653/60)/60)/24)+DATE(1970,1,1)</f>
        <v>40659.290972222225</v>
      </c>
      <c r="J1653">
        <v>1303801140</v>
      </c>
      <c r="K1653" s="15">
        <f>(((L1653 /60)/60)/24)+DATE(1970,1,1)</f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>
        <f>ROUND(E1653/D1653*100,0)</f>
        <v>101</v>
      </c>
      <c r="R1653" s="17">
        <f>IFERROR(ROUND(E1653/N1653*100,2),0)</f>
        <v>10075</v>
      </c>
      <c r="S1653" s="11" t="s">
        <v>8331</v>
      </c>
      <c r="T1653" t="s">
        <v>8352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5">
        <f>(((J1654/60)/60)/24)+DATE(1970,1,1)</f>
        <v>41602.534641203703</v>
      </c>
      <c r="J1654">
        <v>1385297393</v>
      </c>
      <c r="K1654" s="15">
        <f>(((L1654 /60)/60)/24)+DATE(1970,1,1)</f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>
        <f>ROUND(E1654/D1654*100,0)</f>
        <v>101</v>
      </c>
      <c r="R1654" s="17">
        <f>IFERROR(ROUND(E1654/N1654*100,2),0)</f>
        <v>6471.43</v>
      </c>
      <c r="S1654" s="11" t="s">
        <v>8331</v>
      </c>
      <c r="T1654" t="s">
        <v>8352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5">
        <f>(((J1655/60)/60)/24)+DATE(1970,1,1)</f>
        <v>40657.834444444445</v>
      </c>
      <c r="J1655">
        <v>1303675296</v>
      </c>
      <c r="K1655" s="15">
        <f>(((L1655 /60)/60)/24)+DATE(1970,1,1)</f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>
        <f>ROUND(E1655/D1655*100,0)</f>
        <v>174</v>
      </c>
      <c r="R1655" s="17">
        <f>IFERROR(ROUND(E1655/N1655*100,2),0)</f>
        <v>5185.43</v>
      </c>
      <c r="S1655" s="11" t="s">
        <v>8331</v>
      </c>
      <c r="T1655" t="s">
        <v>8352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5">
        <f>(((J1656/60)/60)/24)+DATE(1970,1,1)</f>
        <v>41017.890740740739</v>
      </c>
      <c r="J1656">
        <v>1334784160</v>
      </c>
      <c r="K1656" s="15">
        <f>(((L1656 /60)/60)/24)+DATE(1970,1,1)</f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>
        <f>ROUND(E1656/D1656*100,0)</f>
        <v>120</v>
      </c>
      <c r="R1656" s="17">
        <f>IFERROR(ROUND(E1656/N1656*100,2),0)</f>
        <v>3879.41</v>
      </c>
      <c r="S1656" s="11" t="s">
        <v>8331</v>
      </c>
      <c r="T1656" t="s">
        <v>8352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5">
        <f>(((J1657/60)/60)/24)+DATE(1970,1,1)</f>
        <v>41004.750231481477</v>
      </c>
      <c r="J1657">
        <v>1333648820</v>
      </c>
      <c r="K1657" s="15">
        <f>(((L1657 /60)/60)/24)+DATE(1970,1,1)</f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>
        <f>ROUND(E1657/D1657*100,0)</f>
        <v>143</v>
      </c>
      <c r="R1657" s="17">
        <f>IFERROR(ROUND(E1657/N1657*100,2),0)</f>
        <v>4464.58</v>
      </c>
      <c r="S1657" s="11" t="s">
        <v>8331</v>
      </c>
      <c r="T1657" t="s">
        <v>8352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5">
        <f>(((J1658/60)/60)/24)+DATE(1970,1,1)</f>
        <v>41256.928842592592</v>
      </c>
      <c r="J1658">
        <v>1355437052</v>
      </c>
      <c r="K1658" s="15">
        <f>(((L1658 /60)/60)/24)+DATE(1970,1,1)</f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>
        <f>ROUND(E1658/D1658*100,0)</f>
        <v>100</v>
      </c>
      <c r="R1658" s="17">
        <f>IFERROR(ROUND(E1658/N1658*100,2),0)</f>
        <v>15677.33</v>
      </c>
      <c r="S1658" s="11" t="s">
        <v>8331</v>
      </c>
      <c r="T1658" t="s">
        <v>8352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5">
        <f>(((J1659/60)/60)/24)+DATE(1970,1,1)</f>
        <v>41053.782037037039</v>
      </c>
      <c r="J1659">
        <v>1337885168</v>
      </c>
      <c r="K1659" s="15">
        <f>(((L1659 /60)/60)/24)+DATE(1970,1,1)</f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>
        <f>ROUND(E1659/D1659*100,0)</f>
        <v>105</v>
      </c>
      <c r="R1659" s="17">
        <f>IFERROR(ROUND(E1659/N1659*100,2),0)</f>
        <v>11870.34</v>
      </c>
      <c r="S1659" s="11" t="s">
        <v>8331</v>
      </c>
      <c r="T1659" t="s">
        <v>8352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5">
        <f>(((J1660/60)/60)/24)+DATE(1970,1,1)</f>
        <v>41261.597222222219</v>
      </c>
      <c r="J1660">
        <v>1355840400</v>
      </c>
      <c r="K1660" s="15">
        <f>(((L1660 /60)/60)/24)+DATE(1970,1,1)</f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>
        <f>ROUND(E1660/D1660*100,0)</f>
        <v>132</v>
      </c>
      <c r="R1660" s="17">
        <f>IFERROR(ROUND(E1660/N1660*100,2),0)</f>
        <v>7414.95</v>
      </c>
      <c r="S1660" s="11" t="s">
        <v>8331</v>
      </c>
      <c r="T1660" t="s">
        <v>8352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5">
        <f>(((J1661/60)/60)/24)+DATE(1970,1,1)</f>
        <v>41625.5</v>
      </c>
      <c r="J1661">
        <v>1387281600</v>
      </c>
      <c r="K1661" s="15">
        <f>(((L1661 /60)/60)/24)+DATE(1970,1,1)</f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>
        <f>ROUND(E1661/D1661*100,0)</f>
        <v>113</v>
      </c>
      <c r="R1661" s="17">
        <f>IFERROR(ROUND(E1661/N1661*100,2),0)</f>
        <v>1253.33</v>
      </c>
      <c r="S1661" s="11" t="s">
        <v>8331</v>
      </c>
      <c r="T1661" t="s">
        <v>8352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5">
        <f>(((J1662/60)/60)/24)+DATE(1970,1,1)</f>
        <v>42490.915972222225</v>
      </c>
      <c r="J1662">
        <v>1462053540</v>
      </c>
      <c r="K1662" s="15">
        <f>(((L1662 /60)/60)/24)+DATE(1970,1,1)</f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>
        <f>ROUND(E1662/D1662*100,0)</f>
        <v>1254</v>
      </c>
      <c r="R1662" s="17">
        <f>IFERROR(ROUND(E1662/N1662*100,2),0)</f>
        <v>2786.11</v>
      </c>
      <c r="S1662" s="11" t="s">
        <v>8331</v>
      </c>
      <c r="T1662" t="s">
        <v>8352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5">
        <f>(((J1663/60)/60)/24)+DATE(1970,1,1)</f>
        <v>42386.875</v>
      </c>
      <c r="J1663">
        <v>1453064400</v>
      </c>
      <c r="K1663" s="15">
        <f>(((L1663 /60)/60)/24)+DATE(1970,1,1)</f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>
        <f>ROUND(E1663/D1663*100,0)</f>
        <v>103</v>
      </c>
      <c r="R1663" s="17">
        <f>IFERROR(ROUND(E1663/N1663*100,2),0)</f>
        <v>8017.82</v>
      </c>
      <c r="S1663" s="11" t="s">
        <v>8331</v>
      </c>
      <c r="T1663" t="s">
        <v>8352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5">
        <f>(((J1664/60)/60)/24)+DATE(1970,1,1)</f>
        <v>40908.239999999998</v>
      </c>
      <c r="J1664">
        <v>1325310336</v>
      </c>
      <c r="K1664" s="15">
        <f>(((L1664 /60)/60)/24)+DATE(1970,1,1)</f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>
        <f>ROUND(E1664/D1664*100,0)</f>
        <v>103</v>
      </c>
      <c r="R1664" s="17">
        <f>IFERROR(ROUND(E1664/N1664*100,2),0)</f>
        <v>13243.55</v>
      </c>
      <c r="S1664" s="11" t="s">
        <v>8331</v>
      </c>
      <c r="T1664" t="s">
        <v>8352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5">
        <f>(((J1665/60)/60)/24)+DATE(1970,1,1)</f>
        <v>42036.02207175926</v>
      </c>
      <c r="J1665">
        <v>1422750707</v>
      </c>
      <c r="K1665" s="15">
        <f>(((L1665 /60)/60)/24)+DATE(1970,1,1)</f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>
        <f>ROUND(E1665/D1665*100,0)</f>
        <v>108</v>
      </c>
      <c r="R1665" s="17">
        <f>IFERROR(ROUND(E1665/N1665*100,2),0)</f>
        <v>3375</v>
      </c>
      <c r="S1665" s="11" t="s">
        <v>8331</v>
      </c>
      <c r="T1665" t="s">
        <v>8352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5">
        <f>(((J1666/60)/60)/24)+DATE(1970,1,1)</f>
        <v>40984.165972222225</v>
      </c>
      <c r="J1666">
        <v>1331870340</v>
      </c>
      <c r="K1666" s="15">
        <f>(((L1666 /60)/60)/24)+DATE(1970,1,1)</f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>
        <f>ROUND(E1666/D1666*100,0)</f>
        <v>122</v>
      </c>
      <c r="R1666" s="17">
        <f>IFERROR(ROUND(E1666/N1666*100,2),0)</f>
        <v>3438.45</v>
      </c>
      <c r="S1666" s="11" t="s">
        <v>8331</v>
      </c>
      <c r="T1666" t="s">
        <v>8352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5">
        <f>(((J1667/60)/60)/24)+DATE(1970,1,1)</f>
        <v>40596.125</v>
      </c>
      <c r="J1667">
        <v>1298343600</v>
      </c>
      <c r="K1667" s="15">
        <f>(((L1667 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>
        <f>ROUND(E1667/D1667*100,0)</f>
        <v>119</v>
      </c>
      <c r="R1667" s="17">
        <f>IFERROR(ROUND(E1667/N1667*100,2),0)</f>
        <v>4495.7</v>
      </c>
      <c r="S1667" s="11" t="s">
        <v>8331</v>
      </c>
      <c r="T1667" t="s">
        <v>8352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5">
        <f>(((J1668/60)/60)/24)+DATE(1970,1,1)</f>
        <v>41361.211493055554</v>
      </c>
      <c r="J1668">
        <v>1364447073</v>
      </c>
      <c r="K1668" s="15">
        <f>(((L1668 /60)/60)/24)+DATE(1970,1,1)</f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>
        <f>ROUND(E1668/D1668*100,0)</f>
        <v>161</v>
      </c>
      <c r="R1668" s="17">
        <f>IFERROR(ROUND(E1668/N1668*100,2),0)</f>
        <v>4104.08</v>
      </c>
      <c r="S1668" s="11" t="s">
        <v>8331</v>
      </c>
      <c r="T1668" t="s">
        <v>8352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5">
        <f>(((J1669/60)/60)/24)+DATE(1970,1,1)</f>
        <v>41709.290972222225</v>
      </c>
      <c r="J1669">
        <v>1394521140</v>
      </c>
      <c r="K1669" s="15">
        <f>(((L1669 /60)/60)/24)+DATE(1970,1,1)</f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>
        <f>ROUND(E1669/D1669*100,0)</f>
        <v>127</v>
      </c>
      <c r="R1669" s="17">
        <f>IFERROR(ROUND(E1669/N1669*100,2),0)</f>
        <v>5259.76</v>
      </c>
      <c r="S1669" s="11" t="s">
        <v>8331</v>
      </c>
      <c r="T1669" t="s">
        <v>8352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5">
        <f>(((J1670/60)/60)/24)+DATE(1970,1,1)</f>
        <v>40875.191423611112</v>
      </c>
      <c r="J1670">
        <v>1322454939</v>
      </c>
      <c r="K1670" s="15">
        <f>(((L1670 /60)/60)/24)+DATE(1970,1,1)</f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>
        <f>ROUND(E1670/D1670*100,0)</f>
        <v>103</v>
      </c>
      <c r="R1670" s="17">
        <f>IFERROR(ROUND(E1670/N1670*100,2),0)</f>
        <v>7078.45</v>
      </c>
      <c r="S1670" s="11" t="s">
        <v>8331</v>
      </c>
      <c r="T1670" t="s">
        <v>8352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5">
        <f>(((J1671/60)/60)/24)+DATE(1970,1,1)</f>
        <v>42521.885138888887</v>
      </c>
      <c r="J1671">
        <v>1464729276</v>
      </c>
      <c r="K1671" s="15">
        <f>(((L1671 /60)/60)/24)+DATE(1970,1,1)</f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>
        <f>ROUND(E1671/D1671*100,0)</f>
        <v>140</v>
      </c>
      <c r="R1671" s="17">
        <f>IFERROR(ROUND(E1671/N1671*100,2),0)</f>
        <v>5375</v>
      </c>
      <c r="S1671" s="11" t="s">
        <v>8331</v>
      </c>
      <c r="T1671" t="s">
        <v>8352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5">
        <f>(((J1672/60)/60)/24)+DATE(1970,1,1)</f>
        <v>40364.166666666664</v>
      </c>
      <c r="J1672">
        <v>1278302400</v>
      </c>
      <c r="K1672" s="15">
        <f>(((L1672 /60)/60)/24)+DATE(1970,1,1)</f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>
        <f>ROUND(E1672/D1672*100,0)</f>
        <v>103</v>
      </c>
      <c r="R1672" s="17">
        <f>IFERROR(ROUND(E1672/N1672*100,2),0)</f>
        <v>4460.87</v>
      </c>
      <c r="S1672" s="11" t="s">
        <v>8331</v>
      </c>
      <c r="T1672" t="s">
        <v>8352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5">
        <f>(((J1673/60)/60)/24)+DATE(1970,1,1)</f>
        <v>42583.54414351852</v>
      </c>
      <c r="J1673">
        <v>1470056614</v>
      </c>
      <c r="K1673" s="15">
        <f>(((L1673 /60)/60)/24)+DATE(1970,1,1)</f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>
        <f>ROUND(E1673/D1673*100,0)</f>
        <v>101</v>
      </c>
      <c r="R1673" s="17">
        <f>IFERROR(ROUND(E1673/N1673*100,2),0)</f>
        <v>2614.9</v>
      </c>
      <c r="S1673" s="11" t="s">
        <v>8331</v>
      </c>
      <c r="T1673" t="s">
        <v>8352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5">
        <f>(((J1674/60)/60)/24)+DATE(1970,1,1)</f>
        <v>41064.656597222223</v>
      </c>
      <c r="J1674">
        <v>1338824730</v>
      </c>
      <c r="K1674" s="15">
        <f>(((L1674 /60)/60)/24)+DATE(1970,1,1)</f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>
        <f>ROUND(E1674/D1674*100,0)</f>
        <v>113</v>
      </c>
      <c r="R1674" s="17">
        <f>IFERROR(ROUND(E1674/N1674*100,2),0)</f>
        <v>3918.37</v>
      </c>
      <c r="S1674" s="11" t="s">
        <v>8331</v>
      </c>
      <c r="T1674" t="s">
        <v>8352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5">
        <f>(((J1675/60)/60)/24)+DATE(1970,1,1)</f>
        <v>42069.878379629634</v>
      </c>
      <c r="J1675">
        <v>1425675892</v>
      </c>
      <c r="K1675" s="15">
        <f>(((L1675 /60)/60)/24)+DATE(1970,1,1)</f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>
        <f>ROUND(E1675/D1675*100,0)</f>
        <v>128</v>
      </c>
      <c r="R1675" s="17">
        <f>IFERROR(ROUND(E1675/N1675*100,2),0)</f>
        <v>4559.32</v>
      </c>
      <c r="S1675" s="11" t="s">
        <v>8331</v>
      </c>
      <c r="T1675" t="s">
        <v>8352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5">
        <f>(((J1676/60)/60)/24)+DATE(1970,1,1)</f>
        <v>42600.290972222225</v>
      </c>
      <c r="J1676">
        <v>1471503540</v>
      </c>
      <c r="K1676" s="15">
        <f>(((L1676 /60)/60)/24)+DATE(1970,1,1)</f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>
        <f>ROUND(E1676/D1676*100,0)</f>
        <v>202</v>
      </c>
      <c r="R1676" s="17">
        <f>IFERROR(ROUND(E1676/N1676*100,2),0)</f>
        <v>8924.7800000000007</v>
      </c>
      <c r="S1676" s="11" t="s">
        <v>8331</v>
      </c>
      <c r="T1676" t="s">
        <v>8352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5">
        <f>(((J1677/60)/60)/24)+DATE(1970,1,1)</f>
        <v>40832.918749999997</v>
      </c>
      <c r="J1677">
        <v>1318802580</v>
      </c>
      <c r="K1677" s="15">
        <f>(((L1677 /60)/60)/24)+DATE(1970,1,1)</f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>
        <f>ROUND(E1677/D1677*100,0)</f>
        <v>137</v>
      </c>
      <c r="R1677" s="17">
        <f>IFERROR(ROUND(E1677/N1677*100,2),0)</f>
        <v>4041.65</v>
      </c>
      <c r="S1677" s="11" t="s">
        <v>8331</v>
      </c>
      <c r="T1677" t="s">
        <v>8352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5">
        <f>(((J1678/60)/60)/24)+DATE(1970,1,1)</f>
        <v>41020.165972222225</v>
      </c>
      <c r="J1678">
        <v>1334980740</v>
      </c>
      <c r="K1678" s="15">
        <f>(((L1678 /60)/60)/24)+DATE(1970,1,1)</f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>
        <f>ROUND(E1678/D1678*100,0)</f>
        <v>115</v>
      </c>
      <c r="R1678" s="17">
        <f>IFERROR(ROUND(E1678/N1678*100,2),0)</f>
        <v>8238.1</v>
      </c>
      <c r="S1678" s="11" t="s">
        <v>8331</v>
      </c>
      <c r="T1678" t="s">
        <v>8352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5">
        <f>(((J1679/60)/60)/24)+DATE(1970,1,1)</f>
        <v>42476.249305555553</v>
      </c>
      <c r="J1679">
        <v>1460786340</v>
      </c>
      <c r="K1679" s="15">
        <f>(((L1679 /60)/60)/24)+DATE(1970,1,1)</f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>
        <f>ROUND(E1679/D1679*100,0)</f>
        <v>112</v>
      </c>
      <c r="R1679" s="17">
        <f>IFERROR(ROUND(E1679/N1679*100,2),0)</f>
        <v>15952.38</v>
      </c>
      <c r="S1679" s="11" t="s">
        <v>8331</v>
      </c>
      <c r="T1679" t="s">
        <v>8352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5">
        <f>(((J1680/60)/60)/24)+DATE(1970,1,1)</f>
        <v>41676.854988425926</v>
      </c>
      <c r="J1680">
        <v>1391718671</v>
      </c>
      <c r="K1680" s="15">
        <f>(((L1680 /60)/60)/24)+DATE(1970,1,1)</f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>
        <f>ROUND(E1680/D1680*100,0)</f>
        <v>118</v>
      </c>
      <c r="R1680" s="17">
        <f>IFERROR(ROUND(E1680/N1680*100,2),0)</f>
        <v>3624.49</v>
      </c>
      <c r="S1680" s="11" t="s">
        <v>8331</v>
      </c>
      <c r="T1680" t="s">
        <v>8352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5">
        <f>(((J1681/60)/60)/24)+DATE(1970,1,1)</f>
        <v>40746.068807870368</v>
      </c>
      <c r="J1681">
        <v>1311298745</v>
      </c>
      <c r="K1681" s="15">
        <f>(((L1681 /60)/60)/24)+DATE(1970,1,1)</f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>
        <f>ROUND(E1681/D1681*100,0)</f>
        <v>175</v>
      </c>
      <c r="R1681" s="17">
        <f>IFERROR(ROUND(E1681/N1681*100,2),0)</f>
        <v>6250</v>
      </c>
      <c r="S1681" s="11" t="s">
        <v>8331</v>
      </c>
      <c r="T1681" t="s">
        <v>8352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5">
        <f>(((J1682/60)/60)/24)+DATE(1970,1,1)</f>
        <v>41832.757719907408</v>
      </c>
      <c r="J1682">
        <v>1405188667</v>
      </c>
      <c r="K1682" s="15">
        <f>(((L1682 /60)/60)/24)+DATE(1970,1,1)</f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>
        <f>ROUND(E1682/D1682*100,0)</f>
        <v>118</v>
      </c>
      <c r="R1682" s="17">
        <f>IFERROR(ROUND(E1682/N1682*100,2),0)</f>
        <v>4700</v>
      </c>
      <c r="S1682" s="11" t="s">
        <v>8331</v>
      </c>
      <c r="T1682" t="s">
        <v>8352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5">
        <f>(((J1683/60)/60)/24)+DATE(1970,1,1)</f>
        <v>42823.083333333328</v>
      </c>
      <c r="J1683">
        <v>1490752800</v>
      </c>
      <c r="K1683" s="15">
        <f>(((L1683 /60)/60)/24)+DATE(1970,1,1)</f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>
        <f>ROUND(E1683/D1683*100,0)</f>
        <v>101</v>
      </c>
      <c r="R1683" s="17">
        <f>IFERROR(ROUND(E1683/N1683*100,2),0)</f>
        <v>7457.51</v>
      </c>
      <c r="S1683" s="11" t="s">
        <v>8331</v>
      </c>
      <c r="T1683" t="s">
        <v>8353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5">
        <f>(((J1684/60)/60)/24)+DATE(1970,1,1)</f>
        <v>42839.171990740739</v>
      </c>
      <c r="J1684">
        <v>1492142860</v>
      </c>
      <c r="K1684" s="15">
        <f>(((L1684 /60)/60)/24)+DATE(1970,1,1)</f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>
        <f>ROUND(E1684/D1684*100,0)</f>
        <v>0</v>
      </c>
      <c r="R1684" s="17">
        <f>IFERROR(ROUND(E1684/N1684*100,2),0)</f>
        <v>0</v>
      </c>
      <c r="S1684" s="11" t="s">
        <v>8331</v>
      </c>
      <c r="T1684" t="s">
        <v>8353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5">
        <f>(((J1685/60)/60)/24)+DATE(1970,1,1)</f>
        <v>42832.781689814816</v>
      </c>
      <c r="J1685">
        <v>1491590738</v>
      </c>
      <c r="K1685" s="15">
        <f>(((L1685 /60)/60)/24)+DATE(1970,1,1)</f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>
        <f>ROUND(E1685/D1685*100,0)</f>
        <v>22</v>
      </c>
      <c r="R1685" s="17">
        <f>IFERROR(ROUND(E1685/N1685*100,2),0)</f>
        <v>7600</v>
      </c>
      <c r="S1685" s="11" t="s">
        <v>8331</v>
      </c>
      <c r="T1685" t="s">
        <v>8353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5">
        <f>(((J1686/60)/60)/24)+DATE(1970,1,1)</f>
        <v>42811.773622685185</v>
      </c>
      <c r="J1686">
        <v>1489775641</v>
      </c>
      <c r="K1686" s="15">
        <f>(((L1686 /60)/60)/24)+DATE(1970,1,1)</f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>
        <f>ROUND(E1686/D1686*100,0)</f>
        <v>109</v>
      </c>
      <c r="R1686" s="17">
        <f>IFERROR(ROUND(E1686/N1686*100,2),0)</f>
        <v>8643.56</v>
      </c>
      <c r="S1686" s="11" t="s">
        <v>8331</v>
      </c>
      <c r="T1686" t="s">
        <v>8353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5">
        <f>(((J1687/60)/60)/24)+DATE(1970,1,1)</f>
        <v>42818.208599537036</v>
      </c>
      <c r="J1687">
        <v>1490331623</v>
      </c>
      <c r="K1687" s="15">
        <f>(((L1687 /60)/60)/24)+DATE(1970,1,1)</f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>
        <f>ROUND(E1687/D1687*100,0)</f>
        <v>103</v>
      </c>
      <c r="R1687" s="17">
        <f>IFERROR(ROUND(E1687/N1687*100,2),0)</f>
        <v>2400</v>
      </c>
      <c r="S1687" s="11" t="s">
        <v>8331</v>
      </c>
      <c r="T1687" t="s">
        <v>8353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5">
        <f>(((J1688/60)/60)/24)+DATE(1970,1,1)</f>
        <v>42852.802303240736</v>
      </c>
      <c r="J1688">
        <v>1493320519</v>
      </c>
      <c r="K1688" s="15">
        <f>(((L1688 /60)/60)/24)+DATE(1970,1,1)</f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>
        <f>ROUND(E1688/D1688*100,0)</f>
        <v>0</v>
      </c>
      <c r="R1688" s="17">
        <f>IFERROR(ROUND(E1688/N1688*100,2),0)</f>
        <v>1800</v>
      </c>
      <c r="S1688" s="11" t="s">
        <v>8331</v>
      </c>
      <c r="T1688" t="s">
        <v>8353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5">
        <f>(((J1689/60)/60)/24)+DATE(1970,1,1)</f>
        <v>42835.84375</v>
      </c>
      <c r="J1689">
        <v>1491855300</v>
      </c>
      <c r="K1689" s="15">
        <f>(((L1689 /60)/60)/24)+DATE(1970,1,1)</f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>
        <f>ROUND(E1689/D1689*100,0)</f>
        <v>31</v>
      </c>
      <c r="R1689" s="17">
        <f>IFERROR(ROUND(E1689/N1689*100,2),0)</f>
        <v>8012.82</v>
      </c>
      <c r="S1689" s="11" t="s">
        <v>8331</v>
      </c>
      <c r="T1689" t="s">
        <v>8353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5">
        <f>(((J1690/60)/60)/24)+DATE(1970,1,1)</f>
        <v>42834.492986111116</v>
      </c>
      <c r="J1690">
        <v>1491738594</v>
      </c>
      <c r="K1690" s="15">
        <f>(((L1690 /60)/60)/24)+DATE(1970,1,1)</f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>
        <f>ROUND(E1690/D1690*100,0)</f>
        <v>44</v>
      </c>
      <c r="R1690" s="17">
        <f>IFERROR(ROUND(E1690/N1690*100,2),0)</f>
        <v>25314.29</v>
      </c>
      <c r="S1690" s="11" t="s">
        <v>8331</v>
      </c>
      <c r="T1690" t="s">
        <v>8353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5">
        <f>(((J1691/60)/60)/24)+DATE(1970,1,1)</f>
        <v>42810.900810185187</v>
      </c>
      <c r="J1691">
        <v>1489700230</v>
      </c>
      <c r="K1691" s="15">
        <f>(((L1691 /60)/60)/24)+DATE(1970,1,1)</f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>
        <f>ROUND(E1691/D1691*100,0)</f>
        <v>100</v>
      </c>
      <c r="R1691" s="17">
        <f>IFERROR(ROUND(E1691/N1691*100,2),0)</f>
        <v>17142.86</v>
      </c>
      <c r="S1691" s="11" t="s">
        <v>8331</v>
      </c>
      <c r="T1691" t="s">
        <v>8353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5">
        <f>(((J1692/60)/60)/24)+DATE(1970,1,1)</f>
        <v>42831.389374999999</v>
      </c>
      <c r="J1692">
        <v>1491470442</v>
      </c>
      <c r="K1692" s="15">
        <f>(((L1692 /60)/60)/24)+DATE(1970,1,1)</f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>
        <f>ROUND(E1692/D1692*100,0)</f>
        <v>25</v>
      </c>
      <c r="R1692" s="17">
        <f>IFERROR(ROUND(E1692/N1692*100,2),0)</f>
        <v>5772.73</v>
      </c>
      <c r="S1692" s="11" t="s">
        <v>8331</v>
      </c>
      <c r="T1692" t="s">
        <v>8353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5">
        <f>(((J1693/60)/60)/24)+DATE(1970,1,1)</f>
        <v>42828.041666666672</v>
      </c>
      <c r="J1693">
        <v>1491181200</v>
      </c>
      <c r="K1693" s="15">
        <f>(((L1693 /60)/60)/24)+DATE(1970,1,1)</f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>
        <f>ROUND(E1693/D1693*100,0)</f>
        <v>33</v>
      </c>
      <c r="R1693" s="17">
        <f>IFERROR(ROUND(E1693/N1693*100,2),0)</f>
        <v>26426.32</v>
      </c>
      <c r="S1693" s="11" t="s">
        <v>8331</v>
      </c>
      <c r="T1693" t="s">
        <v>8353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5">
        <f>(((J1694/60)/60)/24)+DATE(1970,1,1)</f>
        <v>42820.999305555553</v>
      </c>
      <c r="J1694">
        <v>1490572740</v>
      </c>
      <c r="K1694" s="15">
        <f>(((L1694 /60)/60)/24)+DATE(1970,1,1)</f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>
        <f>ROUND(E1694/D1694*100,0)</f>
        <v>48</v>
      </c>
      <c r="R1694" s="17">
        <f>IFERROR(ROUND(E1694/N1694*100,2),0)</f>
        <v>15933.33</v>
      </c>
      <c r="S1694" s="11" t="s">
        <v>8331</v>
      </c>
      <c r="T1694" t="s">
        <v>8353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5">
        <f>(((J1695/60)/60)/24)+DATE(1970,1,1)</f>
        <v>42834.833333333328</v>
      </c>
      <c r="J1695">
        <v>1491768000</v>
      </c>
      <c r="K1695" s="15">
        <f>(((L1695 /60)/60)/24)+DATE(1970,1,1)</f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>
        <f>ROUND(E1695/D1695*100,0)</f>
        <v>9</v>
      </c>
      <c r="R1695" s="17">
        <f>IFERROR(ROUND(E1695/N1695*100,2),0)</f>
        <v>3500</v>
      </c>
      <c r="S1695" s="11" t="s">
        <v>8331</v>
      </c>
      <c r="T1695" t="s">
        <v>8353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5">
        <f>(((J1696/60)/60)/24)+DATE(1970,1,1)</f>
        <v>42821.191666666666</v>
      </c>
      <c r="J1696">
        <v>1490589360</v>
      </c>
      <c r="K1696" s="15">
        <f>(((L1696 /60)/60)/24)+DATE(1970,1,1)</f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>
        <f>ROUND(E1696/D1696*100,0)</f>
        <v>0</v>
      </c>
      <c r="R1696" s="17">
        <f>IFERROR(ROUND(E1696/N1696*100,2),0)</f>
        <v>500</v>
      </c>
      <c r="S1696" s="11" t="s">
        <v>8331</v>
      </c>
      <c r="T1696" t="s">
        <v>8353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5">
        <f>(((J1697/60)/60)/24)+DATE(1970,1,1)</f>
        <v>42835.041666666672</v>
      </c>
      <c r="J1697">
        <v>1491786000</v>
      </c>
      <c r="K1697" s="15">
        <f>(((L1697 /60)/60)/24)+DATE(1970,1,1)</f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>
        <f>ROUND(E1697/D1697*100,0)</f>
        <v>12</v>
      </c>
      <c r="R1697" s="17">
        <f>IFERROR(ROUND(E1697/N1697*100,2),0)</f>
        <v>6108.7</v>
      </c>
      <c r="S1697" s="11" t="s">
        <v>8331</v>
      </c>
      <c r="T1697" t="s">
        <v>8353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5">
        <f>(((J1698/60)/60)/24)+DATE(1970,1,1)</f>
        <v>42826.027905092589</v>
      </c>
      <c r="J1698">
        <v>1491007211</v>
      </c>
      <c r="K1698" s="15">
        <f>(((L1698 /60)/60)/24)+DATE(1970,1,1)</f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>
        <f>ROUND(E1698/D1698*100,0)</f>
        <v>0</v>
      </c>
      <c r="R1698" s="17">
        <f>IFERROR(ROUND(E1698/N1698*100,2),0)</f>
        <v>0</v>
      </c>
      <c r="S1698" s="11" t="s">
        <v>8331</v>
      </c>
      <c r="T1698" t="s">
        <v>8353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5">
        <f>(((J1699/60)/60)/24)+DATE(1970,1,1)</f>
        <v>42834.991296296299</v>
      </c>
      <c r="J1699">
        <v>1491781648</v>
      </c>
      <c r="K1699" s="15">
        <f>(((L1699 /60)/60)/24)+DATE(1970,1,1)</f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>
        <f>ROUND(E1699/D1699*100,0)</f>
        <v>20</v>
      </c>
      <c r="R1699" s="17">
        <f>IFERROR(ROUND(E1699/N1699*100,2),0)</f>
        <v>11481.82</v>
      </c>
      <c r="S1699" s="11" t="s">
        <v>8331</v>
      </c>
      <c r="T1699" t="s">
        <v>8353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5">
        <f>(((J1700/60)/60)/24)+DATE(1970,1,1)</f>
        <v>42820.147916666669</v>
      </c>
      <c r="J1700">
        <v>1490499180</v>
      </c>
      <c r="K1700" s="15">
        <f>(((L1700 /60)/60)/24)+DATE(1970,1,1)</f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>
        <f>ROUND(E1700/D1700*100,0)</f>
        <v>0</v>
      </c>
      <c r="R1700" s="17">
        <f>IFERROR(ROUND(E1700/N1700*100,2),0)</f>
        <v>0</v>
      </c>
      <c r="S1700" s="11" t="s">
        <v>8331</v>
      </c>
      <c r="T1700" t="s">
        <v>8353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5">
        <f>(((J1701/60)/60)/24)+DATE(1970,1,1)</f>
        <v>42836.863946759258</v>
      </c>
      <c r="J1701">
        <v>1491943445</v>
      </c>
      <c r="K1701" s="15">
        <f>(((L1701 /60)/60)/24)+DATE(1970,1,1)</f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>
        <f>ROUND(E1701/D1701*100,0)</f>
        <v>4</v>
      </c>
      <c r="R1701" s="17">
        <f>IFERROR(ROUND(E1701/N1701*100,2),0)</f>
        <v>5400</v>
      </c>
      <c r="S1701" s="11" t="s">
        <v>8331</v>
      </c>
      <c r="T1701" t="s">
        <v>8353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5">
        <f>(((J1702/60)/60)/24)+DATE(1970,1,1)</f>
        <v>42826.166666666672</v>
      </c>
      <c r="J1702">
        <v>1491019200</v>
      </c>
      <c r="K1702" s="15">
        <f>(((L1702 /60)/60)/24)+DATE(1970,1,1)</f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>
        <f>ROUND(E1702/D1702*100,0)</f>
        <v>26</v>
      </c>
      <c r="R1702" s="17">
        <f>IFERROR(ROUND(E1702/N1702*100,2),0)</f>
        <v>6597.47</v>
      </c>
      <c r="S1702" s="11" t="s">
        <v>8331</v>
      </c>
      <c r="T1702" t="s">
        <v>8353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5">
        <f>(((J1703/60)/60)/24)+DATE(1970,1,1)</f>
        <v>42019.664409722223</v>
      </c>
      <c r="J1703">
        <v>1421337405</v>
      </c>
      <c r="K1703" s="15">
        <f>(((L1703 /60)/60)/24)+DATE(1970,1,1)</f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>
        <f>ROUND(E1703/D1703*100,0)</f>
        <v>0</v>
      </c>
      <c r="R1703" s="17">
        <f>IFERROR(ROUND(E1703/N1703*100,2),0)</f>
        <v>500</v>
      </c>
      <c r="S1703" s="11" t="s">
        <v>8331</v>
      </c>
      <c r="T1703" t="s">
        <v>8353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5">
        <f>(((J1704/60)/60)/24)+DATE(1970,1,1)</f>
        <v>42093.828125</v>
      </c>
      <c r="J1704">
        <v>1427745150</v>
      </c>
      <c r="K1704" s="15">
        <f>(((L1704 /60)/60)/24)+DATE(1970,1,1)</f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>
        <f>ROUND(E1704/D1704*100,0)</f>
        <v>0</v>
      </c>
      <c r="R1704" s="17">
        <f>IFERROR(ROUND(E1704/N1704*100,2),0)</f>
        <v>100</v>
      </c>
      <c r="S1704" s="11" t="s">
        <v>8331</v>
      </c>
      <c r="T1704" t="s">
        <v>8353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5">
        <f>(((J1705/60)/60)/24)+DATE(1970,1,1)</f>
        <v>42247.281678240746</v>
      </c>
      <c r="J1705">
        <v>1441003537</v>
      </c>
      <c r="K1705" s="15">
        <f>(((L1705 /60)/60)/24)+DATE(1970,1,1)</f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>
        <f>ROUND(E1705/D1705*100,0)</f>
        <v>1</v>
      </c>
      <c r="R1705" s="17">
        <f>IFERROR(ROUND(E1705/N1705*100,2),0)</f>
        <v>2550</v>
      </c>
      <c r="S1705" s="11" t="s">
        <v>8331</v>
      </c>
      <c r="T1705" t="s">
        <v>8353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5">
        <f>(((J1706/60)/60)/24)+DATE(1970,1,1)</f>
        <v>42051.139733796299</v>
      </c>
      <c r="J1706">
        <v>1424056873</v>
      </c>
      <c r="K1706" s="15">
        <f>(((L1706 /60)/60)/24)+DATE(1970,1,1)</f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>
        <f>ROUND(E1706/D1706*100,0)</f>
        <v>65</v>
      </c>
      <c r="R1706" s="17">
        <f>IFERROR(ROUND(E1706/N1706*100,2),0)</f>
        <v>11836.36</v>
      </c>
      <c r="S1706" s="11" t="s">
        <v>8331</v>
      </c>
      <c r="T1706" t="s">
        <v>8353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5">
        <f>(((J1707/60)/60)/24)+DATE(1970,1,1)</f>
        <v>42256.666666666672</v>
      </c>
      <c r="J1707">
        <v>1441814400</v>
      </c>
      <c r="K1707" s="15">
        <f>(((L1707 /60)/60)/24)+DATE(1970,1,1)</f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>
        <f>ROUND(E1707/D1707*100,0)</f>
        <v>0</v>
      </c>
      <c r="R1707" s="17">
        <f>IFERROR(ROUND(E1707/N1707*100,2),0)</f>
        <v>0</v>
      </c>
      <c r="S1707" s="11" t="s">
        <v>8331</v>
      </c>
      <c r="T1707" t="s">
        <v>8353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5">
        <f>(((J1708/60)/60)/24)+DATE(1970,1,1)</f>
        <v>42239.306388888886</v>
      </c>
      <c r="J1708">
        <v>1440314472</v>
      </c>
      <c r="K1708" s="15">
        <f>(((L1708 /60)/60)/24)+DATE(1970,1,1)</f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>
        <f>ROUND(E1708/D1708*100,0)</f>
        <v>0</v>
      </c>
      <c r="R1708" s="17">
        <f>IFERROR(ROUND(E1708/N1708*100,2),0)</f>
        <v>0</v>
      </c>
      <c r="S1708" s="11" t="s">
        <v>8331</v>
      </c>
      <c r="T1708" t="s">
        <v>8353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5">
        <f>(((J1709/60)/60)/24)+DATE(1970,1,1)</f>
        <v>42457.679340277777</v>
      </c>
      <c r="J1709">
        <v>1459181895</v>
      </c>
      <c r="K1709" s="15">
        <f>(((L1709 /60)/60)/24)+DATE(1970,1,1)</f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>
        <f>ROUND(E1709/D1709*100,0)</f>
        <v>10</v>
      </c>
      <c r="R1709" s="17">
        <f>IFERROR(ROUND(E1709/N1709*100,2),0)</f>
        <v>5411.11</v>
      </c>
      <c r="S1709" s="11" t="s">
        <v>8331</v>
      </c>
      <c r="T1709" t="s">
        <v>8353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5">
        <f>(((J1710/60)/60)/24)+DATE(1970,1,1)</f>
        <v>42491.866967592592</v>
      </c>
      <c r="J1710">
        <v>1462135706</v>
      </c>
      <c r="K1710" s="15">
        <f>(((L1710 /60)/60)/24)+DATE(1970,1,1)</f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>
        <f>ROUND(E1710/D1710*100,0)</f>
        <v>0</v>
      </c>
      <c r="R1710" s="17">
        <f>IFERROR(ROUND(E1710/N1710*100,2),0)</f>
        <v>0</v>
      </c>
      <c r="S1710" s="11" t="s">
        <v>8331</v>
      </c>
      <c r="T1710" t="s">
        <v>8353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5">
        <f>(((J1711/60)/60)/24)+DATE(1970,1,1)</f>
        <v>41882.818749999999</v>
      </c>
      <c r="J1711">
        <v>1409513940</v>
      </c>
      <c r="K1711" s="15">
        <f>(((L1711 /60)/60)/24)+DATE(1970,1,1)</f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>
        <f>ROUND(E1711/D1711*100,0)</f>
        <v>5</v>
      </c>
      <c r="R1711" s="17">
        <f>IFERROR(ROUND(E1711/N1711*100,2),0)</f>
        <v>2125</v>
      </c>
      <c r="S1711" s="11" t="s">
        <v>8331</v>
      </c>
      <c r="T1711" t="s">
        <v>8353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5">
        <f>(((J1712/60)/60)/24)+DATE(1970,1,1)</f>
        <v>42387.541666666672</v>
      </c>
      <c r="J1712">
        <v>1453122000</v>
      </c>
      <c r="K1712" s="15">
        <f>(((L1712 /60)/60)/24)+DATE(1970,1,1)</f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>
        <f>ROUND(E1712/D1712*100,0)</f>
        <v>1</v>
      </c>
      <c r="R1712" s="17">
        <f>IFERROR(ROUND(E1712/N1712*100,2),0)</f>
        <v>3400</v>
      </c>
      <c r="S1712" s="11" t="s">
        <v>8331</v>
      </c>
      <c r="T1712" t="s">
        <v>8353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5">
        <f>(((J1713/60)/60)/24)+DATE(1970,1,1)</f>
        <v>41883.646226851852</v>
      </c>
      <c r="J1713">
        <v>1409585434</v>
      </c>
      <c r="K1713" s="15">
        <f>(((L1713 /60)/60)/24)+DATE(1970,1,1)</f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>
        <f>ROUND(E1713/D1713*100,0)</f>
        <v>11</v>
      </c>
      <c r="R1713" s="17">
        <f>IFERROR(ROUND(E1713/N1713*100,2),0)</f>
        <v>52500</v>
      </c>
      <c r="S1713" s="11" t="s">
        <v>8331</v>
      </c>
      <c r="T1713" t="s">
        <v>8353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5">
        <f>(((J1714/60)/60)/24)+DATE(1970,1,1)</f>
        <v>42185.913807870369</v>
      </c>
      <c r="J1714">
        <v>1435701353</v>
      </c>
      <c r="K1714" s="15">
        <f>(((L1714 /60)/60)/24)+DATE(1970,1,1)</f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>
        <f>ROUND(E1714/D1714*100,0)</f>
        <v>0</v>
      </c>
      <c r="R1714" s="17">
        <f>IFERROR(ROUND(E1714/N1714*100,2),0)</f>
        <v>0</v>
      </c>
      <c r="S1714" s="11" t="s">
        <v>8331</v>
      </c>
      <c r="T1714" t="s">
        <v>8353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5">
        <f>(((J1715/60)/60)/24)+DATE(1970,1,1)</f>
        <v>41917.801064814819</v>
      </c>
      <c r="J1715">
        <v>1412536412</v>
      </c>
      <c r="K1715" s="15">
        <f>(((L1715 /60)/60)/24)+DATE(1970,1,1)</f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>
        <f>ROUND(E1715/D1715*100,0)</f>
        <v>2</v>
      </c>
      <c r="R1715" s="17">
        <f>IFERROR(ROUND(E1715/N1715*100,2),0)</f>
        <v>5000</v>
      </c>
      <c r="S1715" s="11" t="s">
        <v>8331</v>
      </c>
      <c r="T1715" t="s">
        <v>8353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5">
        <f>(((J1716/60)/60)/24)+DATE(1970,1,1)</f>
        <v>42125.918530092589</v>
      </c>
      <c r="J1716">
        <v>1430517761</v>
      </c>
      <c r="K1716" s="15">
        <f>(((L1716 /60)/60)/24)+DATE(1970,1,1)</f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>
        <f>ROUND(E1716/D1716*100,0)</f>
        <v>8</v>
      </c>
      <c r="R1716" s="17">
        <f>IFERROR(ROUND(E1716/N1716*100,2),0)</f>
        <v>11570.59</v>
      </c>
      <c r="S1716" s="11" t="s">
        <v>8331</v>
      </c>
      <c r="T1716" t="s">
        <v>8353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5">
        <f>(((J1717/60)/60)/24)+DATE(1970,1,1)</f>
        <v>42094.140277777777</v>
      </c>
      <c r="J1717">
        <v>1427772120</v>
      </c>
      <c r="K1717" s="15">
        <f>(((L1717 /60)/60)/24)+DATE(1970,1,1)</f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>
        <f>ROUND(E1717/D1717*100,0)</f>
        <v>0</v>
      </c>
      <c r="R1717" s="17">
        <f>IFERROR(ROUND(E1717/N1717*100,2),0)</f>
        <v>550</v>
      </c>
      <c r="S1717" s="11" t="s">
        <v>8331</v>
      </c>
      <c r="T1717" t="s">
        <v>8353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5">
        <f>(((J1718/60)/60)/24)+DATE(1970,1,1)</f>
        <v>42713.619201388887</v>
      </c>
      <c r="J1718">
        <v>1481295099</v>
      </c>
      <c r="K1718" s="15">
        <f>(((L1718 /60)/60)/24)+DATE(1970,1,1)</f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>
        <f>ROUND(E1718/D1718*100,0)</f>
        <v>8</v>
      </c>
      <c r="R1718" s="17">
        <f>IFERROR(ROUND(E1718/N1718*100,2),0)</f>
        <v>5000</v>
      </c>
      <c r="S1718" s="11" t="s">
        <v>8331</v>
      </c>
      <c r="T1718" t="s">
        <v>8353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5">
        <f>(((J1719/60)/60)/24)+DATE(1970,1,1)</f>
        <v>42481.166666666672</v>
      </c>
      <c r="J1719">
        <v>1461211200</v>
      </c>
      <c r="K1719" s="15">
        <f>(((L1719 /60)/60)/24)+DATE(1970,1,1)</f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>
        <f>ROUND(E1719/D1719*100,0)</f>
        <v>43</v>
      </c>
      <c r="R1719" s="17">
        <f>IFERROR(ROUND(E1719/N1719*100,2),0)</f>
        <v>3402.44</v>
      </c>
      <c r="S1719" s="11" t="s">
        <v>8331</v>
      </c>
      <c r="T1719" t="s">
        <v>8353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5">
        <f>(((J1720/60)/60)/24)+DATE(1970,1,1)</f>
        <v>42504.207638888889</v>
      </c>
      <c r="J1720">
        <v>1463201940</v>
      </c>
      <c r="K1720" s="15">
        <f>(((L1720 /60)/60)/24)+DATE(1970,1,1)</f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>
        <f>ROUND(E1720/D1720*100,0)</f>
        <v>0</v>
      </c>
      <c r="R1720" s="17">
        <f>IFERROR(ROUND(E1720/N1720*100,2),0)</f>
        <v>3750</v>
      </c>
      <c r="S1720" s="11" t="s">
        <v>8331</v>
      </c>
      <c r="T1720" t="s">
        <v>8353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5">
        <f>(((J1721/60)/60)/24)+DATE(1970,1,1)</f>
        <v>41899.534618055557</v>
      </c>
      <c r="J1721">
        <v>1410958191</v>
      </c>
      <c r="K1721" s="15">
        <f>(((L1721 /60)/60)/24)+DATE(1970,1,1)</f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>
        <f>ROUND(E1721/D1721*100,0)</f>
        <v>1</v>
      </c>
      <c r="R1721" s="17">
        <f>IFERROR(ROUND(E1721/N1721*100,2),0)</f>
        <v>1166.67</v>
      </c>
      <c r="S1721" s="11" t="s">
        <v>8331</v>
      </c>
      <c r="T1721" t="s">
        <v>8353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5">
        <f>(((J1722/60)/60)/24)+DATE(1970,1,1)</f>
        <v>41952.824895833335</v>
      </c>
      <c r="J1722">
        <v>1415562471</v>
      </c>
      <c r="K1722" s="15">
        <f>(((L1722 /60)/60)/24)+DATE(1970,1,1)</f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>
        <f>ROUND(E1722/D1722*100,0)</f>
        <v>6</v>
      </c>
      <c r="R1722" s="17">
        <f>IFERROR(ROUND(E1722/N1722*100,2),0)</f>
        <v>2812.5</v>
      </c>
      <c r="S1722" s="11" t="s">
        <v>8331</v>
      </c>
      <c r="T1722" t="s">
        <v>8353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5">
        <f>(((J1723/60)/60)/24)+DATE(1970,1,1)</f>
        <v>42349.461377314816</v>
      </c>
      <c r="J1723">
        <v>1449831863</v>
      </c>
      <c r="K1723" s="15">
        <f>(((L1723 /60)/60)/24)+DATE(1970,1,1)</f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>
        <f>ROUND(E1723/D1723*100,0)</f>
        <v>0</v>
      </c>
      <c r="R1723" s="17">
        <f>IFERROR(ROUND(E1723/N1723*100,2),0)</f>
        <v>0</v>
      </c>
      <c r="S1723" s="11" t="s">
        <v>8331</v>
      </c>
      <c r="T1723" t="s">
        <v>8353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5">
        <f>(((J1724/60)/60)/24)+DATE(1970,1,1)</f>
        <v>42463.006944444445</v>
      </c>
      <c r="J1724">
        <v>1459642200</v>
      </c>
      <c r="K1724" s="15">
        <f>(((L1724 /60)/60)/24)+DATE(1970,1,1)</f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>
        <f>ROUND(E1724/D1724*100,0)</f>
        <v>0</v>
      </c>
      <c r="R1724" s="17">
        <f>IFERROR(ROUND(E1724/N1724*100,2),0)</f>
        <v>100</v>
      </c>
      <c r="S1724" s="11" t="s">
        <v>8331</v>
      </c>
      <c r="T1724" t="s">
        <v>8353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5">
        <f>(((J1725/60)/60)/24)+DATE(1970,1,1)</f>
        <v>42186.25</v>
      </c>
      <c r="J1725">
        <v>1435730400</v>
      </c>
      <c r="K1725" s="15">
        <f>(((L1725 /60)/60)/24)+DATE(1970,1,1)</f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>
        <f>ROUND(E1725/D1725*100,0)</f>
        <v>7</v>
      </c>
      <c r="R1725" s="17">
        <f>IFERROR(ROUND(E1725/N1725*100,2),0)</f>
        <v>21666.67</v>
      </c>
      <c r="S1725" s="11" t="s">
        <v>8331</v>
      </c>
      <c r="T1725" t="s">
        <v>8353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5">
        <f>(((J1726/60)/60)/24)+DATE(1970,1,1)</f>
        <v>41942.932430555556</v>
      </c>
      <c r="J1726">
        <v>1414707762</v>
      </c>
      <c r="K1726" s="15">
        <f>(((L1726 /60)/60)/24)+DATE(1970,1,1)</f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>
        <f>ROUND(E1726/D1726*100,0)</f>
        <v>1</v>
      </c>
      <c r="R1726" s="17">
        <f>IFERROR(ROUND(E1726/N1726*100,2),0)</f>
        <v>875</v>
      </c>
      <c r="S1726" s="11" t="s">
        <v>8331</v>
      </c>
      <c r="T1726" t="s">
        <v>8353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5">
        <f>(((J1727/60)/60)/24)+DATE(1970,1,1)</f>
        <v>41875.968159722222</v>
      </c>
      <c r="J1727">
        <v>1408922049</v>
      </c>
      <c r="K1727" s="15">
        <f>(((L1727 /60)/60)/24)+DATE(1970,1,1)</f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>
        <f>ROUND(E1727/D1727*100,0)</f>
        <v>10</v>
      </c>
      <c r="R1727" s="17">
        <f>IFERROR(ROUND(E1727/N1727*100,2),0)</f>
        <v>6222.22</v>
      </c>
      <c r="S1727" s="11" t="s">
        <v>8331</v>
      </c>
      <c r="T1727" t="s">
        <v>8353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5">
        <f>(((J1728/60)/60)/24)+DATE(1970,1,1)</f>
        <v>41817.919722222221</v>
      </c>
      <c r="J1728">
        <v>1403906664</v>
      </c>
      <c r="K1728" s="15">
        <f>(((L1728 /60)/60)/24)+DATE(1970,1,1)</f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>
        <f>ROUND(E1728/D1728*100,0)</f>
        <v>34</v>
      </c>
      <c r="R1728" s="17">
        <f>IFERROR(ROUND(E1728/N1728*100,2),0)</f>
        <v>13725</v>
      </c>
      <c r="S1728" s="11" t="s">
        <v>8331</v>
      </c>
      <c r="T1728" t="s">
        <v>8353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5">
        <f>(((J1729/60)/60)/24)+DATE(1970,1,1)</f>
        <v>42099.458333333328</v>
      </c>
      <c r="J1729">
        <v>1428231600</v>
      </c>
      <c r="K1729" s="15">
        <f>(((L1729 /60)/60)/24)+DATE(1970,1,1)</f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>
        <f>ROUND(E1729/D1729*100,0)</f>
        <v>0</v>
      </c>
      <c r="R1729" s="17">
        <f>IFERROR(ROUND(E1729/N1729*100,2),0)</f>
        <v>100</v>
      </c>
      <c r="S1729" s="11" t="s">
        <v>8331</v>
      </c>
      <c r="T1729" t="s">
        <v>8353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5">
        <f>(((J1730/60)/60)/24)+DATE(1970,1,1)</f>
        <v>42298.625856481478</v>
      </c>
      <c r="J1730">
        <v>1445439674</v>
      </c>
      <c r="K1730" s="15">
        <f>(((L1730 /60)/60)/24)+DATE(1970,1,1)</f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>
        <f>ROUND(E1730/D1730*100,0)</f>
        <v>68</v>
      </c>
      <c r="R1730" s="17">
        <f>IFERROR(ROUND(E1730/N1730*100,2),0)</f>
        <v>12214.29</v>
      </c>
      <c r="S1730" s="11" t="s">
        <v>8331</v>
      </c>
      <c r="T1730" t="s">
        <v>8353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5">
        <f>(((J1731/60)/60)/24)+DATE(1970,1,1)</f>
        <v>42531.052152777775</v>
      </c>
      <c r="J1731">
        <v>1465521306</v>
      </c>
      <c r="K1731" s="15">
        <f>(((L1731 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>
        <f>ROUND(E1731/D1731*100,0)</f>
        <v>0</v>
      </c>
      <c r="R1731" s="17">
        <f>IFERROR(ROUND(E1731/N1731*100,2),0)</f>
        <v>0</v>
      </c>
      <c r="S1731" s="11" t="s">
        <v>8331</v>
      </c>
      <c r="T1731" t="s">
        <v>8353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5">
        <f>(((J1732/60)/60)/24)+DATE(1970,1,1)</f>
        <v>42302.087766203709</v>
      </c>
      <c r="J1732">
        <v>1445738783</v>
      </c>
      <c r="K1732" s="15">
        <f>(((L1732 /60)/60)/24)+DATE(1970,1,1)</f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>
        <f>ROUND(E1732/D1732*100,0)</f>
        <v>0</v>
      </c>
      <c r="R1732" s="17">
        <f>IFERROR(ROUND(E1732/N1732*100,2),0)</f>
        <v>0</v>
      </c>
      <c r="S1732" s="11" t="s">
        <v>8331</v>
      </c>
      <c r="T1732" t="s">
        <v>8353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5">
        <f>(((J1733/60)/60)/24)+DATE(1970,1,1)</f>
        <v>42166.625</v>
      </c>
      <c r="J1733">
        <v>1434034800</v>
      </c>
      <c r="K1733" s="15">
        <f>(((L1733 /60)/60)/24)+DATE(1970,1,1)</f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>
        <f>ROUND(E1733/D1733*100,0)</f>
        <v>0</v>
      </c>
      <c r="R1733" s="17">
        <f>IFERROR(ROUND(E1733/N1733*100,2),0)</f>
        <v>0</v>
      </c>
      <c r="S1733" s="11" t="s">
        <v>8331</v>
      </c>
      <c r="T1733" t="s">
        <v>8353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5">
        <f>(((J1734/60)/60)/24)+DATE(1970,1,1)</f>
        <v>42385.208333333328</v>
      </c>
      <c r="J1734">
        <v>1452920400</v>
      </c>
      <c r="K1734" s="15">
        <f>(((L1734 /60)/60)/24)+DATE(1970,1,1)</f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>
        <f>ROUND(E1734/D1734*100,0)</f>
        <v>0</v>
      </c>
      <c r="R1734" s="17">
        <f>IFERROR(ROUND(E1734/N1734*100,2),0)</f>
        <v>0</v>
      </c>
      <c r="S1734" s="11" t="s">
        <v>8331</v>
      </c>
      <c r="T1734" t="s">
        <v>8353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5">
        <f>(((J1735/60)/60)/24)+DATE(1970,1,1)</f>
        <v>42626.895833333328</v>
      </c>
      <c r="J1735">
        <v>1473802200</v>
      </c>
      <c r="K1735" s="15">
        <f>(((L1735 /60)/60)/24)+DATE(1970,1,1)</f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>
        <f>ROUND(E1735/D1735*100,0)</f>
        <v>0</v>
      </c>
      <c r="R1735" s="17">
        <f>IFERROR(ROUND(E1735/N1735*100,2),0)</f>
        <v>0</v>
      </c>
      <c r="S1735" s="11" t="s">
        <v>8331</v>
      </c>
      <c r="T1735" t="s">
        <v>8353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5">
        <f>(((J1736/60)/60)/24)+DATE(1970,1,1)</f>
        <v>42132.036527777775</v>
      </c>
      <c r="J1736">
        <v>1431046356</v>
      </c>
      <c r="K1736" s="15">
        <f>(((L1736 /60)/60)/24)+DATE(1970,1,1)</f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>
        <f>ROUND(E1736/D1736*100,0)</f>
        <v>0</v>
      </c>
      <c r="R1736" s="17">
        <f>IFERROR(ROUND(E1736/N1736*100,2),0)</f>
        <v>100</v>
      </c>
      <c r="S1736" s="11" t="s">
        <v>8331</v>
      </c>
      <c r="T1736" t="s">
        <v>8353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5">
        <f>(((J1737/60)/60)/24)+DATE(1970,1,1)</f>
        <v>42589.814178240747</v>
      </c>
      <c r="J1737">
        <v>1470598345</v>
      </c>
      <c r="K1737" s="15">
        <f>(((L1737 /60)/60)/24)+DATE(1970,1,1)</f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>
        <f>ROUND(E1737/D1737*100,0)</f>
        <v>11</v>
      </c>
      <c r="R1737" s="17">
        <f>IFERROR(ROUND(E1737/N1737*100,2),0)</f>
        <v>5500</v>
      </c>
      <c r="S1737" s="11" t="s">
        <v>8331</v>
      </c>
      <c r="T1737" t="s">
        <v>8353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5">
        <f>(((J1738/60)/60)/24)+DATE(1970,1,1)</f>
        <v>42316.90315972222</v>
      </c>
      <c r="J1738">
        <v>1447018833</v>
      </c>
      <c r="K1738" s="15">
        <f>(((L1738 /60)/60)/24)+DATE(1970,1,1)</f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>
        <f>ROUND(E1738/D1738*100,0)</f>
        <v>1</v>
      </c>
      <c r="R1738" s="17">
        <f>IFERROR(ROUND(E1738/N1738*100,2),0)</f>
        <v>2200</v>
      </c>
      <c r="S1738" s="11" t="s">
        <v>8331</v>
      </c>
      <c r="T1738" t="s">
        <v>8353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5">
        <f>(((J1739/60)/60)/24)+DATE(1970,1,1)</f>
        <v>42205.948981481488</v>
      </c>
      <c r="J1739">
        <v>1437432392</v>
      </c>
      <c r="K1739" s="15">
        <f>(((L1739 /60)/60)/24)+DATE(1970,1,1)</f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>
        <f>ROUND(E1739/D1739*100,0)</f>
        <v>21</v>
      </c>
      <c r="R1739" s="17">
        <f>IFERROR(ROUND(E1739/N1739*100,2),0)</f>
        <v>5666.67</v>
      </c>
      <c r="S1739" s="11" t="s">
        <v>8331</v>
      </c>
      <c r="T1739" t="s">
        <v>8353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5">
        <f>(((J1740/60)/60)/24)+DATE(1970,1,1)</f>
        <v>41914.874328703707</v>
      </c>
      <c r="J1740">
        <v>1412283542</v>
      </c>
      <c r="K1740" s="15">
        <f>(((L1740 /60)/60)/24)+DATE(1970,1,1)</f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>
        <f>ROUND(E1740/D1740*100,0)</f>
        <v>0</v>
      </c>
      <c r="R1740" s="17">
        <f>IFERROR(ROUND(E1740/N1740*100,2),0)</f>
        <v>2000</v>
      </c>
      <c r="S1740" s="11" t="s">
        <v>8331</v>
      </c>
      <c r="T1740" t="s">
        <v>8353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5">
        <f>(((J1741/60)/60)/24)+DATE(1970,1,1)</f>
        <v>42494.832546296297</v>
      </c>
      <c r="J1741">
        <v>1462391932</v>
      </c>
      <c r="K1741" s="15">
        <f>(((L1741 /60)/60)/24)+DATE(1970,1,1)</f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>
        <f>ROUND(E1741/D1741*100,0)</f>
        <v>0</v>
      </c>
      <c r="R1741" s="17">
        <f>IFERROR(ROUND(E1741/N1741*100,2),0)</f>
        <v>100</v>
      </c>
      <c r="S1741" s="11" t="s">
        <v>8331</v>
      </c>
      <c r="T1741" t="s">
        <v>8353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5">
        <f>(((J1742/60)/60)/24)+DATE(1970,1,1)</f>
        <v>42201.817384259266</v>
      </c>
      <c r="J1742">
        <v>1437075422</v>
      </c>
      <c r="K1742" s="15">
        <f>(((L1742 /60)/60)/24)+DATE(1970,1,1)</f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>
        <f>ROUND(E1742/D1742*100,0)</f>
        <v>0</v>
      </c>
      <c r="R1742" s="17">
        <f>IFERROR(ROUND(E1742/N1742*100,2),0)</f>
        <v>0</v>
      </c>
      <c r="S1742" s="11" t="s">
        <v>8331</v>
      </c>
      <c r="T1742" t="s">
        <v>8353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5">
        <f>(((J1743/60)/60)/24)+DATE(1970,1,1)</f>
        <v>42165.628136574072</v>
      </c>
      <c r="J1743">
        <v>1433948671</v>
      </c>
      <c r="K1743" s="15">
        <f>(((L1743 /60)/60)/24)+DATE(1970,1,1)</f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>
        <f>ROUND(E1743/D1743*100,0)</f>
        <v>111</v>
      </c>
      <c r="R1743" s="17">
        <f>IFERROR(ROUND(E1743/N1743*100,2),0)</f>
        <v>2557.69</v>
      </c>
      <c r="S1743" s="11" t="s">
        <v>8344</v>
      </c>
      <c r="T1743" t="s">
        <v>8345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5">
        <f>(((J1744/60)/60)/24)+DATE(1970,1,1)</f>
        <v>42742.875</v>
      </c>
      <c r="J1744">
        <v>1483822800</v>
      </c>
      <c r="K1744" s="15">
        <f>(((L1744 /60)/60)/24)+DATE(1970,1,1)</f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>
        <f>ROUND(E1744/D1744*100,0)</f>
        <v>109</v>
      </c>
      <c r="R1744" s="17">
        <f>IFERROR(ROUND(E1744/N1744*100,2),0)</f>
        <v>6397.06</v>
      </c>
      <c r="S1744" s="11" t="s">
        <v>8344</v>
      </c>
      <c r="T1744" t="s">
        <v>8345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5">
        <f>(((J1745/60)/60)/24)+DATE(1970,1,1)</f>
        <v>42609.165972222225</v>
      </c>
      <c r="J1745">
        <v>1472270340</v>
      </c>
      <c r="K1745" s="15">
        <f>(((L1745 /60)/60)/24)+DATE(1970,1,1)</f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>
        <f>ROUND(E1745/D1745*100,0)</f>
        <v>100</v>
      </c>
      <c r="R1745" s="17">
        <f>IFERROR(ROUND(E1745/N1745*100,2),0)</f>
        <v>8992.5400000000009</v>
      </c>
      <c r="S1745" s="11" t="s">
        <v>8344</v>
      </c>
      <c r="T1745" t="s">
        <v>8345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5">
        <f>(((J1746/60)/60)/24)+DATE(1970,1,1)</f>
        <v>42071.563391203701</v>
      </c>
      <c r="J1746">
        <v>1425821477</v>
      </c>
      <c r="K1746" s="15">
        <f>(((L1746 /60)/60)/24)+DATE(1970,1,1)</f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>
        <f>ROUND(E1746/D1746*100,0)</f>
        <v>118</v>
      </c>
      <c r="R1746" s="17">
        <f>IFERROR(ROUND(E1746/N1746*100,2),0)</f>
        <v>9307.14</v>
      </c>
      <c r="S1746" s="11" t="s">
        <v>8344</v>
      </c>
      <c r="T1746" t="s">
        <v>8345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5">
        <f>(((J1747/60)/60)/24)+DATE(1970,1,1)</f>
        <v>42726.083333333328</v>
      </c>
      <c r="J1747">
        <v>1482372000</v>
      </c>
      <c r="K1747" s="15">
        <f>(((L1747 /60)/60)/24)+DATE(1970,1,1)</f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>
        <f>ROUND(E1747/D1747*100,0)</f>
        <v>114</v>
      </c>
      <c r="R1747" s="17">
        <f>IFERROR(ROUND(E1747/N1747*100,2),0)</f>
        <v>8967.42</v>
      </c>
      <c r="S1747" s="11" t="s">
        <v>8344</v>
      </c>
      <c r="T1747" t="s">
        <v>8345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5">
        <f>(((J1748/60)/60)/24)+DATE(1970,1,1)</f>
        <v>42698.083333333328</v>
      </c>
      <c r="J1748">
        <v>1479952800</v>
      </c>
      <c r="K1748" s="15">
        <f>(((L1748 /60)/60)/24)+DATE(1970,1,1)</f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>
        <f>ROUND(E1748/D1748*100,0)</f>
        <v>148</v>
      </c>
      <c r="R1748" s="17">
        <f>IFERROR(ROUND(E1748/N1748*100,2),0)</f>
        <v>20761.68</v>
      </c>
      <c r="S1748" s="11" t="s">
        <v>8344</v>
      </c>
      <c r="T1748" t="s">
        <v>8345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5">
        <f>(((J1749/60)/60)/24)+DATE(1970,1,1)</f>
        <v>42321.625</v>
      </c>
      <c r="J1749">
        <v>1447426800</v>
      </c>
      <c r="K1749" s="15">
        <f>(((L1749 /60)/60)/24)+DATE(1970,1,1)</f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>
        <f>ROUND(E1749/D1749*100,0)</f>
        <v>105</v>
      </c>
      <c r="R1749" s="17">
        <f>IFERROR(ROUND(E1749/N1749*100,2),0)</f>
        <v>5940.88</v>
      </c>
      <c r="S1749" s="11" t="s">
        <v>8344</v>
      </c>
      <c r="T1749" t="s">
        <v>8345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5">
        <f>(((J1750/60)/60)/24)+DATE(1970,1,1)</f>
        <v>42249.950729166667</v>
      </c>
      <c r="J1750">
        <v>1441234143</v>
      </c>
      <c r="K1750" s="15">
        <f>(((L1750 /60)/60)/24)+DATE(1970,1,1)</f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>
        <f>ROUND(E1750/D1750*100,0)</f>
        <v>130</v>
      </c>
      <c r="R1750" s="17">
        <f>IFERROR(ROUND(E1750/N1750*100,2),0)</f>
        <v>35897.24</v>
      </c>
      <c r="S1750" s="11" t="s">
        <v>8344</v>
      </c>
      <c r="T1750" t="s">
        <v>8345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5">
        <f>(((J1751/60)/60)/24)+DATE(1970,1,1)</f>
        <v>42795.791666666672</v>
      </c>
      <c r="J1751">
        <v>1488394800</v>
      </c>
      <c r="K1751" s="15">
        <f>(((L1751 /60)/60)/24)+DATE(1970,1,1)</f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>
        <f>ROUND(E1751/D1751*100,0)</f>
        <v>123</v>
      </c>
      <c r="R1751" s="17">
        <f>IFERROR(ROUND(E1751/N1751*100,2),0)</f>
        <v>9473.66</v>
      </c>
      <c r="S1751" s="11" t="s">
        <v>8344</v>
      </c>
      <c r="T1751" t="s">
        <v>8345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5">
        <f>(((J1752/60)/60)/24)+DATE(1970,1,1)</f>
        <v>42479.836851851855</v>
      </c>
      <c r="J1752">
        <v>1461096304</v>
      </c>
      <c r="K1752" s="15">
        <f>(((L1752 /60)/60)/24)+DATE(1970,1,1)</f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>
        <f>ROUND(E1752/D1752*100,0)</f>
        <v>202</v>
      </c>
      <c r="R1752" s="17">
        <f>IFERROR(ROUND(E1752/N1752*100,2),0)</f>
        <v>8064.8</v>
      </c>
      <c r="S1752" s="11" t="s">
        <v>8344</v>
      </c>
      <c r="T1752" t="s">
        <v>8345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5">
        <f>(((J1753/60)/60)/24)+DATE(1970,1,1)</f>
        <v>42082.739849537036</v>
      </c>
      <c r="J1753">
        <v>1426787123</v>
      </c>
      <c r="K1753" s="15">
        <f>(((L1753 /60)/60)/24)+DATE(1970,1,1)</f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>
        <f>ROUND(E1753/D1753*100,0)</f>
        <v>103</v>
      </c>
      <c r="R1753" s="17">
        <f>IFERROR(ROUND(E1753/N1753*100,2),0)</f>
        <v>16868.849999999999</v>
      </c>
      <c r="S1753" s="11" t="s">
        <v>8344</v>
      </c>
      <c r="T1753" t="s">
        <v>8345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5">
        <f>(((J1754/60)/60)/24)+DATE(1970,1,1)</f>
        <v>42657.253263888888</v>
      </c>
      <c r="J1754">
        <v>1476425082</v>
      </c>
      <c r="K1754" s="15">
        <f>(((L1754 /60)/60)/24)+DATE(1970,1,1)</f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>
        <f>ROUND(E1754/D1754*100,0)</f>
        <v>260</v>
      </c>
      <c r="R1754" s="17">
        <f>IFERROR(ROUND(E1754/N1754*100,2),0)</f>
        <v>3468.89</v>
      </c>
      <c r="S1754" s="11" t="s">
        <v>8344</v>
      </c>
      <c r="T1754" t="s">
        <v>8345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5">
        <f>(((J1755/60)/60)/24)+DATE(1970,1,1)</f>
        <v>42450.707962962959</v>
      </c>
      <c r="J1755">
        <v>1458579568</v>
      </c>
      <c r="K1755" s="15">
        <f>(((L1755 /60)/60)/24)+DATE(1970,1,1)</f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>
        <f>ROUND(E1755/D1755*100,0)</f>
        <v>108</v>
      </c>
      <c r="R1755" s="17">
        <f>IFERROR(ROUND(E1755/N1755*100,2),0)</f>
        <v>46285.71</v>
      </c>
      <c r="S1755" s="11" t="s">
        <v>8344</v>
      </c>
      <c r="T1755" t="s">
        <v>8345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5">
        <f>(((J1756/60)/60)/24)+DATE(1970,1,1)</f>
        <v>42097.835104166668</v>
      </c>
      <c r="J1756">
        <v>1428091353</v>
      </c>
      <c r="K1756" s="15">
        <f>(((L1756 /60)/60)/24)+DATE(1970,1,1)</f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>
        <f>ROUND(E1756/D1756*100,0)</f>
        <v>111</v>
      </c>
      <c r="R1756" s="17">
        <f>IFERROR(ROUND(E1756/N1756*100,2),0)</f>
        <v>10438.89</v>
      </c>
      <c r="S1756" s="11" t="s">
        <v>8344</v>
      </c>
      <c r="T1756" t="s">
        <v>8345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5">
        <f>(((J1757/60)/60)/24)+DATE(1970,1,1)</f>
        <v>42282.788900462961</v>
      </c>
      <c r="J1757">
        <v>1444071361</v>
      </c>
      <c r="K1757" s="15">
        <f>(((L1757 /60)/60)/24)+DATE(1970,1,1)</f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>
        <f>ROUND(E1757/D1757*100,0)</f>
        <v>120</v>
      </c>
      <c r="R1757" s="17">
        <f>IFERROR(ROUND(E1757/N1757*100,2),0)</f>
        <v>750</v>
      </c>
      <c r="S1757" s="11" t="s">
        <v>8344</v>
      </c>
      <c r="T1757" t="s">
        <v>8345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5">
        <f>(((J1758/60)/60)/24)+DATE(1970,1,1)</f>
        <v>42611.167465277773</v>
      </c>
      <c r="J1758">
        <v>1472443269</v>
      </c>
      <c r="K1758" s="15">
        <f>(((L1758 /60)/60)/24)+DATE(1970,1,1)</f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>
        <f>ROUND(E1758/D1758*100,0)</f>
        <v>103</v>
      </c>
      <c r="R1758" s="17">
        <f>IFERROR(ROUND(E1758/N1758*100,2),0)</f>
        <v>4713</v>
      </c>
      <c r="S1758" s="11" t="s">
        <v>8344</v>
      </c>
      <c r="T1758" t="s">
        <v>8345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5">
        <f>(((J1759/60)/60)/24)+DATE(1970,1,1)</f>
        <v>42763.811805555553</v>
      </c>
      <c r="J1759">
        <v>1485631740</v>
      </c>
      <c r="K1759" s="15">
        <f>(((L1759 /60)/60)/24)+DATE(1970,1,1)</f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>
        <f>ROUND(E1759/D1759*100,0)</f>
        <v>116</v>
      </c>
      <c r="R1759" s="17">
        <f>IFERROR(ROUND(E1759/N1759*100,2),0)</f>
        <v>41428.57</v>
      </c>
      <c r="S1759" s="11" t="s">
        <v>8344</v>
      </c>
      <c r="T1759" t="s">
        <v>8345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5">
        <f>(((J1760/60)/60)/24)+DATE(1970,1,1)</f>
        <v>42565.955925925926</v>
      </c>
      <c r="J1760">
        <v>1468536992</v>
      </c>
      <c r="K1760" s="15">
        <f>(((L1760 /60)/60)/24)+DATE(1970,1,1)</f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>
        <f>ROUND(E1760/D1760*100,0)</f>
        <v>115</v>
      </c>
      <c r="R1760" s="17">
        <f>IFERROR(ROUND(E1760/N1760*100,2),0)</f>
        <v>4248.1499999999996</v>
      </c>
      <c r="S1760" s="11" t="s">
        <v>8344</v>
      </c>
      <c r="T1760" t="s">
        <v>8345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5">
        <f>(((J1761/60)/60)/24)+DATE(1970,1,1)</f>
        <v>42088.787372685183</v>
      </c>
      <c r="J1761">
        <v>1427309629</v>
      </c>
      <c r="K1761" s="15">
        <f>(((L1761 /60)/60)/24)+DATE(1970,1,1)</f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>
        <f>ROUND(E1761/D1761*100,0)</f>
        <v>107</v>
      </c>
      <c r="R1761" s="17">
        <f>IFERROR(ROUND(E1761/N1761*100,2),0)</f>
        <v>10877.55</v>
      </c>
      <c r="S1761" s="11" t="s">
        <v>8344</v>
      </c>
      <c r="T1761" t="s">
        <v>8345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5">
        <f>(((J1762/60)/60)/24)+DATE(1970,1,1)</f>
        <v>42425.67260416667</v>
      </c>
      <c r="J1762">
        <v>1456416513</v>
      </c>
      <c r="K1762" s="15">
        <f>(((L1762 /60)/60)/24)+DATE(1970,1,1)</f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>
        <f>ROUND(E1762/D1762*100,0)</f>
        <v>165</v>
      </c>
      <c r="R1762" s="17">
        <f>IFERROR(ROUND(E1762/N1762*100,2),0)</f>
        <v>8109.8</v>
      </c>
      <c r="S1762" s="11" t="s">
        <v>8344</v>
      </c>
      <c r="T1762" t="s">
        <v>8345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5">
        <f>(((J1763/60)/60)/24)+DATE(1970,1,1)</f>
        <v>42259.567824074074</v>
      </c>
      <c r="J1763">
        <v>1442065060</v>
      </c>
      <c r="K1763" s="15">
        <f>(((L1763 /60)/60)/24)+DATE(1970,1,1)</f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>
        <f>ROUND(E1763/D1763*100,0)</f>
        <v>155</v>
      </c>
      <c r="R1763" s="17">
        <f>IFERROR(ROUND(E1763/N1763*100,2),0)</f>
        <v>5166.67</v>
      </c>
      <c r="S1763" s="11" t="s">
        <v>8344</v>
      </c>
      <c r="T1763" t="s">
        <v>8345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5">
        <f>(((J1764/60)/60)/24)+DATE(1970,1,1)</f>
        <v>42440.982002314813</v>
      </c>
      <c r="J1764">
        <v>1457739245</v>
      </c>
      <c r="K1764" s="15">
        <f>(((L1764 /60)/60)/24)+DATE(1970,1,1)</f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>
        <f>ROUND(E1764/D1764*100,0)</f>
        <v>885</v>
      </c>
      <c r="R1764" s="17">
        <f>IFERROR(ROUND(E1764/N1764*100,2),0)</f>
        <v>3540</v>
      </c>
      <c r="S1764" s="11" t="s">
        <v>8344</v>
      </c>
      <c r="T1764" t="s">
        <v>8345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5">
        <f>(((J1765/60)/60)/24)+DATE(1970,1,1)</f>
        <v>42666.868518518517</v>
      </c>
      <c r="J1765">
        <v>1477255840</v>
      </c>
      <c r="K1765" s="15">
        <f>(((L1765 /60)/60)/24)+DATE(1970,1,1)</f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>
        <f>ROUND(E1765/D1765*100,0)</f>
        <v>102</v>
      </c>
      <c r="R1765" s="17">
        <f>IFERROR(ROUND(E1765/N1765*100,2),0)</f>
        <v>10363.56</v>
      </c>
      <c r="S1765" s="11" t="s">
        <v>8344</v>
      </c>
      <c r="T1765" t="s">
        <v>8345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5">
        <f>(((J1766/60)/60)/24)+DATE(1970,1,1)</f>
        <v>41854.485868055555</v>
      </c>
      <c r="J1766">
        <v>1407065979</v>
      </c>
      <c r="K1766" s="15">
        <f>(((L1766 /60)/60)/24)+DATE(1970,1,1)</f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>
        <f>ROUND(E1766/D1766*100,0)</f>
        <v>20</v>
      </c>
      <c r="R1766" s="17">
        <f>IFERROR(ROUND(E1766/N1766*100,2),0)</f>
        <v>5528.21</v>
      </c>
      <c r="S1766" s="11" t="s">
        <v>8344</v>
      </c>
      <c r="T1766" t="s">
        <v>8345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5">
        <f>(((J1767/60)/60)/24)+DATE(1970,1,1)</f>
        <v>41864.980462962965</v>
      </c>
      <c r="J1767">
        <v>1407972712</v>
      </c>
      <c r="K1767" s="15">
        <f>(((L1767 /60)/60)/24)+DATE(1970,1,1)</f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>
        <f>ROUND(E1767/D1767*100,0)</f>
        <v>59</v>
      </c>
      <c r="R1767" s="17">
        <f>IFERROR(ROUND(E1767/N1767*100,2),0)</f>
        <v>7216.97</v>
      </c>
      <c r="S1767" s="11" t="s">
        <v>8344</v>
      </c>
      <c r="T1767" t="s">
        <v>8345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5">
        <f>(((J1768/60)/60)/24)+DATE(1970,1,1)</f>
        <v>41876.859814814816</v>
      </c>
      <c r="J1768">
        <v>1408999088</v>
      </c>
      <c r="K1768" s="15">
        <f>(((L1768 /60)/60)/24)+DATE(1970,1,1)</f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>
        <f>ROUND(E1768/D1768*100,0)</f>
        <v>0</v>
      </c>
      <c r="R1768" s="17">
        <f>IFERROR(ROUND(E1768/N1768*100,2),0)</f>
        <v>0</v>
      </c>
      <c r="S1768" s="11" t="s">
        <v>8344</v>
      </c>
      <c r="T1768" t="s">
        <v>8345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5">
        <f>(((J1769/60)/60)/24)+DATE(1970,1,1)</f>
        <v>41854.658379629633</v>
      </c>
      <c r="J1769">
        <v>1407080884</v>
      </c>
      <c r="K1769" s="15">
        <f>(((L1769 /60)/60)/24)+DATE(1970,1,1)</f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>
        <f>ROUND(E1769/D1769*100,0)</f>
        <v>46</v>
      </c>
      <c r="R1769" s="17">
        <f>IFERROR(ROUND(E1769/N1769*100,2),0)</f>
        <v>5861.54</v>
      </c>
      <c r="S1769" s="11" t="s">
        <v>8344</v>
      </c>
      <c r="T1769" t="s">
        <v>8345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5">
        <f>(((J1770/60)/60)/24)+DATE(1970,1,1)</f>
        <v>41909.560694444444</v>
      </c>
      <c r="J1770">
        <v>1411824444</v>
      </c>
      <c r="K1770" s="15">
        <f>(((L1770 /60)/60)/24)+DATE(1970,1,1)</f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>
        <f>ROUND(E1770/D1770*100,0)</f>
        <v>4</v>
      </c>
      <c r="R1770" s="17">
        <f>IFERROR(ROUND(E1770/N1770*100,2),0)</f>
        <v>1246.67</v>
      </c>
      <c r="S1770" s="11" t="s">
        <v>8344</v>
      </c>
      <c r="T1770" t="s">
        <v>8345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5">
        <f>(((J1771/60)/60)/24)+DATE(1970,1,1)</f>
        <v>42017.818969907406</v>
      </c>
      <c r="J1771">
        <v>1421177959</v>
      </c>
      <c r="K1771" s="15">
        <f>(((L1771 /60)/60)/24)+DATE(1970,1,1)</f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>
        <f>ROUND(E1771/D1771*100,0)</f>
        <v>3</v>
      </c>
      <c r="R1771" s="17">
        <f>IFERROR(ROUND(E1771/N1771*100,2),0)</f>
        <v>4913.6400000000003</v>
      </c>
      <c r="S1771" s="11" t="s">
        <v>8344</v>
      </c>
      <c r="T1771" t="s">
        <v>8345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5">
        <f>(((J1772/60)/60)/24)+DATE(1970,1,1)</f>
        <v>41926.780023148152</v>
      </c>
      <c r="J1772">
        <v>1413312194</v>
      </c>
      <c r="K1772" s="15">
        <f>(((L1772 /60)/60)/24)+DATE(1970,1,1)</f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>
        <f>ROUND(E1772/D1772*100,0)</f>
        <v>57</v>
      </c>
      <c r="R1772" s="17">
        <f>IFERROR(ROUND(E1772/N1772*100,2),0)</f>
        <v>15050</v>
      </c>
      <c r="S1772" s="11" t="s">
        <v>8344</v>
      </c>
      <c r="T1772" t="s">
        <v>8345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5">
        <f>(((J1773/60)/60)/24)+DATE(1970,1,1)</f>
        <v>41935.979629629634</v>
      </c>
      <c r="J1773">
        <v>1414107040</v>
      </c>
      <c r="K1773" s="15">
        <f>(((L1773 /60)/60)/24)+DATE(1970,1,1)</f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>
        <f>ROUND(E1773/D1773*100,0)</f>
        <v>21</v>
      </c>
      <c r="R1773" s="17">
        <f>IFERROR(ROUND(E1773/N1773*100,2),0)</f>
        <v>3580</v>
      </c>
      <c r="S1773" s="11" t="s">
        <v>8344</v>
      </c>
      <c r="T1773" t="s">
        <v>8345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5">
        <f>(((J1774/60)/60)/24)+DATE(1970,1,1)</f>
        <v>41826.718009259261</v>
      </c>
      <c r="J1774">
        <v>1404666836</v>
      </c>
      <c r="K1774" s="15">
        <f>(((L1774 /60)/60)/24)+DATE(1970,1,1)</f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>
        <f>ROUND(E1774/D1774*100,0)</f>
        <v>16</v>
      </c>
      <c r="R1774" s="17">
        <f>IFERROR(ROUND(E1774/N1774*100,2),0)</f>
        <v>4515.79</v>
      </c>
      <c r="S1774" s="11" t="s">
        <v>8344</v>
      </c>
      <c r="T1774" t="s">
        <v>8345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5">
        <f>(((J1775/60)/60)/24)+DATE(1970,1,1)</f>
        <v>42023.760393518518</v>
      </c>
      <c r="J1775">
        <v>1421691298</v>
      </c>
      <c r="K1775" s="15">
        <f>(((L1775 /60)/60)/24)+DATE(1970,1,1)</f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>
        <f>ROUND(E1775/D1775*100,0)</f>
        <v>6</v>
      </c>
      <c r="R1775" s="17">
        <f>IFERROR(ROUND(E1775/N1775*100,2),0)</f>
        <v>9878.9500000000007</v>
      </c>
      <c r="S1775" s="11" t="s">
        <v>8344</v>
      </c>
      <c r="T1775" t="s">
        <v>8345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5">
        <f>(((J1776/60)/60)/24)+DATE(1970,1,1)</f>
        <v>41972.624305555553</v>
      </c>
      <c r="J1776">
        <v>1417273140</v>
      </c>
      <c r="K1776" s="15">
        <f>(((L1776 /60)/60)/24)+DATE(1970,1,1)</f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>
        <f>ROUND(E1776/D1776*100,0)</f>
        <v>46</v>
      </c>
      <c r="R1776" s="17">
        <f>IFERROR(ROUND(E1776/N1776*100,2),0)</f>
        <v>8830.77</v>
      </c>
      <c r="S1776" s="11" t="s">
        <v>8344</v>
      </c>
      <c r="T1776" t="s">
        <v>8345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5">
        <f>(((J1777/60)/60)/24)+DATE(1970,1,1)</f>
        <v>41936.976388888892</v>
      </c>
      <c r="J1777">
        <v>1414193160</v>
      </c>
      <c r="K1777" s="15">
        <f>(((L1777 /60)/60)/24)+DATE(1970,1,1)</f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>
        <f>ROUND(E1777/D1777*100,0)</f>
        <v>65</v>
      </c>
      <c r="R1777" s="17">
        <f>IFERROR(ROUND(E1777/N1777*100,2),0)</f>
        <v>17062.900000000001</v>
      </c>
      <c r="S1777" s="11" t="s">
        <v>8344</v>
      </c>
      <c r="T1777" t="s">
        <v>8345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5">
        <f>(((J1778/60)/60)/24)+DATE(1970,1,1)</f>
        <v>41941.95684027778</v>
      </c>
      <c r="J1778">
        <v>1414623471</v>
      </c>
      <c r="K1778" s="15">
        <f>(((L1778 /60)/60)/24)+DATE(1970,1,1)</f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>
        <f>ROUND(E1778/D1778*100,0)</f>
        <v>7</v>
      </c>
      <c r="R1778" s="17">
        <f>IFERROR(ROUND(E1778/N1778*100,2),0)</f>
        <v>8375</v>
      </c>
      <c r="S1778" s="11" t="s">
        <v>8344</v>
      </c>
      <c r="T1778" t="s">
        <v>8345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5">
        <f>(((J1779/60)/60)/24)+DATE(1970,1,1)</f>
        <v>42055.357094907406</v>
      </c>
      <c r="J1779">
        <v>1424421253</v>
      </c>
      <c r="K1779" s="15">
        <f>(((L1779 /60)/60)/24)+DATE(1970,1,1)</f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>
        <f>ROUND(E1779/D1779*100,0)</f>
        <v>14</v>
      </c>
      <c r="R1779" s="17">
        <f>IFERROR(ROUND(E1779/N1779*100,2),0)</f>
        <v>6510</v>
      </c>
      <c r="S1779" s="11" t="s">
        <v>8344</v>
      </c>
      <c r="T1779" t="s">
        <v>8345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5">
        <f>(((J1780/60)/60)/24)+DATE(1970,1,1)</f>
        <v>42090.821701388893</v>
      </c>
      <c r="J1780">
        <v>1427485395</v>
      </c>
      <c r="K1780" s="15">
        <f>(((L1780 /60)/60)/24)+DATE(1970,1,1)</f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>
        <f>ROUND(E1780/D1780*100,0)</f>
        <v>2</v>
      </c>
      <c r="R1780" s="17">
        <f>IFERROR(ROUND(E1780/N1780*100,2),0)</f>
        <v>6633.33</v>
      </c>
      <c r="S1780" s="11" t="s">
        <v>8344</v>
      </c>
      <c r="T1780" t="s">
        <v>8345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5">
        <f>(((J1781/60)/60)/24)+DATE(1970,1,1)</f>
        <v>42615.691898148143</v>
      </c>
      <c r="J1781">
        <v>1472834180</v>
      </c>
      <c r="K1781" s="15">
        <f>(((L1781 /60)/60)/24)+DATE(1970,1,1)</f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>
        <f>ROUND(E1781/D1781*100,0)</f>
        <v>36</v>
      </c>
      <c r="R1781" s="17">
        <f>IFERROR(ROUND(E1781/N1781*100,2),0)</f>
        <v>10489.47</v>
      </c>
      <c r="S1781" s="11" t="s">
        <v>8344</v>
      </c>
      <c r="T1781" t="s">
        <v>8345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5">
        <f>(((J1782/60)/60)/24)+DATE(1970,1,1)</f>
        <v>42553.600810185191</v>
      </c>
      <c r="J1782">
        <v>1467469510</v>
      </c>
      <c r="K1782" s="15">
        <f>(((L1782 /60)/60)/24)+DATE(1970,1,1)</f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>
        <f>ROUND(E1782/D1782*100,0)</f>
        <v>40</v>
      </c>
      <c r="R1782" s="17">
        <f>IFERROR(ROUND(E1782/N1782*100,2),0)</f>
        <v>7844.08</v>
      </c>
      <c r="S1782" s="11" t="s">
        <v>8344</v>
      </c>
      <c r="T1782" t="s">
        <v>8345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5">
        <f>(((J1783/60)/60)/24)+DATE(1970,1,1)</f>
        <v>42628.617418981477</v>
      </c>
      <c r="J1783">
        <v>1473950945</v>
      </c>
      <c r="K1783" s="15">
        <f>(((L1783 /60)/60)/24)+DATE(1970,1,1)</f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>
        <f>ROUND(E1783/D1783*100,0)</f>
        <v>26</v>
      </c>
      <c r="R1783" s="17">
        <f>IFERROR(ROUND(E1783/N1783*100,2),0)</f>
        <v>5904.17</v>
      </c>
      <c r="S1783" s="11" t="s">
        <v>8344</v>
      </c>
      <c r="T1783" t="s">
        <v>8345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5">
        <f>(((J1784/60)/60)/24)+DATE(1970,1,1)</f>
        <v>42421.575104166666</v>
      </c>
      <c r="J1784">
        <v>1456062489</v>
      </c>
      <c r="K1784" s="15">
        <f>(((L1784 /60)/60)/24)+DATE(1970,1,1)</f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>
        <f>ROUND(E1784/D1784*100,0)</f>
        <v>15</v>
      </c>
      <c r="R1784" s="17">
        <f>IFERROR(ROUND(E1784/N1784*100,2),0)</f>
        <v>7134.21</v>
      </c>
      <c r="S1784" s="11" t="s">
        <v>8344</v>
      </c>
      <c r="T1784" t="s">
        <v>8345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5">
        <f>(((J1785/60)/60)/24)+DATE(1970,1,1)</f>
        <v>42145.949976851851</v>
      </c>
      <c r="J1785">
        <v>1432248478</v>
      </c>
      <c r="K1785" s="15">
        <f>(((L1785 /60)/60)/24)+DATE(1970,1,1)</f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>
        <f>ROUND(E1785/D1785*100,0)</f>
        <v>24</v>
      </c>
      <c r="R1785" s="17">
        <f>IFERROR(ROUND(E1785/N1785*100,2),0)</f>
        <v>5122.7</v>
      </c>
      <c r="S1785" s="11" t="s">
        <v>8344</v>
      </c>
      <c r="T1785" t="s">
        <v>8345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5">
        <f>(((J1786/60)/60)/24)+DATE(1970,1,1)</f>
        <v>42035.142361111109</v>
      </c>
      <c r="J1786">
        <v>1422674700</v>
      </c>
      <c r="K1786" s="15">
        <f>(((L1786 /60)/60)/24)+DATE(1970,1,1)</f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>
        <f>ROUND(E1786/D1786*100,0)</f>
        <v>40</v>
      </c>
      <c r="R1786" s="17">
        <f>IFERROR(ROUND(E1786/N1786*100,2),0)</f>
        <v>6024.24</v>
      </c>
      <c r="S1786" s="11" t="s">
        <v>8344</v>
      </c>
      <c r="T1786" t="s">
        <v>8345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5">
        <f>(((J1787/60)/60)/24)+DATE(1970,1,1)</f>
        <v>41928</v>
      </c>
      <c r="J1787">
        <v>1413417600</v>
      </c>
      <c r="K1787" s="15">
        <f>(((L1787 /60)/60)/24)+DATE(1970,1,1)</f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>
        <f>ROUND(E1787/D1787*100,0)</f>
        <v>20</v>
      </c>
      <c r="R1787" s="17">
        <f>IFERROR(ROUND(E1787/N1787*100,2),0)</f>
        <v>4493.5200000000004</v>
      </c>
      <c r="S1787" s="11" t="s">
        <v>8344</v>
      </c>
      <c r="T1787" t="s">
        <v>8345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5">
        <f>(((J1788/60)/60)/24)+DATE(1970,1,1)</f>
        <v>41988.550659722227</v>
      </c>
      <c r="J1788">
        <v>1418649177</v>
      </c>
      <c r="K1788" s="15">
        <f>(((L1788 /60)/60)/24)+DATE(1970,1,1)</f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>
        <f>ROUND(E1788/D1788*100,0)</f>
        <v>48</v>
      </c>
      <c r="R1788" s="17">
        <f>IFERROR(ROUND(E1788/N1788*100,2),0)</f>
        <v>3120.69</v>
      </c>
      <c r="S1788" s="11" t="s">
        <v>8344</v>
      </c>
      <c r="T1788" t="s">
        <v>8345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5">
        <f>(((J1789/60)/60)/24)+DATE(1970,1,1)</f>
        <v>42098.613854166666</v>
      </c>
      <c r="J1789">
        <v>1428158637</v>
      </c>
      <c r="K1789" s="15">
        <f>(((L1789 /60)/60)/24)+DATE(1970,1,1)</f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>
        <f>ROUND(E1789/D1789*100,0)</f>
        <v>15</v>
      </c>
      <c r="R1789" s="17">
        <f>IFERROR(ROUND(E1789/N1789*100,2),0)</f>
        <v>6387.5</v>
      </c>
      <c r="S1789" s="11" t="s">
        <v>8344</v>
      </c>
      <c r="T1789" t="s">
        <v>8345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5">
        <f>(((J1790/60)/60)/24)+DATE(1970,1,1)</f>
        <v>41943.94840277778</v>
      </c>
      <c r="J1790">
        <v>1414795542</v>
      </c>
      <c r="K1790" s="15">
        <f>(((L1790 /60)/60)/24)+DATE(1970,1,1)</f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>
        <f>ROUND(E1790/D1790*100,0)</f>
        <v>1</v>
      </c>
      <c r="R1790" s="17">
        <f>IFERROR(ROUND(E1790/N1790*100,2),0)</f>
        <v>1900</v>
      </c>
      <c r="S1790" s="11" t="s">
        <v>8344</v>
      </c>
      <c r="T1790" t="s">
        <v>8345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5">
        <f>(((J1791/60)/60)/24)+DATE(1970,1,1)</f>
        <v>42016.250034722223</v>
      </c>
      <c r="J1791">
        <v>1421042403</v>
      </c>
      <c r="K1791" s="15">
        <f>(((L1791 /60)/60)/24)+DATE(1970,1,1)</f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>
        <f>ROUND(E1791/D1791*100,0)</f>
        <v>1</v>
      </c>
      <c r="R1791" s="17">
        <f>IFERROR(ROUND(E1791/N1791*100,2),0)</f>
        <v>1000</v>
      </c>
      <c r="S1791" s="11" t="s">
        <v>8344</v>
      </c>
      <c r="T1791" t="s">
        <v>8345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5">
        <f>(((J1792/60)/60)/24)+DATE(1970,1,1)</f>
        <v>42040.674513888895</v>
      </c>
      <c r="J1792">
        <v>1423152678</v>
      </c>
      <c r="K1792" s="15">
        <f>(((L1792 /60)/60)/24)+DATE(1970,1,1)</f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>
        <f>ROUND(E1792/D1792*100,0)</f>
        <v>5</v>
      </c>
      <c r="R1792" s="17">
        <f>IFERROR(ROUND(E1792/N1792*100,2),0)</f>
        <v>10906.67</v>
      </c>
      <c r="S1792" s="11" t="s">
        <v>8344</v>
      </c>
      <c r="T1792" t="s">
        <v>8345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5">
        <f>(((J1793/60)/60)/24)+DATE(1970,1,1)</f>
        <v>42033.740335648152</v>
      </c>
      <c r="J1793">
        <v>1422553565</v>
      </c>
      <c r="K1793" s="15">
        <f>(((L1793 /60)/60)/24)+DATE(1970,1,1)</f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>
        <f>ROUND(E1793/D1793*100,0)</f>
        <v>4</v>
      </c>
      <c r="R1793" s="17">
        <f>IFERROR(ROUND(E1793/N1793*100,2),0)</f>
        <v>2675</v>
      </c>
      <c r="S1793" s="11" t="s">
        <v>8344</v>
      </c>
      <c r="T1793" t="s">
        <v>8345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5">
        <f>(((J1794/60)/60)/24)+DATE(1970,1,1)</f>
        <v>42226.290972222225</v>
      </c>
      <c r="J1794">
        <v>1439189940</v>
      </c>
      <c r="K1794" s="15">
        <f>(((L1794 /60)/60)/24)+DATE(1970,1,1)</f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>
        <f>ROUND(E1794/D1794*100,0)</f>
        <v>61</v>
      </c>
      <c r="R1794" s="17">
        <f>IFERROR(ROUND(E1794/N1794*100,2),0)</f>
        <v>10993.53</v>
      </c>
      <c r="S1794" s="11" t="s">
        <v>8344</v>
      </c>
      <c r="T1794" t="s">
        <v>8345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5">
        <f>(((J1795/60)/60)/24)+DATE(1970,1,1)</f>
        <v>41970.933333333334</v>
      </c>
      <c r="J1795">
        <v>1417127040</v>
      </c>
      <c r="K1795" s="15">
        <f>(((L1795 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>
        <f>ROUND(E1795/D1795*100,0)</f>
        <v>1</v>
      </c>
      <c r="R1795" s="17">
        <f>IFERROR(ROUND(E1795/N1795*100,2),0)</f>
        <v>2000</v>
      </c>
      <c r="S1795" s="11" t="s">
        <v>8344</v>
      </c>
      <c r="T1795" t="s">
        <v>8345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5">
        <f>(((J1796/60)/60)/24)+DATE(1970,1,1)</f>
        <v>42046.551180555558</v>
      </c>
      <c r="J1796">
        <v>1423660422</v>
      </c>
      <c r="K1796" s="15">
        <f>(((L1796 /60)/60)/24)+DATE(1970,1,1)</f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>
        <f>ROUND(E1796/D1796*100,0)</f>
        <v>11</v>
      </c>
      <c r="R1796" s="17">
        <f>IFERROR(ROUND(E1796/N1796*100,2),0)</f>
        <v>5538.89</v>
      </c>
      <c r="S1796" s="11" t="s">
        <v>8344</v>
      </c>
      <c r="T1796" t="s">
        <v>8345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5">
        <f>(((J1797/60)/60)/24)+DATE(1970,1,1)</f>
        <v>42657.666666666672</v>
      </c>
      <c r="J1797">
        <v>1476460800</v>
      </c>
      <c r="K1797" s="15">
        <f>(((L1797 /60)/60)/24)+DATE(1970,1,1)</f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>
        <f>ROUND(E1797/D1797*100,0)</f>
        <v>39</v>
      </c>
      <c r="R1797" s="17">
        <f>IFERROR(ROUND(E1797/N1797*100,2),0)</f>
        <v>13390.12</v>
      </c>
      <c r="S1797" s="11" t="s">
        <v>8344</v>
      </c>
      <c r="T1797" t="s">
        <v>8345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5">
        <f>(((J1798/60)/60)/24)+DATE(1970,1,1)</f>
        <v>42575.439421296294</v>
      </c>
      <c r="J1798">
        <v>1469356366</v>
      </c>
      <c r="K1798" s="15">
        <f>(((L1798 /60)/60)/24)+DATE(1970,1,1)</f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>
        <f>ROUND(E1798/D1798*100,0)</f>
        <v>22</v>
      </c>
      <c r="R1798" s="17">
        <f>IFERROR(ROUND(E1798/N1798*100,2),0)</f>
        <v>4872.09</v>
      </c>
      <c r="S1798" s="11" t="s">
        <v>8344</v>
      </c>
      <c r="T1798" t="s">
        <v>8345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5">
        <f>(((J1799/60)/60)/24)+DATE(1970,1,1)</f>
        <v>42719.56931712963</v>
      </c>
      <c r="J1799">
        <v>1481809189</v>
      </c>
      <c r="K1799" s="15">
        <f>(((L1799 /60)/60)/24)+DATE(1970,1,1)</f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>
        <f>ROUND(E1799/D1799*100,0)</f>
        <v>68</v>
      </c>
      <c r="R1799" s="17">
        <f>IFERROR(ROUND(E1799/N1799*100,2),0)</f>
        <v>4825</v>
      </c>
      <c r="S1799" s="11" t="s">
        <v>8344</v>
      </c>
      <c r="T1799" t="s">
        <v>8345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5">
        <f>(((J1800/60)/60)/24)+DATE(1970,1,1)</f>
        <v>42404.32677083333</v>
      </c>
      <c r="J1800">
        <v>1454572233</v>
      </c>
      <c r="K1800" s="15">
        <f>(((L1800 /60)/60)/24)+DATE(1970,1,1)</f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>
        <f>ROUND(E1800/D1800*100,0)</f>
        <v>14</v>
      </c>
      <c r="R1800" s="17">
        <f>IFERROR(ROUND(E1800/N1800*100,2),0)</f>
        <v>5897.3</v>
      </c>
      <c r="S1800" s="11" t="s">
        <v>8344</v>
      </c>
      <c r="T1800" t="s">
        <v>8345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5">
        <f>(((J1801/60)/60)/24)+DATE(1970,1,1)</f>
        <v>41954.884351851855</v>
      </c>
      <c r="J1801">
        <v>1415740408</v>
      </c>
      <c r="K1801" s="15">
        <f>(((L1801 /60)/60)/24)+DATE(1970,1,1)</f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>
        <f>ROUND(E1801/D1801*100,0)</f>
        <v>2</v>
      </c>
      <c r="R1801" s="17">
        <f>IFERROR(ROUND(E1801/N1801*100,2),0)</f>
        <v>1163.83</v>
      </c>
      <c r="S1801" s="11" t="s">
        <v>8344</v>
      </c>
      <c r="T1801" t="s">
        <v>8345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5">
        <f>(((J1802/60)/60)/24)+DATE(1970,1,1)</f>
        <v>42653.606134259258</v>
      </c>
      <c r="J1802">
        <v>1476109970</v>
      </c>
      <c r="K1802" s="15">
        <f>(((L1802 /60)/60)/24)+DATE(1970,1,1)</f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>
        <f>ROUND(E1802/D1802*100,0)</f>
        <v>20</v>
      </c>
      <c r="R1802" s="17">
        <f>IFERROR(ROUND(E1802/N1802*100,2),0)</f>
        <v>8371.68</v>
      </c>
      <c r="S1802" s="11" t="s">
        <v>8344</v>
      </c>
      <c r="T1802" t="s">
        <v>8345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5">
        <f>(((J1803/60)/60)/24)+DATE(1970,1,1)</f>
        <v>42353.506944444445</v>
      </c>
      <c r="J1803">
        <v>1450181400</v>
      </c>
      <c r="K1803" s="15">
        <f>(((L1803 /60)/60)/24)+DATE(1970,1,1)</f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>
        <f>ROUND(E1803/D1803*100,0)</f>
        <v>14</v>
      </c>
      <c r="R1803" s="17">
        <f>IFERROR(ROUND(E1803/N1803*100,2),0)</f>
        <v>6364.86</v>
      </c>
      <c r="S1803" s="11" t="s">
        <v>8344</v>
      </c>
      <c r="T1803" t="s">
        <v>8345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5">
        <f>(((J1804/60)/60)/24)+DATE(1970,1,1)</f>
        <v>42182.915972222225</v>
      </c>
      <c r="J1804">
        <v>1435442340</v>
      </c>
      <c r="K1804" s="15">
        <f>(((L1804 /60)/60)/24)+DATE(1970,1,1)</f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>
        <f>ROUND(E1804/D1804*100,0)</f>
        <v>48</v>
      </c>
      <c r="R1804" s="17">
        <f>IFERROR(ROUND(E1804/N1804*100,2),0)</f>
        <v>9427.7800000000007</v>
      </c>
      <c r="S1804" s="11" t="s">
        <v>8344</v>
      </c>
      <c r="T1804" t="s">
        <v>8345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5">
        <f>(((J1805/60)/60)/24)+DATE(1970,1,1)</f>
        <v>42049.071550925932</v>
      </c>
      <c r="J1805">
        <v>1423878182</v>
      </c>
      <c r="K1805" s="15">
        <f>(((L1805 /60)/60)/24)+DATE(1970,1,1)</f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>
        <f>ROUND(E1805/D1805*100,0)</f>
        <v>31</v>
      </c>
      <c r="R1805" s="17">
        <f>IFERROR(ROUND(E1805/N1805*100,2),0)</f>
        <v>7186.67</v>
      </c>
      <c r="S1805" s="11" t="s">
        <v>8344</v>
      </c>
      <c r="T1805" t="s">
        <v>8345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5">
        <f>(((J1806/60)/60)/24)+DATE(1970,1,1)</f>
        <v>42322.719953703709</v>
      </c>
      <c r="J1806">
        <v>1447521404</v>
      </c>
      <c r="K1806" s="15">
        <f>(((L1806 /60)/60)/24)+DATE(1970,1,1)</f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>
        <f>ROUND(E1806/D1806*100,0)</f>
        <v>35</v>
      </c>
      <c r="R1806" s="17">
        <f>IFERROR(ROUND(E1806/N1806*100,2),0)</f>
        <v>10484.620000000001</v>
      </c>
      <c r="S1806" s="11" t="s">
        <v>8344</v>
      </c>
      <c r="T1806" t="s">
        <v>8345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5">
        <f>(((J1807/60)/60)/24)+DATE(1970,1,1)</f>
        <v>42279.75</v>
      </c>
      <c r="J1807">
        <v>1443808800</v>
      </c>
      <c r="K1807" s="15">
        <f>(((L1807 /60)/60)/24)+DATE(1970,1,1)</f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>
        <f>ROUND(E1807/D1807*100,0)</f>
        <v>36</v>
      </c>
      <c r="R1807" s="17">
        <f>IFERROR(ROUND(E1807/N1807*100,2),0)</f>
        <v>6713.93</v>
      </c>
      <c r="S1807" s="11" t="s">
        <v>8344</v>
      </c>
      <c r="T1807" t="s">
        <v>8345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5">
        <f>(((J1808/60)/60)/24)+DATE(1970,1,1)</f>
        <v>41912.638298611113</v>
      </c>
      <c r="J1808">
        <v>1412090349</v>
      </c>
      <c r="K1808" s="15">
        <f>(((L1808 /60)/60)/24)+DATE(1970,1,1)</f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>
        <f>ROUND(E1808/D1808*100,0)</f>
        <v>3</v>
      </c>
      <c r="R1808" s="17">
        <f>IFERROR(ROUND(E1808/N1808*100,2),0)</f>
        <v>7387.5</v>
      </c>
      <c r="S1808" s="11" t="s">
        <v>8344</v>
      </c>
      <c r="T1808" t="s">
        <v>8345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5">
        <f>(((J1809/60)/60)/24)+DATE(1970,1,1)</f>
        <v>41910.068437499998</v>
      </c>
      <c r="J1809">
        <v>1411868313</v>
      </c>
      <c r="K1809" s="15">
        <f>(((L1809 /60)/60)/24)+DATE(1970,1,1)</f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>
        <f>ROUND(E1809/D1809*100,0)</f>
        <v>11</v>
      </c>
      <c r="R1809" s="17">
        <f>IFERROR(ROUND(E1809/N1809*100,2),0)</f>
        <v>6912.5</v>
      </c>
      <c r="S1809" s="11" t="s">
        <v>8344</v>
      </c>
      <c r="T1809" t="s">
        <v>8345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5">
        <f>(((J1810/60)/60)/24)+DATE(1970,1,1)</f>
        <v>42777.680902777778</v>
      </c>
      <c r="J1810">
        <v>1486830030</v>
      </c>
      <c r="K1810" s="15">
        <f>(((L1810 /60)/60)/24)+DATE(1970,1,1)</f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>
        <f>ROUND(E1810/D1810*100,0)</f>
        <v>41</v>
      </c>
      <c r="R1810" s="17">
        <f>IFERROR(ROUND(E1810/N1810*100,2),0)</f>
        <v>12077.08</v>
      </c>
      <c r="S1810" s="11" t="s">
        <v>8344</v>
      </c>
      <c r="T1810" t="s">
        <v>8345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5">
        <f>(((J1811/60)/60)/24)+DATE(1970,1,1)</f>
        <v>42064.907858796301</v>
      </c>
      <c r="J1811">
        <v>1425246439</v>
      </c>
      <c r="K1811" s="15">
        <f>(((L1811 /60)/60)/24)+DATE(1970,1,1)</f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>
        <f>ROUND(E1811/D1811*100,0)</f>
        <v>11</v>
      </c>
      <c r="R1811" s="17">
        <f>IFERROR(ROUND(E1811/N1811*100,2),0)</f>
        <v>4222.22</v>
      </c>
      <c r="S1811" s="11" t="s">
        <v>8344</v>
      </c>
      <c r="T1811" t="s">
        <v>8345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5">
        <f>(((J1812/60)/60)/24)+DATE(1970,1,1)</f>
        <v>41872.91002314815</v>
      </c>
      <c r="J1812">
        <v>1408657826</v>
      </c>
      <c r="K1812" s="15">
        <f>(((L1812 /60)/60)/24)+DATE(1970,1,1)</f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>
        <f>ROUND(E1812/D1812*100,0)</f>
        <v>3</v>
      </c>
      <c r="R1812" s="17">
        <f>IFERROR(ROUND(E1812/N1812*100,2),0)</f>
        <v>750</v>
      </c>
      <c r="S1812" s="11" t="s">
        <v>8344</v>
      </c>
      <c r="T1812" t="s">
        <v>8345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5">
        <f>(((J1813/60)/60)/24)+DATE(1970,1,1)</f>
        <v>41936.166666666664</v>
      </c>
      <c r="J1813">
        <v>1414123200</v>
      </c>
      <c r="K1813" s="15">
        <f>(((L1813 /60)/60)/24)+DATE(1970,1,1)</f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>
        <f>ROUND(E1813/D1813*100,0)</f>
        <v>0</v>
      </c>
      <c r="R1813" s="17">
        <f>IFERROR(ROUND(E1813/N1813*100,2),0)</f>
        <v>153.85</v>
      </c>
      <c r="S1813" s="11" t="s">
        <v>8344</v>
      </c>
      <c r="T1813" t="s">
        <v>8345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5">
        <f>(((J1814/60)/60)/24)+DATE(1970,1,1)</f>
        <v>42554.318703703699</v>
      </c>
      <c r="J1814">
        <v>1467531536</v>
      </c>
      <c r="K1814" s="15">
        <f>(((L1814 /60)/60)/24)+DATE(1970,1,1)</f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>
        <f>ROUND(E1814/D1814*100,0)</f>
        <v>13</v>
      </c>
      <c r="R1814" s="17">
        <f>IFERROR(ROUND(E1814/N1814*100,2),0)</f>
        <v>3760.87</v>
      </c>
      <c r="S1814" s="11" t="s">
        <v>8344</v>
      </c>
      <c r="T1814" t="s">
        <v>8345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5">
        <f>(((J1815/60)/60)/24)+DATE(1970,1,1)</f>
        <v>41859.889027777775</v>
      </c>
      <c r="J1815">
        <v>1407532812</v>
      </c>
      <c r="K1815" s="15">
        <f>(((L1815 /60)/60)/24)+DATE(1970,1,1)</f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>
        <f>ROUND(E1815/D1815*100,0)</f>
        <v>0</v>
      </c>
      <c r="R1815" s="17">
        <f>IFERROR(ROUND(E1815/N1815*100,2),0)</f>
        <v>0</v>
      </c>
      <c r="S1815" s="11" t="s">
        <v>8344</v>
      </c>
      <c r="T1815" t="s">
        <v>8345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5">
        <f>(((J1816/60)/60)/24)+DATE(1970,1,1)</f>
        <v>42063.314074074078</v>
      </c>
      <c r="J1816">
        <v>1425108736</v>
      </c>
      <c r="K1816" s="15">
        <f>(((L1816 /60)/60)/24)+DATE(1970,1,1)</f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>
        <f>ROUND(E1816/D1816*100,0)</f>
        <v>49</v>
      </c>
      <c r="R1816" s="17">
        <f>IFERROR(ROUND(E1816/N1816*100,2),0)</f>
        <v>4215.71</v>
      </c>
      <c r="S1816" s="11" t="s">
        <v>8344</v>
      </c>
      <c r="T1816" t="s">
        <v>8345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5">
        <f>(((J1817/60)/60)/24)+DATE(1970,1,1)</f>
        <v>42186.906678240746</v>
      </c>
      <c r="J1817">
        <v>1435787137</v>
      </c>
      <c r="K1817" s="15">
        <f>(((L1817 /60)/60)/24)+DATE(1970,1,1)</f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>
        <f>ROUND(E1817/D1817*100,0)</f>
        <v>0</v>
      </c>
      <c r="R1817" s="17">
        <f>IFERROR(ROUND(E1817/N1817*100,2),0)</f>
        <v>0</v>
      </c>
      <c r="S1817" s="11" t="s">
        <v>8344</v>
      </c>
      <c r="T1817" t="s">
        <v>8345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5">
        <f>(((J1818/60)/60)/24)+DATE(1970,1,1)</f>
        <v>42576.791666666672</v>
      </c>
      <c r="J1818">
        <v>1469473200</v>
      </c>
      <c r="K1818" s="15">
        <f>(((L1818 /60)/60)/24)+DATE(1970,1,1)</f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>
        <f>ROUND(E1818/D1818*100,0)</f>
        <v>2</v>
      </c>
      <c r="R1818" s="17">
        <f>IFERROR(ROUND(E1818/N1818*100,2),0)</f>
        <v>8483.33</v>
      </c>
      <c r="S1818" s="11" t="s">
        <v>8344</v>
      </c>
      <c r="T1818" t="s">
        <v>8345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5">
        <f>(((J1819/60)/60)/24)+DATE(1970,1,1)</f>
        <v>42765.290972222225</v>
      </c>
      <c r="J1819">
        <v>1485759540</v>
      </c>
      <c r="K1819" s="15">
        <f>(((L1819 /60)/60)/24)+DATE(1970,1,1)</f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>
        <f>ROUND(E1819/D1819*100,0)</f>
        <v>52</v>
      </c>
      <c r="R1819" s="17">
        <f>IFERROR(ROUND(E1819/N1819*100,2),0)</f>
        <v>9419</v>
      </c>
      <c r="S1819" s="11" t="s">
        <v>8344</v>
      </c>
      <c r="T1819" t="s">
        <v>8345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5">
        <f>(((J1820/60)/60)/24)+DATE(1970,1,1)</f>
        <v>42097.192708333328</v>
      </c>
      <c r="J1820">
        <v>1428035850</v>
      </c>
      <c r="K1820" s="15">
        <f>(((L1820 /60)/60)/24)+DATE(1970,1,1)</f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>
        <f>ROUND(E1820/D1820*100,0)</f>
        <v>0</v>
      </c>
      <c r="R1820" s="17">
        <f>IFERROR(ROUND(E1820/N1820*100,2),0)</f>
        <v>0</v>
      </c>
      <c r="S1820" s="11" t="s">
        <v>8344</v>
      </c>
      <c r="T1820" t="s">
        <v>8345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5">
        <f>(((J1821/60)/60)/24)+DATE(1970,1,1)</f>
        <v>41850.752268518518</v>
      </c>
      <c r="J1821">
        <v>1406743396</v>
      </c>
      <c r="K1821" s="15">
        <f>(((L1821 /60)/60)/24)+DATE(1970,1,1)</f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>
        <f>ROUND(E1821/D1821*100,0)</f>
        <v>2</v>
      </c>
      <c r="R1821" s="17">
        <f>IFERROR(ROUND(E1821/N1821*100,2),0)</f>
        <v>625</v>
      </c>
      <c r="S1821" s="11" t="s">
        <v>8344</v>
      </c>
      <c r="T1821" t="s">
        <v>8345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5">
        <f>(((J1822/60)/60)/24)+DATE(1970,1,1)</f>
        <v>42095.042708333334</v>
      </c>
      <c r="J1822">
        <v>1427850090</v>
      </c>
      <c r="K1822" s="15">
        <f>(((L1822 /60)/60)/24)+DATE(1970,1,1)</f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>
        <f>ROUND(E1822/D1822*100,0)</f>
        <v>7</v>
      </c>
      <c r="R1822" s="17">
        <f>IFERROR(ROUND(E1822/N1822*100,2),0)</f>
        <v>21337.5</v>
      </c>
      <c r="S1822" s="11" t="s">
        <v>8344</v>
      </c>
      <c r="T1822" t="s">
        <v>8345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5">
        <f>(((J1823/60)/60)/24)+DATE(1970,1,1)</f>
        <v>40971.319062499999</v>
      </c>
      <c r="J1823">
        <v>1330760367</v>
      </c>
      <c r="K1823" s="15">
        <f>(((L1823 /60)/60)/24)+DATE(1970,1,1)</f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>
        <f>ROUND(E1823/D1823*100,0)</f>
        <v>135</v>
      </c>
      <c r="R1823" s="17">
        <f>IFERROR(ROUND(E1823/N1823*100,2),0)</f>
        <v>5916.23</v>
      </c>
      <c r="S1823" s="11" t="s">
        <v>8331</v>
      </c>
      <c r="T1823" t="s">
        <v>8332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5">
        <f>(((J1824/60)/60)/24)+DATE(1970,1,1)</f>
        <v>41670.792361111111</v>
      </c>
      <c r="J1824">
        <v>1391194860</v>
      </c>
      <c r="K1824" s="15">
        <f>(((L1824 /60)/60)/24)+DATE(1970,1,1)</f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>
        <f>ROUND(E1824/D1824*100,0)</f>
        <v>100</v>
      </c>
      <c r="R1824" s="17">
        <f>IFERROR(ROUND(E1824/N1824*100,2),0)</f>
        <v>2727.27</v>
      </c>
      <c r="S1824" s="11" t="s">
        <v>8331</v>
      </c>
      <c r="T1824" t="s">
        <v>8332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5">
        <f>(((J1825/60)/60)/24)+DATE(1970,1,1)</f>
        <v>41206.684907407405</v>
      </c>
      <c r="J1825">
        <v>1351095976</v>
      </c>
      <c r="K1825" s="15">
        <f>(((L1825 /60)/60)/24)+DATE(1970,1,1)</f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>
        <f>ROUND(E1825/D1825*100,0)</f>
        <v>116</v>
      </c>
      <c r="R1825" s="17">
        <f>IFERROR(ROUND(E1825/N1825*100,2),0)</f>
        <v>2457.58</v>
      </c>
      <c r="S1825" s="11" t="s">
        <v>8331</v>
      </c>
      <c r="T1825" t="s">
        <v>8332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5">
        <f>(((J1826/60)/60)/24)+DATE(1970,1,1)</f>
        <v>41647.088888888888</v>
      </c>
      <c r="J1826">
        <v>1389146880</v>
      </c>
      <c r="K1826" s="15">
        <f>(((L1826 /60)/60)/24)+DATE(1970,1,1)</f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>
        <f>ROUND(E1826/D1826*100,0)</f>
        <v>100</v>
      </c>
      <c r="R1826" s="17">
        <f>IFERROR(ROUND(E1826/N1826*100,2),0)</f>
        <v>7505</v>
      </c>
      <c r="S1826" s="11" t="s">
        <v>8331</v>
      </c>
      <c r="T1826" t="s">
        <v>8332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5">
        <f>(((J1827/60)/60)/24)+DATE(1970,1,1)</f>
        <v>41466.83452546296</v>
      </c>
      <c r="J1827">
        <v>1373572903</v>
      </c>
      <c r="K1827" s="15">
        <f>(((L1827 /60)/60)/24)+DATE(1970,1,1)</f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>
        <f>ROUND(E1827/D1827*100,0)</f>
        <v>105</v>
      </c>
      <c r="R1827" s="17">
        <f>IFERROR(ROUND(E1827/N1827*100,2),0)</f>
        <v>4202</v>
      </c>
      <c r="S1827" s="11" t="s">
        <v>8331</v>
      </c>
      <c r="T1827" t="s">
        <v>8332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5">
        <f>(((J1828/60)/60)/24)+DATE(1970,1,1)</f>
        <v>41687.923807870371</v>
      </c>
      <c r="J1828">
        <v>1392675017</v>
      </c>
      <c r="K1828" s="15">
        <f>(((L1828 /60)/60)/24)+DATE(1970,1,1)</f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>
        <f>ROUND(E1828/D1828*100,0)</f>
        <v>101</v>
      </c>
      <c r="R1828" s="17">
        <f>IFERROR(ROUND(E1828/N1828*100,2),0)</f>
        <v>5315.79</v>
      </c>
      <c r="S1828" s="11" t="s">
        <v>8331</v>
      </c>
      <c r="T1828" t="s">
        <v>8332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5">
        <f>(((J1829/60)/60)/24)+DATE(1970,1,1)</f>
        <v>40605.325937499998</v>
      </c>
      <c r="J1829">
        <v>1299138561</v>
      </c>
      <c r="K1829" s="15">
        <f>(((L1829 /60)/60)/24)+DATE(1970,1,1)</f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>
        <f>ROUND(E1829/D1829*100,0)</f>
        <v>101</v>
      </c>
      <c r="R1829" s="17">
        <f>IFERROR(ROUND(E1829/N1829*100,2),0)</f>
        <v>8388.5400000000009</v>
      </c>
      <c r="S1829" s="11" t="s">
        <v>8331</v>
      </c>
      <c r="T1829" t="s">
        <v>8332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5">
        <f>(((J1830/60)/60)/24)+DATE(1970,1,1)</f>
        <v>41768.916666666664</v>
      </c>
      <c r="J1830">
        <v>1399672800</v>
      </c>
      <c r="K1830" s="15">
        <f>(((L1830 /60)/60)/24)+DATE(1970,1,1)</f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>
        <f>ROUND(E1830/D1830*100,0)</f>
        <v>100</v>
      </c>
      <c r="R1830" s="17">
        <f>IFERROR(ROUND(E1830/N1830*100,2),0)</f>
        <v>41733.33</v>
      </c>
      <c r="S1830" s="11" t="s">
        <v>8331</v>
      </c>
      <c r="T1830" t="s">
        <v>8332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5">
        <f>(((J1831/60)/60)/24)+DATE(1970,1,1)</f>
        <v>40564.916666666664</v>
      </c>
      <c r="J1831">
        <v>1295647200</v>
      </c>
      <c r="K1831" s="15">
        <f>(((L1831 /60)/60)/24)+DATE(1970,1,1)</f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>
        <f>ROUND(E1831/D1831*100,0)</f>
        <v>167</v>
      </c>
      <c r="R1831" s="17">
        <f>IFERROR(ROUND(E1831/N1831*100,2),0)</f>
        <v>7576.52</v>
      </c>
      <c r="S1831" s="11" t="s">
        <v>8331</v>
      </c>
      <c r="T1831" t="s">
        <v>8332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5">
        <f>(((J1832/60)/60)/24)+DATE(1970,1,1)</f>
        <v>41694.684108796297</v>
      </c>
      <c r="J1832">
        <v>1393259107</v>
      </c>
      <c r="K1832" s="15">
        <f>(((L1832 /60)/60)/24)+DATE(1970,1,1)</f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>
        <f>ROUND(E1832/D1832*100,0)</f>
        <v>102</v>
      </c>
      <c r="R1832" s="17">
        <f>IFERROR(ROUND(E1832/N1832*100,2),0)</f>
        <v>6738.94</v>
      </c>
      <c r="S1832" s="11" t="s">
        <v>8331</v>
      </c>
      <c r="T1832" t="s">
        <v>8332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5">
        <f>(((J1833/60)/60)/24)+DATE(1970,1,1)</f>
        <v>41041.996099537035</v>
      </c>
      <c r="J1833">
        <v>1336866863</v>
      </c>
      <c r="K1833" s="15">
        <f>(((L1833 /60)/60)/24)+DATE(1970,1,1)</f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>
        <f>ROUND(E1833/D1833*100,0)</f>
        <v>103</v>
      </c>
      <c r="R1833" s="17">
        <f>IFERROR(ROUND(E1833/N1833*100,2),0)</f>
        <v>7357.14</v>
      </c>
      <c r="S1833" s="11" t="s">
        <v>8331</v>
      </c>
      <c r="T1833" t="s">
        <v>8332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5">
        <f>(((J1834/60)/60)/24)+DATE(1970,1,1)</f>
        <v>40606.539664351854</v>
      </c>
      <c r="J1834">
        <v>1299243427</v>
      </c>
      <c r="K1834" s="15">
        <f>(((L1834 /60)/60)/24)+DATE(1970,1,1)</f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>
        <f>ROUND(E1834/D1834*100,0)</f>
        <v>143</v>
      </c>
      <c r="R1834" s="17">
        <f>IFERROR(ROUND(E1834/N1834*100,2),0)</f>
        <v>2500</v>
      </c>
      <c r="S1834" s="11" t="s">
        <v>8331</v>
      </c>
      <c r="T1834" t="s">
        <v>8332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5">
        <f>(((J1835/60)/60)/24)+DATE(1970,1,1)</f>
        <v>41335.332638888889</v>
      </c>
      <c r="J1835">
        <v>1362211140</v>
      </c>
      <c r="K1835" s="15">
        <f>(((L1835 /60)/60)/24)+DATE(1970,1,1)</f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>
        <f>ROUND(E1835/D1835*100,0)</f>
        <v>263</v>
      </c>
      <c r="R1835" s="17">
        <f>IFERROR(ROUND(E1835/N1835*100,2),0)</f>
        <v>4200</v>
      </c>
      <c r="S1835" s="11" t="s">
        <v>8331</v>
      </c>
      <c r="T1835" t="s">
        <v>8332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5">
        <f>(((J1836/60)/60)/24)+DATE(1970,1,1)</f>
        <v>42028.964062500003</v>
      </c>
      <c r="J1836">
        <v>1422140895</v>
      </c>
      <c r="K1836" s="15">
        <f>(((L1836 /60)/60)/24)+DATE(1970,1,1)</f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>
        <f>ROUND(E1836/D1836*100,0)</f>
        <v>118</v>
      </c>
      <c r="R1836" s="17">
        <f>IFERROR(ROUND(E1836/N1836*100,2),0)</f>
        <v>13116.67</v>
      </c>
      <c r="S1836" s="11" t="s">
        <v>8331</v>
      </c>
      <c r="T1836" t="s">
        <v>8332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5">
        <f>(((J1837/60)/60)/24)+DATE(1970,1,1)</f>
        <v>42460.660543981481</v>
      </c>
      <c r="J1837">
        <v>1459439471</v>
      </c>
      <c r="K1837" s="15">
        <f>(((L1837 /60)/60)/24)+DATE(1970,1,1)</f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>
        <f>ROUND(E1837/D1837*100,0)</f>
        <v>104</v>
      </c>
      <c r="R1837" s="17">
        <f>IFERROR(ROUND(E1837/N1837*100,2),0)</f>
        <v>4727.2700000000004</v>
      </c>
      <c r="S1837" s="11" t="s">
        <v>8331</v>
      </c>
      <c r="T1837" t="s">
        <v>8332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5">
        <f>(((J1838/60)/60)/24)+DATE(1970,1,1)</f>
        <v>41322.809363425928</v>
      </c>
      <c r="J1838">
        <v>1361129129</v>
      </c>
      <c r="K1838" s="15">
        <f>(((L1838 /60)/60)/24)+DATE(1970,1,1)</f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>
        <f>ROUND(E1838/D1838*100,0)</f>
        <v>200</v>
      </c>
      <c r="R1838" s="17">
        <f>IFERROR(ROUND(E1838/N1838*100,2),0)</f>
        <v>18212.73</v>
      </c>
      <c r="S1838" s="11" t="s">
        <v>8331</v>
      </c>
      <c r="T1838" t="s">
        <v>8332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5">
        <f>(((J1839/60)/60)/24)+DATE(1970,1,1)</f>
        <v>40986.006192129629</v>
      </c>
      <c r="J1839">
        <v>1332029335</v>
      </c>
      <c r="K1839" s="15">
        <f>(((L1839 /60)/60)/24)+DATE(1970,1,1)</f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>
        <f>ROUND(E1839/D1839*100,0)</f>
        <v>307</v>
      </c>
      <c r="R1839" s="17">
        <f>IFERROR(ROUND(E1839/N1839*100,2),0)</f>
        <v>6136.67</v>
      </c>
      <c r="S1839" s="11" t="s">
        <v>8331</v>
      </c>
      <c r="T1839" t="s">
        <v>8332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5">
        <f>(((J1840/60)/60)/24)+DATE(1970,1,1)</f>
        <v>40817.125</v>
      </c>
      <c r="J1840">
        <v>1317438000</v>
      </c>
      <c r="K1840" s="15">
        <f>(((L1840 /60)/60)/24)+DATE(1970,1,1)</f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>
        <f>ROUND(E1840/D1840*100,0)</f>
        <v>100</v>
      </c>
      <c r="R1840" s="17">
        <f>IFERROR(ROUND(E1840/N1840*100,2),0)</f>
        <v>3576.75</v>
      </c>
      <c r="S1840" s="11" t="s">
        <v>8331</v>
      </c>
      <c r="T1840" t="s">
        <v>8332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5">
        <f>(((J1841/60)/60)/24)+DATE(1970,1,1)</f>
        <v>42644.722013888888</v>
      </c>
      <c r="J1841">
        <v>1475342382</v>
      </c>
      <c r="K1841" s="15">
        <f>(((L1841 /60)/60)/24)+DATE(1970,1,1)</f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>
        <f>ROUND(E1841/D1841*100,0)</f>
        <v>205</v>
      </c>
      <c r="R1841" s="17">
        <f>IFERROR(ROUND(E1841/N1841*100,2),0)</f>
        <v>4562.22</v>
      </c>
      <c r="S1841" s="11" t="s">
        <v>8331</v>
      </c>
      <c r="T1841" t="s">
        <v>8332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5">
        <f>(((J1842/60)/60)/24)+DATE(1970,1,1)</f>
        <v>41401.207638888889</v>
      </c>
      <c r="J1842">
        <v>1367902740</v>
      </c>
      <c r="K1842" s="15">
        <f>(((L1842 /60)/60)/24)+DATE(1970,1,1)</f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>
        <f>ROUND(E1842/D1842*100,0)</f>
        <v>109</v>
      </c>
      <c r="R1842" s="17">
        <f>IFERROR(ROUND(E1842/N1842*100,2),0)</f>
        <v>7538.46</v>
      </c>
      <c r="S1842" s="11" t="s">
        <v>8331</v>
      </c>
      <c r="T1842" t="s">
        <v>8332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5">
        <f>(((J1843/60)/60)/24)+DATE(1970,1,1)</f>
        <v>41779.207638888889</v>
      </c>
      <c r="J1843">
        <v>1400561940</v>
      </c>
      <c r="K1843" s="15">
        <f>(((L1843 /60)/60)/24)+DATE(1970,1,1)</f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>
        <f>ROUND(E1843/D1843*100,0)</f>
        <v>102</v>
      </c>
      <c r="R1843" s="17">
        <f>IFERROR(ROUND(E1843/N1843*100,2),0)</f>
        <v>5087.5</v>
      </c>
      <c r="S1843" s="11" t="s">
        <v>8331</v>
      </c>
      <c r="T1843" t="s">
        <v>8332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5">
        <f>(((J1844/60)/60)/24)+DATE(1970,1,1)</f>
        <v>42065.249305555553</v>
      </c>
      <c r="J1844">
        <v>1425275940</v>
      </c>
      <c r="K1844" s="15">
        <f>(((L1844 /60)/60)/24)+DATE(1970,1,1)</f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>
        <f>ROUND(E1844/D1844*100,0)</f>
        <v>125</v>
      </c>
      <c r="R1844" s="17">
        <f>IFERROR(ROUND(E1844/N1844*100,2),0)</f>
        <v>11928.57</v>
      </c>
      <c r="S1844" s="11" t="s">
        <v>8331</v>
      </c>
      <c r="T1844" t="s">
        <v>8332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5">
        <f>(((J1845/60)/60)/24)+DATE(1970,1,1)</f>
        <v>40594.994837962964</v>
      </c>
      <c r="J1845">
        <v>1298245954</v>
      </c>
      <c r="K1845" s="15">
        <f>(((L1845 /60)/60)/24)+DATE(1970,1,1)</f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>
        <f>ROUND(E1845/D1845*100,0)</f>
        <v>124</v>
      </c>
      <c r="R1845" s="17">
        <f>IFERROR(ROUND(E1845/N1845*100,2),0)</f>
        <v>9254.19</v>
      </c>
      <c r="S1845" s="11" t="s">
        <v>8331</v>
      </c>
      <c r="T1845" t="s">
        <v>8332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5">
        <f>(((J1846/60)/60)/24)+DATE(1970,1,1)</f>
        <v>40705.125</v>
      </c>
      <c r="J1846">
        <v>1307761200</v>
      </c>
      <c r="K1846" s="15">
        <f>(((L1846 /60)/60)/24)+DATE(1970,1,1)</f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>
        <f>ROUND(E1846/D1846*100,0)</f>
        <v>101</v>
      </c>
      <c r="R1846" s="17">
        <f>IFERROR(ROUND(E1846/N1846*100,2),0)</f>
        <v>7605</v>
      </c>
      <c r="S1846" s="11" t="s">
        <v>8331</v>
      </c>
      <c r="T1846" t="s">
        <v>8332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5">
        <f>(((J1847/60)/60)/24)+DATE(1970,1,1)</f>
        <v>42538.204861111109</v>
      </c>
      <c r="J1847">
        <v>1466139300</v>
      </c>
      <c r="K1847" s="15">
        <f>(((L1847 /60)/60)/24)+DATE(1970,1,1)</f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>
        <f>ROUND(E1847/D1847*100,0)</f>
        <v>100</v>
      </c>
      <c r="R1847" s="17">
        <f>IFERROR(ROUND(E1847/N1847*100,2),0)</f>
        <v>5263.16</v>
      </c>
      <c r="S1847" s="11" t="s">
        <v>8331</v>
      </c>
      <c r="T1847" t="s">
        <v>8332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5">
        <f>(((J1848/60)/60)/24)+DATE(1970,1,1)</f>
        <v>41258.650196759263</v>
      </c>
      <c r="J1848">
        <v>1355585777</v>
      </c>
      <c r="K1848" s="15">
        <f>(((L1848 /60)/60)/24)+DATE(1970,1,1)</f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>
        <f>ROUND(E1848/D1848*100,0)</f>
        <v>138</v>
      </c>
      <c r="R1848" s="17">
        <f>IFERROR(ROUND(E1848/N1848*100,2),0)</f>
        <v>9899.0400000000009</v>
      </c>
      <c r="S1848" s="11" t="s">
        <v>8331</v>
      </c>
      <c r="T1848" t="s">
        <v>8332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5">
        <f>(((J1849/60)/60)/24)+DATE(1970,1,1)</f>
        <v>42115.236481481479</v>
      </c>
      <c r="J1849">
        <v>1429594832</v>
      </c>
      <c r="K1849" s="15">
        <f>(((L1849 /60)/60)/24)+DATE(1970,1,1)</f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>
        <f>ROUND(E1849/D1849*100,0)</f>
        <v>121</v>
      </c>
      <c r="R1849" s="17">
        <f>IFERROR(ROUND(E1849/N1849*100,2),0)</f>
        <v>7952.63</v>
      </c>
      <c r="S1849" s="11" t="s">
        <v>8331</v>
      </c>
      <c r="T1849" t="s">
        <v>8332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5">
        <f>(((J1850/60)/60)/24)+DATE(1970,1,1)</f>
        <v>40755.290972222225</v>
      </c>
      <c r="J1850">
        <v>1312095540</v>
      </c>
      <c r="K1850" s="15">
        <f>(((L1850 /60)/60)/24)+DATE(1970,1,1)</f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>
        <f>ROUND(E1850/D1850*100,0)</f>
        <v>107</v>
      </c>
      <c r="R1850" s="17">
        <f>IFERROR(ROUND(E1850/N1850*100,2),0)</f>
        <v>13420.83</v>
      </c>
      <c r="S1850" s="11" t="s">
        <v>8331</v>
      </c>
      <c r="T1850" t="s">
        <v>8332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5">
        <f>(((J1851/60)/60)/24)+DATE(1970,1,1)</f>
        <v>41199.845590277779</v>
      </c>
      <c r="J1851">
        <v>1350505059</v>
      </c>
      <c r="K1851" s="15">
        <f>(((L1851 /60)/60)/24)+DATE(1970,1,1)</f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>
        <f>ROUND(E1851/D1851*100,0)</f>
        <v>100</v>
      </c>
      <c r="R1851" s="17">
        <f>IFERROR(ROUND(E1851/N1851*100,2),0)</f>
        <v>3762.5</v>
      </c>
      <c r="S1851" s="11" t="s">
        <v>8331</v>
      </c>
      <c r="T1851" t="s">
        <v>8332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5">
        <f>(((J1852/60)/60)/24)+DATE(1970,1,1)</f>
        <v>41830.959490740745</v>
      </c>
      <c r="J1852">
        <v>1405033300</v>
      </c>
      <c r="K1852" s="15">
        <f>(((L1852 /60)/60)/24)+DATE(1970,1,1)</f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>
        <f>ROUND(E1852/D1852*100,0)</f>
        <v>102</v>
      </c>
      <c r="R1852" s="17">
        <f>IFERROR(ROUND(E1852/N1852*100,2),0)</f>
        <v>5104.47</v>
      </c>
      <c r="S1852" s="11" t="s">
        <v>8331</v>
      </c>
      <c r="T1852" t="s">
        <v>8332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5">
        <f>(((J1853/60)/60)/24)+DATE(1970,1,1)</f>
        <v>41848.041666666664</v>
      </c>
      <c r="J1853">
        <v>1406509200</v>
      </c>
      <c r="K1853" s="15">
        <f>(((L1853 /60)/60)/24)+DATE(1970,1,1)</f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>
        <f>ROUND(E1853/D1853*100,0)</f>
        <v>100</v>
      </c>
      <c r="R1853" s="17">
        <f>IFERROR(ROUND(E1853/N1853*100,2),0)</f>
        <v>5003.8500000000004</v>
      </c>
      <c r="S1853" s="11" t="s">
        <v>8331</v>
      </c>
      <c r="T1853" t="s">
        <v>8332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5">
        <f>(((J1854/60)/60)/24)+DATE(1970,1,1)</f>
        <v>42119</v>
      </c>
      <c r="J1854">
        <v>1429920000</v>
      </c>
      <c r="K1854" s="15">
        <f>(((L1854 /60)/60)/24)+DATE(1970,1,1)</f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>
        <f>ROUND(E1854/D1854*100,0)</f>
        <v>117</v>
      </c>
      <c r="R1854" s="17">
        <f>IFERROR(ROUND(E1854/N1854*100,2),0)</f>
        <v>13393.13</v>
      </c>
      <c r="S1854" s="11" t="s">
        <v>8331</v>
      </c>
      <c r="T1854" t="s">
        <v>8332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5">
        <f>(((J1855/60)/60)/24)+DATE(1970,1,1)</f>
        <v>41227.102048611108</v>
      </c>
      <c r="J1855">
        <v>1352860017</v>
      </c>
      <c r="K1855" s="15">
        <f>(((L1855 /60)/60)/24)+DATE(1970,1,1)</f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>
        <f>ROUND(E1855/D1855*100,0)</f>
        <v>102</v>
      </c>
      <c r="R1855" s="17">
        <f>IFERROR(ROUND(E1855/N1855*100,2),0)</f>
        <v>5821.43</v>
      </c>
      <c r="S1855" s="11" t="s">
        <v>8331</v>
      </c>
      <c r="T1855" t="s">
        <v>8332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5">
        <f>(((J1856/60)/60)/24)+DATE(1970,1,1)</f>
        <v>41418.021261574075</v>
      </c>
      <c r="J1856">
        <v>1369355437</v>
      </c>
      <c r="K1856" s="15">
        <f>(((L1856 /60)/60)/24)+DATE(1970,1,1)</f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>
        <f>ROUND(E1856/D1856*100,0)</f>
        <v>102</v>
      </c>
      <c r="R1856" s="17">
        <f>IFERROR(ROUND(E1856/N1856*100,2),0)</f>
        <v>8803.76</v>
      </c>
      <c r="S1856" s="11" t="s">
        <v>8331</v>
      </c>
      <c r="T1856" t="s">
        <v>8332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5">
        <f>(((J1857/60)/60)/24)+DATE(1970,1,1)</f>
        <v>41645.538657407407</v>
      </c>
      <c r="J1857">
        <v>1389012940</v>
      </c>
      <c r="K1857" s="15">
        <f>(((L1857 /60)/60)/24)+DATE(1970,1,1)</f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>
        <f>ROUND(E1857/D1857*100,0)</f>
        <v>154</v>
      </c>
      <c r="R1857" s="17">
        <f>IFERROR(ROUND(E1857/N1857*100,2),0)</f>
        <v>7057.68</v>
      </c>
      <c r="S1857" s="11" t="s">
        <v>8331</v>
      </c>
      <c r="T1857" t="s">
        <v>8332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5">
        <f>(((J1858/60)/60)/24)+DATE(1970,1,1)</f>
        <v>41838.854999999996</v>
      </c>
      <c r="J1858">
        <v>1405715472</v>
      </c>
      <c r="K1858" s="15">
        <f>(((L1858 /60)/60)/24)+DATE(1970,1,1)</f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>
        <f>ROUND(E1858/D1858*100,0)</f>
        <v>101</v>
      </c>
      <c r="R1858" s="17">
        <f>IFERROR(ROUND(E1858/N1858*100,2),0)</f>
        <v>5328.95</v>
      </c>
      <c r="S1858" s="11" t="s">
        <v>8331</v>
      </c>
      <c r="T1858" t="s">
        <v>8332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5">
        <f>(((J1859/60)/60)/24)+DATE(1970,1,1)</f>
        <v>41894.76866898148</v>
      </c>
      <c r="J1859">
        <v>1410546413</v>
      </c>
      <c r="K1859" s="15">
        <f>(((L1859 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>
        <f>ROUND(E1859/D1859*100,0)</f>
        <v>100</v>
      </c>
      <c r="R1859" s="17">
        <f>IFERROR(ROUND(E1859/N1859*100,2),0)</f>
        <v>13636.36</v>
      </c>
      <c r="S1859" s="11" t="s">
        <v>8331</v>
      </c>
      <c r="T1859" t="s">
        <v>8332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5">
        <f>(((J1860/60)/60)/24)+DATE(1970,1,1)</f>
        <v>40893.242141203707</v>
      </c>
      <c r="J1860">
        <v>1324014521</v>
      </c>
      <c r="K1860" s="15">
        <f>(((L1860 /60)/60)/24)+DATE(1970,1,1)</f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>
        <f>ROUND(E1860/D1860*100,0)</f>
        <v>109</v>
      </c>
      <c r="R1860" s="17">
        <f>IFERROR(ROUND(E1860/N1860*100,2),0)</f>
        <v>4054.73</v>
      </c>
      <c r="S1860" s="11" t="s">
        <v>8331</v>
      </c>
      <c r="T1860" t="s">
        <v>8332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5">
        <f>(((J1861/60)/60)/24)+DATE(1970,1,1)</f>
        <v>40808.770011574074</v>
      </c>
      <c r="J1861">
        <v>1316716129</v>
      </c>
      <c r="K1861" s="15">
        <f>(((L1861 /60)/60)/24)+DATE(1970,1,1)</f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>
        <f>ROUND(E1861/D1861*100,0)</f>
        <v>132</v>
      </c>
      <c r="R1861" s="17">
        <f>IFERROR(ROUND(E1861/N1861*100,2),0)</f>
        <v>7062.5</v>
      </c>
      <c r="S1861" s="11" t="s">
        <v>8331</v>
      </c>
      <c r="T1861" t="s">
        <v>8332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5">
        <f>(((J1862/60)/60)/24)+DATE(1970,1,1)</f>
        <v>41676.709305555552</v>
      </c>
      <c r="J1862">
        <v>1391706084</v>
      </c>
      <c r="K1862" s="15">
        <f>(((L1862 /60)/60)/24)+DATE(1970,1,1)</f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>
        <f>ROUND(E1862/D1862*100,0)</f>
        <v>133</v>
      </c>
      <c r="R1862" s="17">
        <f>IFERROR(ROUND(E1862/N1862*100,2),0)</f>
        <v>5268.42</v>
      </c>
      <c r="S1862" s="11" t="s">
        <v>8331</v>
      </c>
      <c r="T1862" t="s">
        <v>8332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5">
        <f>(((J1863/60)/60)/24)+DATE(1970,1,1)</f>
        <v>42030.300243055557</v>
      </c>
      <c r="J1863">
        <v>1422256341</v>
      </c>
      <c r="K1863" s="15">
        <f>(((L1863 /60)/60)/24)+DATE(1970,1,1)</f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>
        <f>ROUND(E1863/D1863*100,0)</f>
        <v>0</v>
      </c>
      <c r="R1863" s="17">
        <f>IFERROR(ROUND(E1863/N1863*100,2),0)</f>
        <v>0</v>
      </c>
      <c r="S1863" s="11" t="s">
        <v>8339</v>
      </c>
      <c r="T1863" t="s">
        <v>8341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5">
        <f>(((J1864/60)/60)/24)+DATE(1970,1,1)</f>
        <v>42802.3125</v>
      </c>
      <c r="J1864">
        <v>1488958200</v>
      </c>
      <c r="K1864" s="15">
        <f>(((L1864 /60)/60)/24)+DATE(1970,1,1)</f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>
        <f>ROUND(E1864/D1864*100,0)</f>
        <v>8</v>
      </c>
      <c r="R1864" s="17">
        <f>IFERROR(ROUND(E1864/N1864*100,2),0)</f>
        <v>9093.75</v>
      </c>
      <c r="S1864" s="11" t="s">
        <v>8339</v>
      </c>
      <c r="T1864" t="s">
        <v>8341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5">
        <f>(((J1865/60)/60)/24)+DATE(1970,1,1)</f>
        <v>41802.797280092593</v>
      </c>
      <c r="J1865">
        <v>1402600085</v>
      </c>
      <c r="K1865" s="15">
        <f>(((L1865 /60)/60)/24)+DATE(1970,1,1)</f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>
        <f>ROUND(E1865/D1865*100,0)</f>
        <v>0</v>
      </c>
      <c r="R1865" s="17">
        <f>IFERROR(ROUND(E1865/N1865*100,2),0)</f>
        <v>500</v>
      </c>
      <c r="S1865" s="11" t="s">
        <v>8339</v>
      </c>
      <c r="T1865" t="s">
        <v>8341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5">
        <f>(((J1866/60)/60)/24)+DATE(1970,1,1)</f>
        <v>41763.716435185182</v>
      </c>
      <c r="J1866">
        <v>1399223500</v>
      </c>
      <c r="K1866" s="15">
        <f>(((L1866 /60)/60)/24)+DATE(1970,1,1)</f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>
        <f>ROUND(E1866/D1866*100,0)</f>
        <v>43</v>
      </c>
      <c r="R1866" s="17">
        <f>IFERROR(ROUND(E1866/N1866*100,2),0)</f>
        <v>5808.33</v>
      </c>
      <c r="S1866" s="11" t="s">
        <v>8339</v>
      </c>
      <c r="T1866" t="s">
        <v>8341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5">
        <f>(((J1867/60)/60)/24)+DATE(1970,1,1)</f>
        <v>42680.409108796302</v>
      </c>
      <c r="J1867">
        <v>1478425747</v>
      </c>
      <c r="K1867" s="15">
        <f>(((L1867 /60)/60)/24)+DATE(1970,1,1)</f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>
        <f>ROUND(E1867/D1867*100,0)</f>
        <v>0</v>
      </c>
      <c r="R1867" s="17">
        <f>IFERROR(ROUND(E1867/N1867*100,2),0)</f>
        <v>200</v>
      </c>
      <c r="S1867" s="11" t="s">
        <v>8339</v>
      </c>
      <c r="T1867" t="s">
        <v>8341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5">
        <f>(((J1868/60)/60)/24)+DATE(1970,1,1)</f>
        <v>42795.166666666672</v>
      </c>
      <c r="J1868">
        <v>1488340800</v>
      </c>
      <c r="K1868" s="15">
        <f>(((L1868 /60)/60)/24)+DATE(1970,1,1)</f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>
        <f>ROUND(E1868/D1868*100,0)</f>
        <v>1</v>
      </c>
      <c r="R1868" s="17">
        <f>IFERROR(ROUND(E1868/N1868*100,2),0)</f>
        <v>6250</v>
      </c>
      <c r="S1868" s="11" t="s">
        <v>8339</v>
      </c>
      <c r="T1868" t="s">
        <v>8341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5">
        <f>(((J1869/60)/60)/24)+DATE(1970,1,1)</f>
        <v>42679.924907407403</v>
      </c>
      <c r="J1869">
        <v>1478383912</v>
      </c>
      <c r="K1869" s="15">
        <f>(((L1869 /60)/60)/24)+DATE(1970,1,1)</f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>
        <f>ROUND(E1869/D1869*100,0)</f>
        <v>0</v>
      </c>
      <c r="R1869" s="17">
        <f>IFERROR(ROUND(E1869/N1869*100,2),0)</f>
        <v>1000</v>
      </c>
      <c r="S1869" s="11" t="s">
        <v>8339</v>
      </c>
      <c r="T1869" t="s">
        <v>8341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5">
        <f>(((J1870/60)/60)/24)+DATE(1970,1,1)</f>
        <v>42353.332638888889</v>
      </c>
      <c r="J1870">
        <v>1450166340</v>
      </c>
      <c r="K1870" s="15">
        <f>(((L1870 /60)/60)/24)+DATE(1970,1,1)</f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>
        <f>ROUND(E1870/D1870*100,0)</f>
        <v>5</v>
      </c>
      <c r="R1870" s="17">
        <f>IFERROR(ROUND(E1870/N1870*100,2),0)</f>
        <v>7158.82</v>
      </c>
      <c r="S1870" s="11" t="s">
        <v>8339</v>
      </c>
      <c r="T1870" t="s">
        <v>8341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5">
        <f>(((J1871/60)/60)/24)+DATE(1970,1,1)</f>
        <v>42739.002881944441</v>
      </c>
      <c r="J1871">
        <v>1483488249</v>
      </c>
      <c r="K1871" s="15">
        <f>(((L1871 /60)/60)/24)+DATE(1970,1,1)</f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>
        <f>ROUND(E1871/D1871*100,0)</f>
        <v>0</v>
      </c>
      <c r="R1871" s="17">
        <f>IFERROR(ROUND(E1871/N1871*100,2),0)</f>
        <v>0</v>
      </c>
      <c r="S1871" s="11" t="s">
        <v>8339</v>
      </c>
      <c r="T1871" t="s">
        <v>8341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5">
        <f>(((J1872/60)/60)/24)+DATE(1970,1,1)</f>
        <v>42400.178472222222</v>
      </c>
      <c r="J1872">
        <v>1454213820</v>
      </c>
      <c r="K1872" s="15">
        <f>(((L1872 /60)/60)/24)+DATE(1970,1,1)</f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>
        <f>ROUND(E1872/D1872*100,0)</f>
        <v>10</v>
      </c>
      <c r="R1872" s="17">
        <f>IFERROR(ROUND(E1872/N1872*100,2),0)</f>
        <v>3281.82</v>
      </c>
      <c r="S1872" s="11" t="s">
        <v>8339</v>
      </c>
      <c r="T1872" t="s">
        <v>8341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5">
        <f>(((J1873/60)/60)/24)+DATE(1970,1,1)</f>
        <v>41963.825243055559</v>
      </c>
      <c r="J1873">
        <v>1416512901</v>
      </c>
      <c r="K1873" s="15">
        <f>(((L1873 /60)/60)/24)+DATE(1970,1,1)</f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>
        <f>ROUND(E1873/D1873*100,0)</f>
        <v>72</v>
      </c>
      <c r="R1873" s="17">
        <f>IFERROR(ROUND(E1873/N1873*100,2),0)</f>
        <v>4911.58</v>
      </c>
      <c r="S1873" s="11" t="s">
        <v>8339</v>
      </c>
      <c r="T1873" t="s">
        <v>8341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5">
        <f>(((J1874/60)/60)/24)+DATE(1970,1,1)</f>
        <v>42185.129652777774</v>
      </c>
      <c r="J1874">
        <v>1435633602</v>
      </c>
      <c r="K1874" s="15">
        <f>(((L1874 /60)/60)/24)+DATE(1970,1,1)</f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>
        <f>ROUND(E1874/D1874*100,0)</f>
        <v>1</v>
      </c>
      <c r="R1874" s="17">
        <f>IFERROR(ROUND(E1874/N1874*100,2),0)</f>
        <v>1630.77</v>
      </c>
      <c r="S1874" s="11" t="s">
        <v>8339</v>
      </c>
      <c r="T1874" t="s">
        <v>8341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5">
        <f>(((J1875/60)/60)/24)+DATE(1970,1,1)</f>
        <v>42193.697916666672</v>
      </c>
      <c r="J1875">
        <v>1436373900</v>
      </c>
      <c r="K1875" s="15">
        <f>(((L1875 /60)/60)/24)+DATE(1970,1,1)</f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>
        <f>ROUND(E1875/D1875*100,0)</f>
        <v>0</v>
      </c>
      <c r="R1875" s="17">
        <f>IFERROR(ROUND(E1875/N1875*100,2),0)</f>
        <v>1800</v>
      </c>
      <c r="S1875" s="11" t="s">
        <v>8339</v>
      </c>
      <c r="T1875" t="s">
        <v>8341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5">
        <f>(((J1876/60)/60)/24)+DATE(1970,1,1)</f>
        <v>42549.969131944439</v>
      </c>
      <c r="J1876">
        <v>1467155733</v>
      </c>
      <c r="K1876" s="15">
        <f>(((L1876 /60)/60)/24)+DATE(1970,1,1)</f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>
        <f>ROUND(E1876/D1876*100,0)</f>
        <v>0</v>
      </c>
      <c r="R1876" s="17">
        <f>IFERROR(ROUND(E1876/N1876*100,2),0)</f>
        <v>1300</v>
      </c>
      <c r="S1876" s="11" t="s">
        <v>8339</v>
      </c>
      <c r="T1876" t="s">
        <v>8341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5">
        <f>(((J1877/60)/60)/24)+DATE(1970,1,1)</f>
        <v>42588.899398148147</v>
      </c>
      <c r="J1877">
        <v>1470519308</v>
      </c>
      <c r="K1877" s="15">
        <f>(((L1877 /60)/60)/24)+DATE(1970,1,1)</f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>
        <f>ROUND(E1877/D1877*100,0)</f>
        <v>1</v>
      </c>
      <c r="R1877" s="17">
        <f>IFERROR(ROUND(E1877/N1877*100,2),0)</f>
        <v>1700</v>
      </c>
      <c r="S1877" s="11" t="s">
        <v>8339</v>
      </c>
      <c r="T1877" t="s">
        <v>8341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5">
        <f>(((J1878/60)/60)/24)+DATE(1970,1,1)</f>
        <v>41806.284780092588</v>
      </c>
      <c r="J1878">
        <v>1402901405</v>
      </c>
      <c r="K1878" s="15">
        <f>(((L1878 /60)/60)/24)+DATE(1970,1,1)</f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>
        <f>ROUND(E1878/D1878*100,0)</f>
        <v>0</v>
      </c>
      <c r="R1878" s="17">
        <f>IFERROR(ROUND(E1878/N1878*100,2),0)</f>
        <v>0</v>
      </c>
      <c r="S1878" s="11" t="s">
        <v>8339</v>
      </c>
      <c r="T1878" t="s">
        <v>8341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5">
        <f>(((J1879/60)/60)/24)+DATE(1970,1,1)</f>
        <v>42064.029224537036</v>
      </c>
      <c r="J1879">
        <v>1425170525</v>
      </c>
      <c r="K1879" s="15">
        <f>(((L1879 /60)/60)/24)+DATE(1970,1,1)</f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>
        <f>ROUND(E1879/D1879*100,0)</f>
        <v>0</v>
      </c>
      <c r="R1879" s="17">
        <f>IFERROR(ROUND(E1879/N1879*100,2),0)</f>
        <v>0</v>
      </c>
      <c r="S1879" s="11" t="s">
        <v>8339</v>
      </c>
      <c r="T1879" t="s">
        <v>8341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5">
        <f>(((J1880/60)/60)/24)+DATE(1970,1,1)</f>
        <v>41803.008738425924</v>
      </c>
      <c r="J1880">
        <v>1402618355</v>
      </c>
      <c r="K1880" s="15">
        <f>(((L1880 /60)/60)/24)+DATE(1970,1,1)</f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>
        <f>ROUND(E1880/D1880*100,0)</f>
        <v>0</v>
      </c>
      <c r="R1880" s="17">
        <f>IFERROR(ROUND(E1880/N1880*100,2),0)</f>
        <v>0</v>
      </c>
      <c r="S1880" s="11" t="s">
        <v>8339</v>
      </c>
      <c r="T1880" t="s">
        <v>8341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5">
        <f>(((J1881/60)/60)/24)+DATE(1970,1,1)</f>
        <v>42443.607974537037</v>
      </c>
      <c r="J1881">
        <v>1457966129</v>
      </c>
      <c r="K1881" s="15">
        <f>(((L1881 /60)/60)/24)+DATE(1970,1,1)</f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>
        <f>ROUND(E1881/D1881*100,0)</f>
        <v>0</v>
      </c>
      <c r="R1881" s="17">
        <f>IFERROR(ROUND(E1881/N1881*100,2),0)</f>
        <v>300</v>
      </c>
      <c r="S1881" s="11" t="s">
        <v>8339</v>
      </c>
      <c r="T1881" t="s">
        <v>8341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5">
        <f>(((J1882/60)/60)/24)+DATE(1970,1,1)</f>
        <v>42459.525231481486</v>
      </c>
      <c r="J1882">
        <v>1459341380</v>
      </c>
      <c r="K1882" s="15">
        <f>(((L1882 /60)/60)/24)+DATE(1970,1,1)</f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>
        <f>ROUND(E1882/D1882*100,0)</f>
        <v>20</v>
      </c>
      <c r="R1882" s="17">
        <f>IFERROR(ROUND(E1882/N1882*100,2),0)</f>
        <v>4183.33</v>
      </c>
      <c r="S1882" s="11" t="s">
        <v>8339</v>
      </c>
      <c r="T1882" t="s">
        <v>8341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5">
        <f>(((J1883/60)/60)/24)+DATE(1970,1,1)</f>
        <v>42073.110983796301</v>
      </c>
      <c r="J1883">
        <v>1425955189</v>
      </c>
      <c r="K1883" s="15">
        <f>(((L1883 /60)/60)/24)+DATE(1970,1,1)</f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>
        <f>ROUND(E1883/D1883*100,0)</f>
        <v>173</v>
      </c>
      <c r="R1883" s="17">
        <f>IFERROR(ROUND(E1883/N1883*100,2),0)</f>
        <v>4933.84</v>
      </c>
      <c r="S1883" s="11" t="s">
        <v>8331</v>
      </c>
      <c r="T1883" t="s">
        <v>8335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5">
        <f>(((J1884/60)/60)/24)+DATE(1970,1,1)</f>
        <v>41100.991666666669</v>
      </c>
      <c r="J1884">
        <v>1341964080</v>
      </c>
      <c r="K1884" s="15">
        <f>(((L1884 /60)/60)/24)+DATE(1970,1,1)</f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>
        <f>ROUND(E1884/D1884*100,0)</f>
        <v>101</v>
      </c>
      <c r="R1884" s="17">
        <f>IFERROR(ROUND(E1884/N1884*100,2),0)</f>
        <v>4172.84</v>
      </c>
      <c r="S1884" s="11" t="s">
        <v>8331</v>
      </c>
      <c r="T1884" t="s">
        <v>8335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5">
        <f>(((J1885/60)/60)/24)+DATE(1970,1,1)</f>
        <v>41007.906342592592</v>
      </c>
      <c r="J1885">
        <v>1333921508</v>
      </c>
      <c r="K1885" s="15">
        <f>(((L1885 /60)/60)/24)+DATE(1970,1,1)</f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>
        <f>ROUND(E1885/D1885*100,0)</f>
        <v>105</v>
      </c>
      <c r="R1885" s="17">
        <f>IFERROR(ROUND(E1885/N1885*100,2),0)</f>
        <v>3271.88</v>
      </c>
      <c r="S1885" s="11" t="s">
        <v>8331</v>
      </c>
      <c r="T1885" t="s">
        <v>8335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5">
        <f>(((J1886/60)/60)/24)+DATE(1970,1,1)</f>
        <v>41240.5</v>
      </c>
      <c r="J1886">
        <v>1354017600</v>
      </c>
      <c r="K1886" s="15">
        <f>(((L1886 /60)/60)/24)+DATE(1970,1,1)</f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>
        <f>ROUND(E1886/D1886*100,0)</f>
        <v>135</v>
      </c>
      <c r="R1886" s="17">
        <f>IFERROR(ROUND(E1886/N1886*100,2),0)</f>
        <v>5196.1499999999996</v>
      </c>
      <c r="S1886" s="11" t="s">
        <v>8331</v>
      </c>
      <c r="T1886" t="s">
        <v>8335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5">
        <f>(((J1887/60)/60)/24)+DATE(1970,1,1)</f>
        <v>41131.916666666664</v>
      </c>
      <c r="J1887">
        <v>1344636000</v>
      </c>
      <c r="K1887" s="15">
        <f>(((L1887 /60)/60)/24)+DATE(1970,1,1)</f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>
        <f>ROUND(E1887/D1887*100,0)</f>
        <v>116</v>
      </c>
      <c r="R1887" s="17">
        <f>IFERROR(ROUND(E1887/N1887*100,2),0)</f>
        <v>5068.57</v>
      </c>
      <c r="S1887" s="11" t="s">
        <v>8331</v>
      </c>
      <c r="T1887" t="s">
        <v>8335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5">
        <f>(((J1888/60)/60)/24)+DATE(1970,1,1)</f>
        <v>41955.94835648148</v>
      </c>
      <c r="J1888">
        <v>1415832338</v>
      </c>
      <c r="K1888" s="15">
        <f>(((L1888 /60)/60)/24)+DATE(1970,1,1)</f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>
        <f>ROUND(E1888/D1888*100,0)</f>
        <v>102</v>
      </c>
      <c r="R1888" s="17">
        <f>IFERROR(ROUND(E1888/N1888*100,2),0)</f>
        <v>4224.1400000000003</v>
      </c>
      <c r="S1888" s="11" t="s">
        <v>8331</v>
      </c>
      <c r="T1888" t="s">
        <v>8335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5">
        <f>(((J1889/60)/60)/24)+DATE(1970,1,1)</f>
        <v>42341.895833333328</v>
      </c>
      <c r="J1889">
        <v>1449178200</v>
      </c>
      <c r="K1889" s="15">
        <f>(((L1889 /60)/60)/24)+DATE(1970,1,1)</f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>
        <f>ROUND(E1889/D1889*100,0)</f>
        <v>111</v>
      </c>
      <c r="R1889" s="17">
        <f>IFERROR(ROUND(E1889/N1889*100,2),0)</f>
        <v>41687.5</v>
      </c>
      <c r="S1889" s="11" t="s">
        <v>8331</v>
      </c>
      <c r="T1889" t="s">
        <v>8335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5">
        <f>(((J1890/60)/60)/24)+DATE(1970,1,1)</f>
        <v>40330.207638888889</v>
      </c>
      <c r="J1890">
        <v>1275368340</v>
      </c>
      <c r="K1890" s="15">
        <f>(((L1890 /60)/60)/24)+DATE(1970,1,1)</f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>
        <f>ROUND(E1890/D1890*100,0)</f>
        <v>166</v>
      </c>
      <c r="R1890" s="17">
        <f>IFERROR(ROUND(E1890/N1890*100,2),0)</f>
        <v>4665.17</v>
      </c>
      <c r="S1890" s="11" t="s">
        <v>8331</v>
      </c>
      <c r="T1890" t="s">
        <v>8335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5">
        <f>(((J1891/60)/60)/24)+DATE(1970,1,1)</f>
        <v>41344.751689814817</v>
      </c>
      <c r="J1891">
        <v>1363024946</v>
      </c>
      <c r="K1891" s="15">
        <f>(((L1891 /60)/60)/24)+DATE(1970,1,1)</f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>
        <f>ROUND(E1891/D1891*100,0)</f>
        <v>107</v>
      </c>
      <c r="R1891" s="17">
        <f>IFERROR(ROUND(E1891/N1891*100,2),0)</f>
        <v>4845.45</v>
      </c>
      <c r="S1891" s="11" t="s">
        <v>8331</v>
      </c>
      <c r="T1891" t="s">
        <v>8335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5">
        <f>(((J1892/60)/60)/24)+DATE(1970,1,1)</f>
        <v>41258.786203703705</v>
      </c>
      <c r="J1892">
        <v>1355597528</v>
      </c>
      <c r="K1892" s="15">
        <f>(((L1892 /60)/60)/24)+DATE(1970,1,1)</f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>
        <f>ROUND(E1892/D1892*100,0)</f>
        <v>145</v>
      </c>
      <c r="R1892" s="17">
        <f>IFERROR(ROUND(E1892/N1892*100,2),0)</f>
        <v>7052.9</v>
      </c>
      <c r="S1892" s="11" t="s">
        <v>8331</v>
      </c>
      <c r="T1892" t="s">
        <v>8335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5">
        <f>(((J1893/60)/60)/24)+DATE(1970,1,1)</f>
        <v>40381.25</v>
      </c>
      <c r="J1893">
        <v>1279778400</v>
      </c>
      <c r="K1893" s="15">
        <f>(((L1893 /60)/60)/24)+DATE(1970,1,1)</f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>
        <f>ROUND(E1893/D1893*100,0)</f>
        <v>106</v>
      </c>
      <c r="R1893" s="17">
        <f>IFERROR(ROUND(E1893/N1893*100,2),0)</f>
        <v>8795.83</v>
      </c>
      <c r="S1893" s="11" t="s">
        <v>8331</v>
      </c>
      <c r="T1893" t="s">
        <v>8335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5">
        <f>(((J1894/60)/60)/24)+DATE(1970,1,1)</f>
        <v>40701.637511574074</v>
      </c>
      <c r="J1894">
        <v>1307459881</v>
      </c>
      <c r="K1894" s="15">
        <f>(((L1894 /60)/60)/24)+DATE(1970,1,1)</f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>
        <f>ROUND(E1894/D1894*100,0)</f>
        <v>137</v>
      </c>
      <c r="R1894" s="17">
        <f>IFERROR(ROUND(E1894/N1894*100,2),0)</f>
        <v>2626.92</v>
      </c>
      <c r="S1894" s="11" t="s">
        <v>8331</v>
      </c>
      <c r="T1894" t="s">
        <v>8335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5">
        <f>(((J1895/60)/60)/24)+DATE(1970,1,1)</f>
        <v>40649.165972222225</v>
      </c>
      <c r="J1895">
        <v>1302926340</v>
      </c>
      <c r="K1895" s="15">
        <f>(((L1895 /60)/60)/24)+DATE(1970,1,1)</f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>
        <f>ROUND(E1895/D1895*100,0)</f>
        <v>104</v>
      </c>
      <c r="R1895" s="17">
        <f>IFERROR(ROUND(E1895/N1895*100,2),0)</f>
        <v>5777.78</v>
      </c>
      <c r="S1895" s="11" t="s">
        <v>8331</v>
      </c>
      <c r="T1895" t="s">
        <v>8335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5">
        <f>(((J1896/60)/60)/24)+DATE(1970,1,1)</f>
        <v>40951.904895833337</v>
      </c>
      <c r="J1896">
        <v>1329082983</v>
      </c>
      <c r="K1896" s="15">
        <f>(((L1896 /60)/60)/24)+DATE(1970,1,1)</f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>
        <f>ROUND(E1896/D1896*100,0)</f>
        <v>115</v>
      </c>
      <c r="R1896" s="17">
        <f>IFERROR(ROUND(E1896/N1896*100,2),0)</f>
        <v>5725</v>
      </c>
      <c r="S1896" s="11" t="s">
        <v>8331</v>
      </c>
      <c r="T1896" t="s">
        <v>8335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5">
        <f>(((J1897/60)/60)/24)+DATE(1970,1,1)</f>
        <v>42297.746782407412</v>
      </c>
      <c r="J1897">
        <v>1445363722</v>
      </c>
      <c r="K1897" s="15">
        <f>(((L1897 /60)/60)/24)+DATE(1970,1,1)</f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>
        <f>ROUND(E1897/D1897*100,0)</f>
        <v>102</v>
      </c>
      <c r="R1897" s="17">
        <f>IFERROR(ROUND(E1897/N1897*100,2),0)</f>
        <v>19634.04</v>
      </c>
      <c r="S1897" s="11" t="s">
        <v>8331</v>
      </c>
      <c r="T1897" t="s">
        <v>8335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5">
        <f>(((J1898/60)/60)/24)+DATE(1970,1,1)</f>
        <v>41011.710243055553</v>
      </c>
      <c r="J1898">
        <v>1334250165</v>
      </c>
      <c r="K1898" s="15">
        <f>(((L1898 /60)/60)/24)+DATE(1970,1,1)</f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>
        <f>ROUND(E1898/D1898*100,0)</f>
        <v>124</v>
      </c>
      <c r="R1898" s="17">
        <f>IFERROR(ROUND(E1898/N1898*100,2),0)</f>
        <v>4300</v>
      </c>
      <c r="S1898" s="11" t="s">
        <v>8331</v>
      </c>
      <c r="T1898" t="s">
        <v>8335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5">
        <f>(((J1899/60)/60)/24)+DATE(1970,1,1)</f>
        <v>41702.875</v>
      </c>
      <c r="J1899">
        <v>1393966800</v>
      </c>
      <c r="K1899" s="15">
        <f>(((L1899 /60)/60)/24)+DATE(1970,1,1)</f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>
        <f>ROUND(E1899/D1899*100,0)</f>
        <v>102</v>
      </c>
      <c r="R1899" s="17">
        <f>IFERROR(ROUND(E1899/N1899*100,2),0)</f>
        <v>3555.19</v>
      </c>
      <c r="S1899" s="11" t="s">
        <v>8331</v>
      </c>
      <c r="T1899" t="s">
        <v>8335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5">
        <f>(((J1900/60)/60)/24)+DATE(1970,1,1)</f>
        <v>42401.75</v>
      </c>
      <c r="J1900">
        <v>1454349600</v>
      </c>
      <c r="K1900" s="15">
        <f>(((L1900 /60)/60)/24)+DATE(1970,1,1)</f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>
        <f>ROUND(E1900/D1900*100,0)</f>
        <v>145</v>
      </c>
      <c r="R1900" s="17">
        <f>IFERROR(ROUND(E1900/N1900*100,2),0)</f>
        <v>6880.95</v>
      </c>
      <c r="S1900" s="11" t="s">
        <v>8331</v>
      </c>
      <c r="T1900" t="s">
        <v>8335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5">
        <f>(((J1901/60)/60)/24)+DATE(1970,1,1)</f>
        <v>42088.90006944444</v>
      </c>
      <c r="J1901">
        <v>1427319366</v>
      </c>
      <c r="K1901" s="15">
        <f>(((L1901 /60)/60)/24)+DATE(1970,1,1)</f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>
        <f>ROUND(E1901/D1901*100,0)</f>
        <v>133</v>
      </c>
      <c r="R1901" s="17">
        <f>IFERROR(ROUND(E1901/N1901*100,2),0)</f>
        <v>2857.14</v>
      </c>
      <c r="S1901" s="11" t="s">
        <v>8331</v>
      </c>
      <c r="T1901" t="s">
        <v>8335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5">
        <f>(((J1902/60)/60)/24)+DATE(1970,1,1)</f>
        <v>41188.415972222225</v>
      </c>
      <c r="J1902">
        <v>1349517540</v>
      </c>
      <c r="K1902" s="15">
        <f>(((L1902 /60)/60)/24)+DATE(1970,1,1)</f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>
        <f>ROUND(E1902/D1902*100,0)</f>
        <v>109</v>
      </c>
      <c r="R1902" s="17">
        <f>IFERROR(ROUND(E1902/N1902*100,2),0)</f>
        <v>5063.17</v>
      </c>
      <c r="S1902" s="11" t="s">
        <v>8331</v>
      </c>
      <c r="T1902" t="s">
        <v>8335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5">
        <f>(((J1903/60)/60)/24)+DATE(1970,1,1)</f>
        <v>42146.541666666672</v>
      </c>
      <c r="J1903">
        <v>1432299600</v>
      </c>
      <c r="K1903" s="15">
        <f>(((L1903 /60)/60)/24)+DATE(1970,1,1)</f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>
        <f>ROUND(E1903/D1903*100,0)</f>
        <v>3</v>
      </c>
      <c r="R1903" s="17">
        <f>IFERROR(ROUND(E1903/N1903*100,2),0)</f>
        <v>10680</v>
      </c>
      <c r="S1903" s="11" t="s">
        <v>8325</v>
      </c>
      <c r="T1903" t="s">
        <v>8354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5">
        <f>(((J1904/60)/60)/24)+DATE(1970,1,1)</f>
        <v>42067.789895833332</v>
      </c>
      <c r="J1904">
        <v>1425495447</v>
      </c>
      <c r="K1904" s="15">
        <f>(((L1904 /60)/60)/24)+DATE(1970,1,1)</f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>
        <f>ROUND(E1904/D1904*100,0)</f>
        <v>1</v>
      </c>
      <c r="R1904" s="17">
        <f>IFERROR(ROUND(E1904/N1904*100,2),0)</f>
        <v>400</v>
      </c>
      <c r="S1904" s="11" t="s">
        <v>8325</v>
      </c>
      <c r="T1904" t="s">
        <v>8354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5">
        <f>(((J1905/60)/60)/24)+DATE(1970,1,1)</f>
        <v>42762.770729166667</v>
      </c>
      <c r="J1905">
        <v>1485541791</v>
      </c>
      <c r="K1905" s="15">
        <f>(((L1905 /60)/60)/24)+DATE(1970,1,1)</f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>
        <f>ROUND(E1905/D1905*100,0)</f>
        <v>47</v>
      </c>
      <c r="R1905" s="17">
        <f>IFERROR(ROUND(E1905/N1905*100,2),0)</f>
        <v>3409.76</v>
      </c>
      <c r="S1905" s="11" t="s">
        <v>8325</v>
      </c>
      <c r="T1905" t="s">
        <v>8354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5">
        <f>(((J1906/60)/60)/24)+DATE(1970,1,1)</f>
        <v>42371.685428240744</v>
      </c>
      <c r="J1906">
        <v>1451752021</v>
      </c>
      <c r="K1906" s="15">
        <f>(((L1906 /60)/60)/24)+DATE(1970,1,1)</f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>
        <f>ROUND(E1906/D1906*100,0)</f>
        <v>0</v>
      </c>
      <c r="R1906" s="17">
        <f>IFERROR(ROUND(E1906/N1906*100,2),0)</f>
        <v>2500</v>
      </c>
      <c r="S1906" s="11" t="s">
        <v>8325</v>
      </c>
      <c r="T1906" t="s">
        <v>8354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5">
        <f>(((J1907/60)/60)/24)+DATE(1970,1,1)</f>
        <v>41889.925856481481</v>
      </c>
      <c r="J1907">
        <v>1410127994</v>
      </c>
      <c r="K1907" s="15">
        <f>(((L1907 /60)/60)/24)+DATE(1970,1,1)</f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>
        <f>ROUND(E1907/D1907*100,0)</f>
        <v>0</v>
      </c>
      <c r="R1907" s="17">
        <f>IFERROR(ROUND(E1907/N1907*100,2),0)</f>
        <v>1050</v>
      </c>
      <c r="S1907" s="11" t="s">
        <v>8325</v>
      </c>
      <c r="T1907" t="s">
        <v>8354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5">
        <f>(((J1908/60)/60)/24)+DATE(1970,1,1)</f>
        <v>42544.671099537038</v>
      </c>
      <c r="J1908">
        <v>1466697983</v>
      </c>
      <c r="K1908" s="15">
        <f>(((L1908 /60)/60)/24)+DATE(1970,1,1)</f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>
        <f>ROUND(E1908/D1908*100,0)</f>
        <v>43</v>
      </c>
      <c r="R1908" s="17">
        <f>IFERROR(ROUND(E1908/N1908*100,2),0)</f>
        <v>21595.96</v>
      </c>
      <c r="S1908" s="11" t="s">
        <v>8325</v>
      </c>
      <c r="T1908" t="s">
        <v>8354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5">
        <f>(((J1909/60)/60)/24)+DATE(1970,1,1)</f>
        <v>41782.587094907409</v>
      </c>
      <c r="J1909">
        <v>1400853925</v>
      </c>
      <c r="K1909" s="15">
        <f>(((L1909 /60)/60)/24)+DATE(1970,1,1)</f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>
        <f>ROUND(E1909/D1909*100,0)</f>
        <v>0</v>
      </c>
      <c r="R1909" s="17">
        <f>IFERROR(ROUND(E1909/N1909*100,2),0)</f>
        <v>2125</v>
      </c>
      <c r="S1909" s="11" t="s">
        <v>8325</v>
      </c>
      <c r="T1909" t="s">
        <v>8354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5">
        <f>(((J1910/60)/60)/24)+DATE(1970,1,1)</f>
        <v>42733.917824074073</v>
      </c>
      <c r="J1910">
        <v>1483048900</v>
      </c>
      <c r="K1910" s="15">
        <f>(((L1910 /60)/60)/24)+DATE(1970,1,1)</f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>
        <f>ROUND(E1910/D1910*100,0)</f>
        <v>2</v>
      </c>
      <c r="R1910" s="17">
        <f>IFERROR(ROUND(E1910/N1910*100,2),0)</f>
        <v>10825</v>
      </c>
      <c r="S1910" s="11" t="s">
        <v>8325</v>
      </c>
      <c r="T1910" t="s">
        <v>8354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5">
        <f>(((J1911/60)/60)/24)+DATE(1970,1,1)</f>
        <v>41935.429155092592</v>
      </c>
      <c r="J1911">
        <v>1414059479</v>
      </c>
      <c r="K1911" s="15">
        <f>(((L1911 /60)/60)/24)+DATE(1970,1,1)</f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>
        <f>ROUND(E1911/D1911*100,0)</f>
        <v>14</v>
      </c>
      <c r="R1911" s="17">
        <f>IFERROR(ROUND(E1911/N1911*100,2),0)</f>
        <v>12997.37</v>
      </c>
      <c r="S1911" s="11" t="s">
        <v>8325</v>
      </c>
      <c r="T1911" t="s">
        <v>8354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5">
        <f>(((J1912/60)/60)/24)+DATE(1970,1,1)</f>
        <v>42308.947916666672</v>
      </c>
      <c r="J1912">
        <v>1446331500</v>
      </c>
      <c r="K1912" s="15">
        <f>(((L1912 /60)/60)/24)+DATE(1970,1,1)</f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>
        <f>ROUND(E1912/D1912*100,0)</f>
        <v>39</v>
      </c>
      <c r="R1912" s="17">
        <f>IFERROR(ROUND(E1912/N1912*100,2),0)</f>
        <v>11749.47</v>
      </c>
      <c r="S1912" s="11" t="s">
        <v>8325</v>
      </c>
      <c r="T1912" t="s">
        <v>8354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5">
        <f>(((J1913/60)/60)/24)+DATE(1970,1,1)</f>
        <v>41860.033958333333</v>
      </c>
      <c r="J1913">
        <v>1407545334</v>
      </c>
      <c r="K1913" s="15">
        <f>(((L1913 /60)/60)/24)+DATE(1970,1,1)</f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>
        <f>ROUND(E1913/D1913*100,0)</f>
        <v>0</v>
      </c>
      <c r="R1913" s="17">
        <f>IFERROR(ROUND(E1913/N1913*100,2),0)</f>
        <v>1000</v>
      </c>
      <c r="S1913" s="11" t="s">
        <v>8325</v>
      </c>
      <c r="T1913" t="s">
        <v>8354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5">
        <f>(((J1914/60)/60)/24)+DATE(1970,1,1)</f>
        <v>42159.226388888885</v>
      </c>
      <c r="J1914">
        <v>1433395560</v>
      </c>
      <c r="K1914" s="15">
        <f>(((L1914 /60)/60)/24)+DATE(1970,1,1)</f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>
        <f>ROUND(E1914/D1914*100,0)</f>
        <v>59</v>
      </c>
      <c r="R1914" s="17">
        <f>IFERROR(ROUND(E1914/N1914*100,2),0)</f>
        <v>7059.52</v>
      </c>
      <c r="S1914" s="11" t="s">
        <v>8325</v>
      </c>
      <c r="T1914" t="s">
        <v>8354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5">
        <f>(((J1915/60)/60)/24)+DATE(1970,1,1)</f>
        <v>41920.511319444442</v>
      </c>
      <c r="J1915">
        <v>1412770578</v>
      </c>
      <c r="K1915" s="15">
        <f>(((L1915 /60)/60)/24)+DATE(1970,1,1)</f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>
        <f>ROUND(E1915/D1915*100,0)</f>
        <v>1</v>
      </c>
      <c r="R1915" s="17">
        <f>IFERROR(ROUND(E1915/N1915*100,2),0)</f>
        <v>2450</v>
      </c>
      <c r="S1915" s="11" t="s">
        <v>8325</v>
      </c>
      <c r="T1915" t="s">
        <v>8354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5">
        <f>(((J1916/60)/60)/24)+DATE(1970,1,1)</f>
        <v>41944.165972222225</v>
      </c>
      <c r="J1916">
        <v>1414814340</v>
      </c>
      <c r="K1916" s="15">
        <f>(((L1916 /60)/60)/24)+DATE(1970,1,1)</f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>
        <f>ROUND(E1916/D1916*100,0)</f>
        <v>9</v>
      </c>
      <c r="R1916" s="17">
        <f>IFERROR(ROUND(E1916/N1916*100,2),0)</f>
        <v>3000</v>
      </c>
      <c r="S1916" s="11" t="s">
        <v>8325</v>
      </c>
      <c r="T1916" t="s">
        <v>8354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5">
        <f>(((J1917/60)/60)/24)+DATE(1970,1,1)</f>
        <v>41884.04886574074</v>
      </c>
      <c r="J1917">
        <v>1409620222</v>
      </c>
      <c r="K1917" s="15">
        <f>(((L1917 /60)/60)/24)+DATE(1970,1,1)</f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>
        <f>ROUND(E1917/D1917*100,0)</f>
        <v>2</v>
      </c>
      <c r="R1917" s="17">
        <f>IFERROR(ROUND(E1917/N1917*100,2),0)</f>
        <v>200</v>
      </c>
      <c r="S1917" s="11" t="s">
        <v>8325</v>
      </c>
      <c r="T1917" t="s">
        <v>8354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5">
        <f>(((J1918/60)/60)/24)+DATE(1970,1,1)</f>
        <v>42681.758969907409</v>
      </c>
      <c r="J1918">
        <v>1478542375</v>
      </c>
      <c r="K1918" s="15">
        <f>(((L1918 /60)/60)/24)+DATE(1970,1,1)</f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>
        <f>ROUND(E1918/D1918*100,0)</f>
        <v>1</v>
      </c>
      <c r="R1918" s="17">
        <f>IFERROR(ROUND(E1918/N1918*100,2),0)</f>
        <v>1700</v>
      </c>
      <c r="S1918" s="11" t="s">
        <v>8325</v>
      </c>
      <c r="T1918" t="s">
        <v>8354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5">
        <f>(((J1919/60)/60)/24)+DATE(1970,1,1)</f>
        <v>42776.270057870366</v>
      </c>
      <c r="J1919">
        <v>1486708133</v>
      </c>
      <c r="K1919" s="15">
        <f>(((L1919 /60)/60)/24)+DATE(1970,1,1)</f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>
        <f>ROUND(E1919/D1919*100,0)</f>
        <v>53</v>
      </c>
      <c r="R1919" s="17">
        <f>IFERROR(ROUND(E1919/N1919*100,2),0)</f>
        <v>292892.86</v>
      </c>
      <c r="S1919" s="11" t="s">
        <v>8325</v>
      </c>
      <c r="T1919" t="s">
        <v>8354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5">
        <f>(((J1920/60)/60)/24)+DATE(1970,1,1)</f>
        <v>41863.789942129632</v>
      </c>
      <c r="J1920">
        <v>1407869851</v>
      </c>
      <c r="K1920" s="15">
        <f>(((L1920 /60)/60)/24)+DATE(1970,1,1)</f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>
        <f>ROUND(E1920/D1920*100,0)</f>
        <v>1</v>
      </c>
      <c r="R1920" s="17">
        <f>IFERROR(ROUND(E1920/N1920*100,2),0)</f>
        <v>2888.89</v>
      </c>
      <c r="S1920" s="11" t="s">
        <v>8325</v>
      </c>
      <c r="T1920" t="s">
        <v>8354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5">
        <f>(((J1921/60)/60)/24)+DATE(1970,1,1)</f>
        <v>42143.875567129624</v>
      </c>
      <c r="J1921">
        <v>1432069249</v>
      </c>
      <c r="K1921" s="15">
        <f>(((L1921 /60)/60)/24)+DATE(1970,1,1)</f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>
        <f>ROUND(E1921/D1921*100,0)</f>
        <v>47</v>
      </c>
      <c r="R1921" s="17">
        <f>IFERROR(ROUND(E1921/N1921*100,2),0)</f>
        <v>2962.5</v>
      </c>
      <c r="S1921" s="11" t="s">
        <v>8325</v>
      </c>
      <c r="T1921" t="s">
        <v>8354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5">
        <f>(((J1922/60)/60)/24)+DATE(1970,1,1)</f>
        <v>42298.958333333328</v>
      </c>
      <c r="J1922">
        <v>1445468400</v>
      </c>
      <c r="K1922" s="15">
        <f>(((L1922 /60)/60)/24)+DATE(1970,1,1)</f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>
        <f>ROUND(E1922/D1922*100,0)</f>
        <v>43</v>
      </c>
      <c r="R1922" s="17">
        <f>IFERROR(ROUND(E1922/N1922*100,2),0)</f>
        <v>4098.1000000000004</v>
      </c>
      <c r="S1922" s="11" t="s">
        <v>8325</v>
      </c>
      <c r="T1922" t="s">
        <v>8354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5">
        <f>(((J1923/60)/60)/24)+DATE(1970,1,1)</f>
        <v>41104.221562500003</v>
      </c>
      <c r="J1923">
        <v>1342243143</v>
      </c>
      <c r="K1923" s="15">
        <f>(((L1923 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>
        <f>ROUND(E1923/D1923*100,0)</f>
        <v>137</v>
      </c>
      <c r="R1923" s="17">
        <f>IFERROR(ROUND(E1923/N1923*100,2),0)</f>
        <v>5400</v>
      </c>
      <c r="S1923" s="11" t="s">
        <v>8331</v>
      </c>
      <c r="T1923" t="s">
        <v>8335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5">
        <f>(((J1924/60)/60)/24)+DATE(1970,1,1)</f>
        <v>41620.255868055552</v>
      </c>
      <c r="J1924">
        <v>1386828507</v>
      </c>
      <c r="K1924" s="15">
        <f>(((L1924 /60)/60)/24)+DATE(1970,1,1)</f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>
        <f>ROUND(E1924/D1924*100,0)</f>
        <v>116</v>
      </c>
      <c r="R1924" s="17">
        <f>IFERROR(ROUND(E1924/N1924*100,2),0)</f>
        <v>3610.94</v>
      </c>
      <c r="S1924" s="11" t="s">
        <v>8331</v>
      </c>
      <c r="T1924" t="s">
        <v>8335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5">
        <f>(((J1925/60)/60)/24)+DATE(1970,1,1)</f>
        <v>40813.207638888889</v>
      </c>
      <c r="J1925">
        <v>1317099540</v>
      </c>
      <c r="K1925" s="15">
        <f>(((L1925 /60)/60)/24)+DATE(1970,1,1)</f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>
        <f>ROUND(E1925/D1925*100,0)</f>
        <v>241</v>
      </c>
      <c r="R1925" s="17">
        <f>IFERROR(ROUND(E1925/N1925*100,2),0)</f>
        <v>2315.38</v>
      </c>
      <c r="S1925" s="11" t="s">
        <v>8331</v>
      </c>
      <c r="T1925" t="s">
        <v>8335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5">
        <f>(((J1926/60)/60)/24)+DATE(1970,1,1)</f>
        <v>41654.814583333333</v>
      </c>
      <c r="J1926">
        <v>1389814380</v>
      </c>
      <c r="K1926" s="15">
        <f>(((L1926 /60)/60)/24)+DATE(1970,1,1)</f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>
        <f>ROUND(E1926/D1926*100,0)</f>
        <v>114</v>
      </c>
      <c r="R1926" s="17">
        <f>IFERROR(ROUND(E1926/N1926*100,2),0)</f>
        <v>10400</v>
      </c>
      <c r="S1926" s="11" t="s">
        <v>8331</v>
      </c>
      <c r="T1926" t="s">
        <v>8335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5">
        <f>(((J1927/60)/60)/24)+DATE(1970,1,1)</f>
        <v>41558</v>
      </c>
      <c r="J1927">
        <v>1381449600</v>
      </c>
      <c r="K1927" s="15">
        <f>(((L1927 /60)/60)/24)+DATE(1970,1,1)</f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>
        <f>ROUND(E1927/D1927*100,0)</f>
        <v>110</v>
      </c>
      <c r="R1927" s="17">
        <f>IFERROR(ROUND(E1927/N1927*100,2),0)</f>
        <v>3182.69</v>
      </c>
      <c r="S1927" s="11" t="s">
        <v>8331</v>
      </c>
      <c r="T1927" t="s">
        <v>8335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5">
        <f>(((J1928/60)/60)/24)+DATE(1970,1,1)</f>
        <v>40484.018055555556</v>
      </c>
      <c r="J1928">
        <v>1288657560</v>
      </c>
      <c r="K1928" s="15">
        <f>(((L1928 /60)/60)/24)+DATE(1970,1,1)</f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>
        <f>ROUND(E1928/D1928*100,0)</f>
        <v>195</v>
      </c>
      <c r="R1928" s="17">
        <f>IFERROR(ROUND(E1928/N1928*100,2),0)</f>
        <v>2738.96</v>
      </c>
      <c r="S1928" s="11" t="s">
        <v>8331</v>
      </c>
      <c r="T1928" t="s">
        <v>8335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5">
        <f>(((J1929/60)/60)/24)+DATE(1970,1,1)</f>
        <v>40976.207638888889</v>
      </c>
      <c r="J1929">
        <v>1331182740</v>
      </c>
      <c r="K1929" s="15">
        <f>(((L1929 /60)/60)/24)+DATE(1970,1,1)</f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>
        <f>ROUND(E1929/D1929*100,0)</f>
        <v>103</v>
      </c>
      <c r="R1929" s="17">
        <f>IFERROR(ROUND(E1929/N1929*100,2),0)</f>
        <v>5636.36</v>
      </c>
      <c r="S1929" s="11" t="s">
        <v>8331</v>
      </c>
      <c r="T1929" t="s">
        <v>8335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5">
        <f>(((J1930/60)/60)/24)+DATE(1970,1,1)</f>
        <v>41401.648078703707</v>
      </c>
      <c r="J1930">
        <v>1367940794</v>
      </c>
      <c r="K1930" s="15">
        <f>(((L1930 /60)/60)/24)+DATE(1970,1,1)</f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>
        <f>ROUND(E1930/D1930*100,0)</f>
        <v>103</v>
      </c>
      <c r="R1930" s="17">
        <f>IFERROR(ROUND(E1930/N1930*100,2),0)</f>
        <v>7735.29</v>
      </c>
      <c r="S1930" s="11" t="s">
        <v>8331</v>
      </c>
      <c r="T1930" t="s">
        <v>8335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5">
        <f>(((J1931/60)/60)/24)+DATE(1970,1,1)</f>
        <v>40729.021597222221</v>
      </c>
      <c r="J1931">
        <v>1309825866</v>
      </c>
      <c r="K1931" s="15">
        <f>(((L1931 /60)/60)/24)+DATE(1970,1,1)</f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>
        <f>ROUND(E1931/D1931*100,0)</f>
        <v>100</v>
      </c>
      <c r="R1931" s="17">
        <f>IFERROR(ROUND(E1931/N1931*100,2),0)</f>
        <v>4280</v>
      </c>
      <c r="S1931" s="11" t="s">
        <v>8331</v>
      </c>
      <c r="T1931" t="s">
        <v>8335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5">
        <f>(((J1932/60)/60)/24)+DATE(1970,1,1)</f>
        <v>41462.558819444443</v>
      </c>
      <c r="J1932">
        <v>1373203482</v>
      </c>
      <c r="K1932" s="15">
        <f>(((L1932 /60)/60)/24)+DATE(1970,1,1)</f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>
        <f>ROUND(E1932/D1932*100,0)</f>
        <v>127</v>
      </c>
      <c r="R1932" s="17">
        <f>IFERROR(ROUND(E1932/N1932*100,2),0)</f>
        <v>4884.62</v>
      </c>
      <c r="S1932" s="11" t="s">
        <v>8331</v>
      </c>
      <c r="T1932" t="s">
        <v>8335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5">
        <f>(((J1933/60)/60)/24)+DATE(1970,1,1)</f>
        <v>41051.145833333336</v>
      </c>
      <c r="J1933">
        <v>1337657400</v>
      </c>
      <c r="K1933" s="15">
        <f>(((L1933 /60)/60)/24)+DATE(1970,1,1)</f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>
        <f>ROUND(E1933/D1933*100,0)</f>
        <v>121</v>
      </c>
      <c r="R1933" s="17">
        <f>IFERROR(ROUND(E1933/N1933*100,2),0)</f>
        <v>4824.04</v>
      </c>
      <c r="S1933" s="11" t="s">
        <v>8331</v>
      </c>
      <c r="T1933" t="s">
        <v>8335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5">
        <f>(((J1934/60)/60)/24)+DATE(1970,1,1)</f>
        <v>40932.809872685182</v>
      </c>
      <c r="J1934">
        <v>1327433173</v>
      </c>
      <c r="K1934" s="15">
        <f>(((L1934 /60)/60)/24)+DATE(1970,1,1)</f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>
        <f>ROUND(E1934/D1934*100,0)</f>
        <v>107</v>
      </c>
      <c r="R1934" s="17">
        <f>IFERROR(ROUND(E1934/N1934*100,2),0)</f>
        <v>7021.25</v>
      </c>
      <c r="S1934" s="11" t="s">
        <v>8331</v>
      </c>
      <c r="T1934" t="s">
        <v>8335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5">
        <f>(((J1935/60)/60)/24)+DATE(1970,1,1)</f>
        <v>41909.130868055552</v>
      </c>
      <c r="J1935">
        <v>1411787307</v>
      </c>
      <c r="K1935" s="15">
        <f>(((L1935 /60)/60)/24)+DATE(1970,1,1)</f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>
        <f>ROUND(E1935/D1935*100,0)</f>
        <v>172</v>
      </c>
      <c r="R1935" s="17">
        <f>IFERROR(ROUND(E1935/N1935*100,2),0)</f>
        <v>9405.4500000000007</v>
      </c>
      <c r="S1935" s="11" t="s">
        <v>8331</v>
      </c>
      <c r="T1935" t="s">
        <v>8335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5">
        <f>(((J1936/60)/60)/24)+DATE(1970,1,1)</f>
        <v>40902.208333333336</v>
      </c>
      <c r="J1936">
        <v>1324789200</v>
      </c>
      <c r="K1936" s="15">
        <f>(((L1936 /60)/60)/24)+DATE(1970,1,1)</f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>
        <f>ROUND(E1936/D1936*100,0)</f>
        <v>124</v>
      </c>
      <c r="R1936" s="17">
        <f>IFERROR(ROUND(E1936/N1936*100,2),0)</f>
        <v>8027.27</v>
      </c>
      <c r="S1936" s="11" t="s">
        <v>8331</v>
      </c>
      <c r="T1936" t="s">
        <v>8335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5">
        <f>(((J1937/60)/60)/24)+DATE(1970,1,1)</f>
        <v>41811.207638888889</v>
      </c>
      <c r="J1937">
        <v>1403326740</v>
      </c>
      <c r="K1937" s="15">
        <f>(((L1937 /60)/60)/24)+DATE(1970,1,1)</f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>
        <f>ROUND(E1937/D1937*100,0)</f>
        <v>108</v>
      </c>
      <c r="R1937" s="17">
        <f>IFERROR(ROUND(E1937/N1937*100,2),0)</f>
        <v>5420</v>
      </c>
      <c r="S1937" s="11" t="s">
        <v>8331</v>
      </c>
      <c r="T1937" t="s">
        <v>8335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5">
        <f>(((J1938/60)/60)/24)+DATE(1970,1,1)</f>
        <v>40883.249305555553</v>
      </c>
      <c r="J1938">
        <v>1323151140</v>
      </c>
      <c r="K1938" s="15">
        <f>(((L1938 /60)/60)/24)+DATE(1970,1,1)</f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>
        <f>ROUND(E1938/D1938*100,0)</f>
        <v>117</v>
      </c>
      <c r="R1938" s="17">
        <f>IFERROR(ROUND(E1938/N1938*100,2),0)</f>
        <v>6026.9</v>
      </c>
      <c r="S1938" s="11" t="s">
        <v>8331</v>
      </c>
      <c r="T1938" t="s">
        <v>8335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5">
        <f>(((J1939/60)/60)/24)+DATE(1970,1,1)</f>
        <v>41075.165972222225</v>
      </c>
      <c r="J1939">
        <v>1339732740</v>
      </c>
      <c r="K1939" s="15">
        <f>(((L1939 /60)/60)/24)+DATE(1970,1,1)</f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>
        <f>ROUND(E1939/D1939*100,0)</f>
        <v>187</v>
      </c>
      <c r="R1939" s="17">
        <f>IFERROR(ROUND(E1939/N1939*100,2),0)</f>
        <v>3874.03</v>
      </c>
      <c r="S1939" s="11" t="s">
        <v>8331</v>
      </c>
      <c r="T1939" t="s">
        <v>8335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5">
        <f>(((J1940/60)/60)/24)+DATE(1970,1,1)</f>
        <v>41457.208333333336</v>
      </c>
      <c r="J1940">
        <v>1372741200</v>
      </c>
      <c r="K1940" s="15">
        <f>(((L1940 /60)/60)/24)+DATE(1970,1,1)</f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>
        <f>ROUND(E1940/D1940*100,0)</f>
        <v>116</v>
      </c>
      <c r="R1940" s="17">
        <f>IFERROR(ROUND(E1940/N1940*100,2),0)</f>
        <v>15254.39</v>
      </c>
      <c r="S1940" s="11" t="s">
        <v>8331</v>
      </c>
      <c r="T1940" t="s">
        <v>8335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5">
        <f>(((J1941/60)/60)/24)+DATE(1970,1,1)</f>
        <v>41343.943379629629</v>
      </c>
      <c r="J1941">
        <v>1362955108</v>
      </c>
      <c r="K1941" s="15">
        <f>(((L1941 /60)/60)/24)+DATE(1970,1,1)</f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>
        <f>ROUND(E1941/D1941*100,0)</f>
        <v>111</v>
      </c>
      <c r="R1941" s="17">
        <f>IFERROR(ROUND(E1941/N1941*100,2),0)</f>
        <v>11531.25</v>
      </c>
      <c r="S1941" s="11" t="s">
        <v>8331</v>
      </c>
      <c r="T1941" t="s">
        <v>8335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5">
        <f>(((J1942/60)/60)/24)+DATE(1970,1,1)</f>
        <v>40709.165972222225</v>
      </c>
      <c r="J1942">
        <v>1308110340</v>
      </c>
      <c r="K1942" s="15">
        <f>(((L1942 /60)/60)/24)+DATE(1970,1,1)</f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>
        <f>ROUND(E1942/D1942*100,0)</f>
        <v>171</v>
      </c>
      <c r="R1942" s="17">
        <f>IFERROR(ROUND(E1942/N1942*100,2),0)</f>
        <v>3583.87</v>
      </c>
      <c r="S1942" s="11" t="s">
        <v>8331</v>
      </c>
      <c r="T1942" t="s">
        <v>8335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5">
        <f>(((J1943/60)/60)/24)+DATE(1970,1,1)</f>
        <v>41774.290868055556</v>
      </c>
      <c r="J1943">
        <v>1400137131</v>
      </c>
      <c r="K1943" s="15">
        <f>(((L1943 /60)/60)/24)+DATE(1970,1,1)</f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>
        <f>ROUND(E1943/D1943*100,0)</f>
        <v>126</v>
      </c>
      <c r="R1943" s="17">
        <f>IFERROR(ROUND(E1943/N1943*100,2),0)</f>
        <v>6457.01</v>
      </c>
      <c r="S1943" s="11" t="s">
        <v>8325</v>
      </c>
      <c r="T1943" t="s">
        <v>8355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5">
        <f>(((J1944/60)/60)/24)+DATE(1970,1,1)</f>
        <v>40728.828009259261</v>
      </c>
      <c r="J1944">
        <v>1309809140</v>
      </c>
      <c r="K1944" s="15">
        <f>(((L1944 /60)/60)/24)+DATE(1970,1,1)</f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>
        <f>ROUND(E1944/D1944*100,0)</f>
        <v>138</v>
      </c>
      <c r="R1944" s="17">
        <f>IFERROR(ROUND(E1944/N1944*100,2),0)</f>
        <v>8743.6</v>
      </c>
      <c r="S1944" s="11" t="s">
        <v>8325</v>
      </c>
      <c r="T1944" t="s">
        <v>8355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5">
        <f>(((J1945/60)/60)/24)+DATE(1970,1,1)</f>
        <v>42593.269861111112</v>
      </c>
      <c r="J1945">
        <v>1470896916</v>
      </c>
      <c r="K1945" s="15">
        <f>(((L1945 /60)/60)/24)+DATE(1970,1,1)</f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>
        <f>ROUND(E1945/D1945*100,0)</f>
        <v>1705</v>
      </c>
      <c r="R1945" s="17">
        <f>IFERROR(ROUND(E1945/N1945*100,2),0)</f>
        <v>6881.56</v>
      </c>
      <c r="S1945" s="11" t="s">
        <v>8325</v>
      </c>
      <c r="T1945" t="s">
        <v>8355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5">
        <f>(((J1946/60)/60)/24)+DATE(1970,1,1)</f>
        <v>41760.584374999999</v>
      </c>
      <c r="J1946">
        <v>1398952890</v>
      </c>
      <c r="K1946" s="15">
        <f>(((L1946 /60)/60)/24)+DATE(1970,1,1)</f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>
        <f>ROUND(E1946/D1946*100,0)</f>
        <v>788</v>
      </c>
      <c r="R1946" s="17">
        <f>IFERROR(ROUND(E1946/N1946*100,2),0)</f>
        <v>17620.02</v>
      </c>
      <c r="S1946" s="11" t="s">
        <v>8325</v>
      </c>
      <c r="T1946" t="s">
        <v>8355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5">
        <f>(((J1947/60)/60)/24)+DATE(1970,1,1)</f>
        <v>42197.251828703709</v>
      </c>
      <c r="J1947">
        <v>1436680958</v>
      </c>
      <c r="K1947" s="15">
        <f>(((L1947 /60)/60)/24)+DATE(1970,1,1)</f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>
        <f>ROUND(E1947/D1947*100,0)</f>
        <v>348</v>
      </c>
      <c r="R1947" s="17">
        <f>IFERROR(ROUND(E1947/N1947*100,2),0)</f>
        <v>51179.12</v>
      </c>
      <c r="S1947" s="11" t="s">
        <v>8325</v>
      </c>
      <c r="T1947" t="s">
        <v>8355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5">
        <f>(((J1948/60)/60)/24)+DATE(1970,1,1)</f>
        <v>41749.108344907407</v>
      </c>
      <c r="J1948">
        <v>1397961361</v>
      </c>
      <c r="K1948" s="15">
        <f>(((L1948 /60)/60)/24)+DATE(1970,1,1)</f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>
        <f>ROUND(E1948/D1948*100,0)</f>
        <v>150</v>
      </c>
      <c r="R1948" s="17">
        <f>IFERROR(ROUND(E1948/N1948*100,2),0)</f>
        <v>16044.29</v>
      </c>
      <c r="S1948" s="11" t="s">
        <v>8325</v>
      </c>
      <c r="T1948" t="s">
        <v>8355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5">
        <f>(((J1949/60)/60)/24)+DATE(1970,1,1)</f>
        <v>40140.249305555553</v>
      </c>
      <c r="J1949">
        <v>1258955940</v>
      </c>
      <c r="K1949" s="15">
        <f>(((L1949 /60)/60)/24)+DATE(1970,1,1)</f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>
        <f>ROUND(E1949/D1949*100,0)</f>
        <v>101</v>
      </c>
      <c r="R1949" s="17">
        <f>IFERROR(ROUND(E1949/N1949*100,2),0)</f>
        <v>3500.3</v>
      </c>
      <c r="S1949" s="11" t="s">
        <v>8325</v>
      </c>
      <c r="T1949" t="s">
        <v>8355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5">
        <f>(((J1950/60)/60)/24)+DATE(1970,1,1)</f>
        <v>42527.709722222222</v>
      </c>
      <c r="J1950">
        <v>1465232520</v>
      </c>
      <c r="K1950" s="15">
        <f>(((L1950 /60)/60)/24)+DATE(1970,1,1)</f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>
        <f>ROUND(E1950/D1950*100,0)</f>
        <v>800</v>
      </c>
      <c r="R1950" s="17">
        <f>IFERROR(ROUND(E1950/N1950*100,2),0)</f>
        <v>18850.669999999998</v>
      </c>
      <c r="S1950" s="11" t="s">
        <v>8325</v>
      </c>
      <c r="T1950" t="s">
        <v>8355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5">
        <f>(((J1951/60)/60)/24)+DATE(1970,1,1)</f>
        <v>41830.423043981478</v>
      </c>
      <c r="J1951">
        <v>1404986951</v>
      </c>
      <c r="K1951" s="15">
        <f>(((L1951 /60)/60)/24)+DATE(1970,1,1)</f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>
        <f>ROUND(E1951/D1951*100,0)</f>
        <v>106</v>
      </c>
      <c r="R1951" s="17">
        <f>IFERROR(ROUND(E1951/N1951*100,2),0)</f>
        <v>5620.5</v>
      </c>
      <c r="S1951" s="11" t="s">
        <v>8325</v>
      </c>
      <c r="T1951" t="s">
        <v>8355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5">
        <f>(((J1952/60)/60)/24)+DATE(1970,1,1)</f>
        <v>40655.181400462963</v>
      </c>
      <c r="J1952">
        <v>1303446073</v>
      </c>
      <c r="K1952" s="15">
        <f>(((L1952 /60)/60)/24)+DATE(1970,1,1)</f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>
        <f>ROUND(E1952/D1952*100,0)</f>
        <v>201</v>
      </c>
      <c r="R1952" s="17">
        <f>IFERROR(ROUND(E1952/N1952*100,2),0)</f>
        <v>5130.54</v>
      </c>
      <c r="S1952" s="11" t="s">
        <v>8325</v>
      </c>
      <c r="T1952" t="s">
        <v>8355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5">
        <f>(((J1953/60)/60)/24)+DATE(1970,1,1)</f>
        <v>42681.462233796294</v>
      </c>
      <c r="J1953">
        <v>1478516737</v>
      </c>
      <c r="K1953" s="15">
        <f>(((L1953 /60)/60)/24)+DATE(1970,1,1)</f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>
        <f>ROUND(E1953/D1953*100,0)</f>
        <v>212</v>
      </c>
      <c r="R1953" s="17">
        <f>IFERROR(ROUND(E1953/N1953*100,2),0)</f>
        <v>12736.45</v>
      </c>
      <c r="S1953" s="11" t="s">
        <v>8325</v>
      </c>
      <c r="T1953" t="s">
        <v>8355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5">
        <f>(((J1954/60)/60)/24)+DATE(1970,1,1)</f>
        <v>41563.60665509259</v>
      </c>
      <c r="J1954">
        <v>1381934015</v>
      </c>
      <c r="K1954" s="15">
        <f>(((L1954 /60)/60)/24)+DATE(1970,1,1)</f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>
        <f>ROUND(E1954/D1954*100,0)</f>
        <v>198</v>
      </c>
      <c r="R1954" s="17">
        <f>IFERROR(ROUND(E1954/N1954*100,2),0)</f>
        <v>10185.530000000001</v>
      </c>
      <c r="S1954" s="11" t="s">
        <v>8325</v>
      </c>
      <c r="T1954" t="s">
        <v>8355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5">
        <f>(((J1955/60)/60)/24)+DATE(1970,1,1)</f>
        <v>40970.125</v>
      </c>
      <c r="J1955">
        <v>1330657200</v>
      </c>
      <c r="K1955" s="15">
        <f>(((L1955 /60)/60)/24)+DATE(1970,1,1)</f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>
        <f>ROUND(E1955/D1955*100,0)</f>
        <v>226</v>
      </c>
      <c r="R1955" s="17">
        <f>IFERROR(ROUND(E1955/N1955*100,2),0)</f>
        <v>23055.78</v>
      </c>
      <c r="S1955" s="11" t="s">
        <v>8325</v>
      </c>
      <c r="T1955" t="s">
        <v>8355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5">
        <f>(((J1956/60)/60)/24)+DATE(1970,1,1)</f>
        <v>42441.208333333328</v>
      </c>
      <c r="J1956">
        <v>1457758800</v>
      </c>
      <c r="K1956" s="15">
        <f>(((L1956 /60)/60)/24)+DATE(1970,1,1)</f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>
        <f>ROUND(E1956/D1956*100,0)</f>
        <v>699</v>
      </c>
      <c r="R1956" s="17">
        <f>IFERROR(ROUND(E1956/N1956*100,2),0)</f>
        <v>84210.6</v>
      </c>
      <c r="S1956" s="11" t="s">
        <v>8325</v>
      </c>
      <c r="T1956" t="s">
        <v>8355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5">
        <f>(((J1957/60)/60)/24)+DATE(1970,1,1)</f>
        <v>41052.791666666664</v>
      </c>
      <c r="J1957">
        <v>1337799600</v>
      </c>
      <c r="K1957" s="15">
        <f>(((L1957 /60)/60)/24)+DATE(1970,1,1)</f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>
        <f>ROUND(E1957/D1957*100,0)</f>
        <v>399</v>
      </c>
      <c r="R1957" s="17">
        <f>IFERROR(ROUND(E1957/N1957*100,2),0)</f>
        <v>57727.59</v>
      </c>
      <c r="S1957" s="11" t="s">
        <v>8325</v>
      </c>
      <c r="T1957" t="s">
        <v>8355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5">
        <f>(((J1958/60)/60)/24)+DATE(1970,1,1)</f>
        <v>42112.882002314815</v>
      </c>
      <c r="J1958">
        <v>1429391405</v>
      </c>
      <c r="K1958" s="15">
        <f>(((L1958 /60)/60)/24)+DATE(1970,1,1)</f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>
        <f>ROUND(E1958/D1958*100,0)</f>
        <v>294</v>
      </c>
      <c r="R1958" s="17">
        <f>IFERROR(ROUND(E1958/N1958*100,2),0)</f>
        <v>48334.25</v>
      </c>
      <c r="S1958" s="11" t="s">
        <v>8325</v>
      </c>
      <c r="T1958" t="s">
        <v>8355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5">
        <f>(((J1959/60)/60)/24)+DATE(1970,1,1)</f>
        <v>41209.098530092589</v>
      </c>
      <c r="J1959">
        <v>1351304513</v>
      </c>
      <c r="K1959" s="15">
        <f>(((L1959 /60)/60)/24)+DATE(1970,1,1)</f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>
        <f>ROUND(E1959/D1959*100,0)</f>
        <v>168</v>
      </c>
      <c r="R1959" s="17">
        <f>IFERROR(ROUND(E1959/N1959*100,2),0)</f>
        <v>7613.85</v>
      </c>
      <c r="S1959" s="11" t="s">
        <v>8325</v>
      </c>
      <c r="T1959" t="s">
        <v>8355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5">
        <f>(((J1960/60)/60)/24)+DATE(1970,1,1)</f>
        <v>41356.94630787037</v>
      </c>
      <c r="J1960">
        <v>1364078561</v>
      </c>
      <c r="K1960" s="15">
        <f>(((L1960 /60)/60)/24)+DATE(1970,1,1)</f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>
        <f>ROUND(E1960/D1960*100,0)</f>
        <v>1436</v>
      </c>
      <c r="R1960" s="17">
        <f>IFERROR(ROUND(E1960/N1960*100,2),0)</f>
        <v>7410.77</v>
      </c>
      <c r="S1960" s="11" t="s">
        <v>8325</v>
      </c>
      <c r="T1960" t="s">
        <v>8355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5">
        <f>(((J1961/60)/60)/24)+DATE(1970,1,1)</f>
        <v>41913</v>
      </c>
      <c r="J1961">
        <v>1412121600</v>
      </c>
      <c r="K1961" s="15">
        <f>(((L1961 /60)/60)/24)+DATE(1970,1,1)</f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>
        <f>ROUND(E1961/D1961*100,0)</f>
        <v>157</v>
      </c>
      <c r="R1961" s="17">
        <f>IFERROR(ROUND(E1961/N1961*100,2),0)</f>
        <v>3696.57</v>
      </c>
      <c r="S1961" s="11" t="s">
        <v>8325</v>
      </c>
      <c r="T1961" t="s">
        <v>8355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5">
        <f>(((J1962/60)/60)/24)+DATE(1970,1,1)</f>
        <v>41994.362743055557</v>
      </c>
      <c r="J1962">
        <v>1419151341</v>
      </c>
      <c r="K1962" s="15">
        <f>(((L1962 /60)/60)/24)+DATE(1970,1,1)</f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>
        <f>ROUND(E1962/D1962*100,0)</f>
        <v>118</v>
      </c>
      <c r="R1962" s="17">
        <f>IFERROR(ROUND(E1962/N1962*100,2),0)</f>
        <v>250096.97</v>
      </c>
      <c r="S1962" s="11" t="s">
        <v>8325</v>
      </c>
      <c r="T1962" t="s">
        <v>8355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5">
        <f>(((J1963/60)/60)/24)+DATE(1970,1,1)</f>
        <v>41188.165972222225</v>
      </c>
      <c r="J1963">
        <v>1349495940</v>
      </c>
      <c r="K1963" s="15">
        <f>(((L1963 /60)/60)/24)+DATE(1970,1,1)</f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>
        <f>ROUND(E1963/D1963*100,0)</f>
        <v>1105</v>
      </c>
      <c r="R1963" s="17">
        <f>IFERROR(ROUND(E1963/N1963*100,2),0)</f>
        <v>6769.02</v>
      </c>
      <c r="S1963" s="11" t="s">
        <v>8325</v>
      </c>
      <c r="T1963" t="s">
        <v>8355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5">
        <f>(((J1964/60)/60)/24)+DATE(1970,1,1)</f>
        <v>41772.780509259261</v>
      </c>
      <c r="J1964">
        <v>1400006636</v>
      </c>
      <c r="K1964" s="15">
        <f>(((L1964 /60)/60)/24)+DATE(1970,1,1)</f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>
        <f>ROUND(E1964/D1964*100,0)</f>
        <v>193</v>
      </c>
      <c r="R1964" s="17">
        <f>IFERROR(ROUND(E1964/N1964*100,2),0)</f>
        <v>6304.74</v>
      </c>
      <c r="S1964" s="11" t="s">
        <v>8325</v>
      </c>
      <c r="T1964" t="s">
        <v>8355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5">
        <f>(((J1965/60)/60)/24)+DATE(1970,1,1)</f>
        <v>41898.429791666669</v>
      </c>
      <c r="J1965">
        <v>1410862734</v>
      </c>
      <c r="K1965" s="15">
        <f>(((L1965 /60)/60)/24)+DATE(1970,1,1)</f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>
        <f>ROUND(E1965/D1965*100,0)</f>
        <v>127</v>
      </c>
      <c r="R1965" s="17">
        <f>IFERROR(ROUND(E1965/N1965*100,2),0)</f>
        <v>11760</v>
      </c>
      <c r="S1965" s="11" t="s">
        <v>8325</v>
      </c>
      <c r="T1965" t="s">
        <v>8355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5">
        <f>(((J1966/60)/60)/24)+DATE(1970,1,1)</f>
        <v>42482.272824074069</v>
      </c>
      <c r="J1966">
        <v>1461306772</v>
      </c>
      <c r="K1966" s="15">
        <f>(((L1966 /60)/60)/24)+DATE(1970,1,1)</f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>
        <f>ROUND(E1966/D1966*100,0)</f>
        <v>260</v>
      </c>
      <c r="R1966" s="17">
        <f>IFERROR(ROUND(E1966/N1966*100,2),0)</f>
        <v>18075.189999999999</v>
      </c>
      <c r="S1966" s="11" t="s">
        <v>8325</v>
      </c>
      <c r="T1966" t="s">
        <v>8355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5">
        <f>(((J1967/60)/60)/24)+DATE(1970,1,1)</f>
        <v>40920.041666666664</v>
      </c>
      <c r="J1967">
        <v>1326330000</v>
      </c>
      <c r="K1967" s="15">
        <f>(((L1967 /60)/60)/24)+DATE(1970,1,1)</f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>
        <f>ROUND(E1967/D1967*100,0)</f>
        <v>262</v>
      </c>
      <c r="R1967" s="17">
        <f>IFERROR(ROUND(E1967/N1967*100,2),0)</f>
        <v>12732.04</v>
      </c>
      <c r="S1967" s="11" t="s">
        <v>8325</v>
      </c>
      <c r="T1967" t="s">
        <v>8355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5">
        <f>(((J1968/60)/60)/24)+DATE(1970,1,1)</f>
        <v>41865.540486111109</v>
      </c>
      <c r="J1968">
        <v>1408021098</v>
      </c>
      <c r="K1968" s="15">
        <f>(((L1968 /60)/60)/24)+DATE(1970,1,1)</f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>
        <f>ROUND(E1968/D1968*100,0)</f>
        <v>207</v>
      </c>
      <c r="R1968" s="17">
        <f>IFERROR(ROUND(E1968/N1968*100,2),0)</f>
        <v>13664.45</v>
      </c>
      <c r="S1968" s="11" t="s">
        <v>8325</v>
      </c>
      <c r="T1968" t="s">
        <v>8355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5">
        <f>(((J1969/60)/60)/24)+DATE(1970,1,1)</f>
        <v>41760.663530092592</v>
      </c>
      <c r="J1969">
        <v>1398959729</v>
      </c>
      <c r="K1969" s="15">
        <f>(((L1969 /60)/60)/24)+DATE(1970,1,1)</f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>
        <f>ROUND(E1969/D1969*100,0)</f>
        <v>370</v>
      </c>
      <c r="R1969" s="17">
        <f>IFERROR(ROUND(E1969/N1969*100,2),0)</f>
        <v>18278.02</v>
      </c>
      <c r="S1969" s="11" t="s">
        <v>8325</v>
      </c>
      <c r="T1969" t="s">
        <v>8355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5">
        <f>(((J1970/60)/60)/24)+DATE(1970,1,1)</f>
        <v>42707.628645833334</v>
      </c>
      <c r="J1970">
        <v>1480777515</v>
      </c>
      <c r="K1970" s="15">
        <f>(((L1970 /60)/60)/24)+DATE(1970,1,1)</f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>
        <f>ROUND(E1970/D1970*100,0)</f>
        <v>285</v>
      </c>
      <c r="R1970" s="17">
        <f>IFERROR(ROUND(E1970/N1970*100,2),0)</f>
        <v>27937.84</v>
      </c>
      <c r="S1970" s="11" t="s">
        <v>8325</v>
      </c>
      <c r="T1970" t="s">
        <v>8355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5">
        <f>(((J1971/60)/60)/24)+DATE(1970,1,1)</f>
        <v>42587.792453703703</v>
      </c>
      <c r="J1971">
        <v>1470423668</v>
      </c>
      <c r="K1971" s="15">
        <f>(((L1971 /60)/60)/24)+DATE(1970,1,1)</f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>
        <f>ROUND(E1971/D1971*100,0)</f>
        <v>579</v>
      </c>
      <c r="R1971" s="17">
        <f>IFERROR(ROUND(E1971/N1971*100,2),0)</f>
        <v>6137.57</v>
      </c>
      <c r="S1971" s="11" t="s">
        <v>8325</v>
      </c>
      <c r="T1971" t="s">
        <v>8355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5">
        <f>(((J1972/60)/60)/24)+DATE(1970,1,1)</f>
        <v>41384.151631944449</v>
      </c>
      <c r="J1972">
        <v>1366429101</v>
      </c>
      <c r="K1972" s="15">
        <f>(((L1972 /60)/60)/24)+DATE(1970,1,1)</f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>
        <f>ROUND(E1972/D1972*100,0)</f>
        <v>1132</v>
      </c>
      <c r="R1972" s="17">
        <f>IFERROR(ROUND(E1972/N1972*100,2),0)</f>
        <v>8072.75</v>
      </c>
      <c r="S1972" s="11" t="s">
        <v>8325</v>
      </c>
      <c r="T1972" t="s">
        <v>8355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5">
        <f>(((J1973/60)/60)/24)+DATE(1970,1,1)</f>
        <v>41593.166666666664</v>
      </c>
      <c r="J1973">
        <v>1384488000</v>
      </c>
      <c r="K1973" s="15">
        <f>(((L1973 /60)/60)/24)+DATE(1970,1,1)</f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>
        <f>ROUND(E1973/D1973*100,0)</f>
        <v>263</v>
      </c>
      <c r="R1973" s="17">
        <f>IFERROR(ROUND(E1973/N1973*100,2),0)</f>
        <v>27235.59</v>
      </c>
      <c r="S1973" s="11" t="s">
        <v>8325</v>
      </c>
      <c r="T1973" t="s">
        <v>8355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5">
        <f>(((J1974/60)/60)/24)+DATE(1970,1,1)</f>
        <v>41231.053749999999</v>
      </c>
      <c r="J1974">
        <v>1353201444</v>
      </c>
      <c r="K1974" s="15">
        <f>(((L1974 /60)/60)/24)+DATE(1970,1,1)</f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>
        <f>ROUND(E1974/D1974*100,0)</f>
        <v>674</v>
      </c>
      <c r="R1974" s="17">
        <f>IFERROR(ROUND(E1974/N1974*100,2),0)</f>
        <v>7084.87</v>
      </c>
      <c r="S1974" s="11" t="s">
        <v>8325</v>
      </c>
      <c r="T1974" t="s">
        <v>8355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5">
        <f>(((J1975/60)/60)/24)+DATE(1970,1,1)</f>
        <v>42588.291666666672</v>
      </c>
      <c r="J1975">
        <v>1470466800</v>
      </c>
      <c r="K1975" s="15">
        <f>(((L1975 /60)/60)/24)+DATE(1970,1,1)</f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>
        <f>ROUND(E1975/D1975*100,0)</f>
        <v>257</v>
      </c>
      <c r="R1975" s="17">
        <f>IFERROR(ROUND(E1975/N1975*100,2),0)</f>
        <v>24794</v>
      </c>
      <c r="S1975" s="11" t="s">
        <v>8325</v>
      </c>
      <c r="T1975" t="s">
        <v>8355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5">
        <f>(((J1976/60)/60)/24)+DATE(1970,1,1)</f>
        <v>41505.334131944444</v>
      </c>
      <c r="J1976">
        <v>1376899269</v>
      </c>
      <c r="K1976" s="15">
        <f>(((L1976 /60)/60)/24)+DATE(1970,1,1)</f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>
        <f>ROUND(E1976/D1976*100,0)</f>
        <v>375</v>
      </c>
      <c r="R1976" s="17">
        <f>IFERROR(ROUND(E1976/N1976*100,2),0)</f>
        <v>18681.39</v>
      </c>
      <c r="S1976" s="11" t="s">
        <v>8325</v>
      </c>
      <c r="T1976" t="s">
        <v>8355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5">
        <f>(((J1977/60)/60)/24)+DATE(1970,1,1)</f>
        <v>41343.755219907405</v>
      </c>
      <c r="J1977">
        <v>1362938851</v>
      </c>
      <c r="K1977" s="15">
        <f>(((L1977 /60)/60)/24)+DATE(1970,1,1)</f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>
        <f>ROUND(E1977/D1977*100,0)</f>
        <v>209</v>
      </c>
      <c r="R1977" s="17">
        <f>IFERROR(ROUND(E1977/N1977*100,2),0)</f>
        <v>13198.95</v>
      </c>
      <c r="S1977" s="11" t="s">
        <v>8325</v>
      </c>
      <c r="T1977" t="s">
        <v>8355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5">
        <f>(((J1978/60)/60)/24)+DATE(1970,1,1)</f>
        <v>41468.899594907409</v>
      </c>
      <c r="J1978">
        <v>1373751325</v>
      </c>
      <c r="K1978" s="15">
        <f>(((L1978 /60)/60)/24)+DATE(1970,1,1)</f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>
        <f>ROUND(E1978/D1978*100,0)</f>
        <v>347</v>
      </c>
      <c r="R1978" s="17">
        <f>IFERROR(ROUND(E1978/N1978*100,2),0)</f>
        <v>2931.08</v>
      </c>
      <c r="S1978" s="11" t="s">
        <v>8325</v>
      </c>
      <c r="T1978" t="s">
        <v>8355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5">
        <f>(((J1979/60)/60)/24)+DATE(1970,1,1)</f>
        <v>42357.332638888889</v>
      </c>
      <c r="J1979">
        <v>1450511940</v>
      </c>
      <c r="K1979" s="15">
        <f>(((L1979 /60)/60)/24)+DATE(1970,1,1)</f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>
        <f>ROUND(E1979/D1979*100,0)</f>
        <v>402</v>
      </c>
      <c r="R1979" s="17">
        <f>IFERROR(ROUND(E1979/N1979*100,2),0)</f>
        <v>24502.44</v>
      </c>
      <c r="S1979" s="11" t="s">
        <v>8325</v>
      </c>
      <c r="T1979" t="s">
        <v>8355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5">
        <f>(((J1980/60)/60)/24)+DATE(1970,1,1)</f>
        <v>41072.291666666664</v>
      </c>
      <c r="J1980">
        <v>1339484400</v>
      </c>
      <c r="K1980" s="15">
        <f>(((L1980 /60)/60)/24)+DATE(1970,1,1)</f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>
        <f>ROUND(E1980/D1980*100,0)</f>
        <v>1027</v>
      </c>
      <c r="R1980" s="17">
        <f>IFERROR(ROUND(E1980/N1980*100,2),0)</f>
        <v>132325.4</v>
      </c>
      <c r="S1980" s="11" t="s">
        <v>8325</v>
      </c>
      <c r="T1980" t="s">
        <v>8355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5">
        <f>(((J1981/60)/60)/24)+DATE(1970,1,1)</f>
        <v>42327.207638888889</v>
      </c>
      <c r="J1981">
        <v>1447909140</v>
      </c>
      <c r="K1981" s="15">
        <f>(((L1981 /60)/60)/24)+DATE(1970,1,1)</f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>
        <f>ROUND(E1981/D1981*100,0)</f>
        <v>115</v>
      </c>
      <c r="R1981" s="17">
        <f>IFERROR(ROUND(E1981/N1981*100,2),0)</f>
        <v>28265.97</v>
      </c>
      <c r="S1981" s="11" t="s">
        <v>8325</v>
      </c>
      <c r="T1981" t="s">
        <v>8355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5">
        <f>(((J1982/60)/60)/24)+DATE(1970,1,1)</f>
        <v>42463.500717592593</v>
      </c>
      <c r="J1982">
        <v>1459684862</v>
      </c>
      <c r="K1982" s="15">
        <f>(((L1982 /60)/60)/24)+DATE(1970,1,1)</f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>
        <f>ROUND(E1982/D1982*100,0)</f>
        <v>355</v>
      </c>
      <c r="R1982" s="17">
        <f>IFERROR(ROUND(E1982/N1982*100,2),0)</f>
        <v>9121.44</v>
      </c>
      <c r="S1982" s="11" t="s">
        <v>8325</v>
      </c>
      <c r="T1982" t="s">
        <v>8355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5">
        <f>(((J1983/60)/60)/24)+DATE(1970,1,1)</f>
        <v>41829.725289351853</v>
      </c>
      <c r="J1983">
        <v>1404926665</v>
      </c>
      <c r="K1983" s="15">
        <f>(((L1983 /60)/60)/24)+DATE(1970,1,1)</f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>
        <f>ROUND(E1983/D1983*100,0)</f>
        <v>5</v>
      </c>
      <c r="R1983" s="17">
        <f>IFERROR(ROUND(E1983/N1983*100,2),0)</f>
        <v>3175</v>
      </c>
      <c r="S1983" s="11" t="s">
        <v>8344</v>
      </c>
      <c r="T1983" t="s">
        <v>8356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5">
        <f>(((J1984/60)/60)/24)+DATE(1970,1,1)</f>
        <v>42708.628321759257</v>
      </c>
      <c r="J1984">
        <v>1480863887</v>
      </c>
      <c r="K1984" s="15">
        <f>(((L1984 /60)/60)/24)+DATE(1970,1,1)</f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>
        <f>ROUND(E1984/D1984*100,0)</f>
        <v>0</v>
      </c>
      <c r="R1984" s="17">
        <f>IFERROR(ROUND(E1984/N1984*100,2),0)</f>
        <v>0</v>
      </c>
      <c r="S1984" s="11" t="s">
        <v>8344</v>
      </c>
      <c r="T1984" t="s">
        <v>8356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5">
        <f>(((J1985/60)/60)/24)+DATE(1970,1,1)</f>
        <v>42615.291666666672</v>
      </c>
      <c r="J1985">
        <v>1472799600</v>
      </c>
      <c r="K1985" s="15">
        <f>(((L1985 /60)/60)/24)+DATE(1970,1,1)</f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>
        <f>ROUND(E1985/D1985*100,0)</f>
        <v>4</v>
      </c>
      <c r="R1985" s="17">
        <f>IFERROR(ROUND(E1985/N1985*100,2),0)</f>
        <v>8868.75</v>
      </c>
      <c r="S1985" s="11" t="s">
        <v>8344</v>
      </c>
      <c r="T1985" t="s">
        <v>8356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5">
        <f>(((J1986/60)/60)/24)+DATE(1970,1,1)</f>
        <v>41973.831956018519</v>
      </c>
      <c r="J1986">
        <v>1417377481</v>
      </c>
      <c r="K1986" s="15">
        <f>(((L1986 /60)/60)/24)+DATE(1970,1,1)</f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>
        <f>ROUND(E1986/D1986*100,0)</f>
        <v>21</v>
      </c>
      <c r="R1986" s="17">
        <f>IFERROR(ROUND(E1986/N1986*100,2),0)</f>
        <v>45314.29</v>
      </c>
      <c r="S1986" s="11" t="s">
        <v>8344</v>
      </c>
      <c r="T1986" t="s">
        <v>8356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5">
        <f>(((J1987/60)/60)/24)+DATE(1970,1,1)</f>
        <v>42584.958333333328</v>
      </c>
      <c r="J1987">
        <v>1470178800</v>
      </c>
      <c r="K1987" s="15">
        <f>(((L1987 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>
        <f>ROUND(E1987/D1987*100,0)</f>
        <v>3</v>
      </c>
      <c r="R1987" s="17">
        <f>IFERROR(ROUND(E1987/N1987*100,2),0)</f>
        <v>1275</v>
      </c>
      <c r="S1987" s="11" t="s">
        <v>8344</v>
      </c>
      <c r="T1987" t="s">
        <v>8356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5">
        <f>(((J1988/60)/60)/24)+DATE(1970,1,1)</f>
        <v>42443.392164351855</v>
      </c>
      <c r="J1988">
        <v>1457947483</v>
      </c>
      <c r="K1988" s="15">
        <f>(((L1988 /60)/60)/24)+DATE(1970,1,1)</f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>
        <f>ROUND(E1988/D1988*100,0)</f>
        <v>0</v>
      </c>
      <c r="R1988" s="17">
        <f>IFERROR(ROUND(E1988/N1988*100,2),0)</f>
        <v>100</v>
      </c>
      <c r="S1988" s="11" t="s">
        <v>8344</v>
      </c>
      <c r="T1988" t="s">
        <v>8356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5">
        <f>(((J1989/60)/60)/24)+DATE(1970,1,1)</f>
        <v>42064.639768518522</v>
      </c>
      <c r="J1989">
        <v>1425223276</v>
      </c>
      <c r="K1989" s="15">
        <f>(((L1989 /60)/60)/24)+DATE(1970,1,1)</f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>
        <f>ROUND(E1989/D1989*100,0)</f>
        <v>42</v>
      </c>
      <c r="R1989" s="17">
        <f>IFERROR(ROUND(E1989/N1989*100,2),0)</f>
        <v>8342.86</v>
      </c>
      <c r="S1989" s="11" t="s">
        <v>8344</v>
      </c>
      <c r="T1989" t="s">
        <v>8356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5">
        <f>(((J1990/60)/60)/24)+DATE(1970,1,1)</f>
        <v>42236.763217592597</v>
      </c>
      <c r="J1990">
        <v>1440094742</v>
      </c>
      <c r="K1990" s="15">
        <f>(((L1990 /60)/60)/24)+DATE(1970,1,1)</f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>
        <f>ROUND(E1990/D1990*100,0)</f>
        <v>0</v>
      </c>
      <c r="R1990" s="17">
        <f>IFERROR(ROUND(E1990/N1990*100,2),0)</f>
        <v>2500</v>
      </c>
      <c r="S1990" s="11" t="s">
        <v>8344</v>
      </c>
      <c r="T1990" t="s">
        <v>8356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5">
        <f>(((J1991/60)/60)/24)+DATE(1970,1,1)</f>
        <v>42715.680648148147</v>
      </c>
      <c r="J1991">
        <v>1481473208</v>
      </c>
      <c r="K1991" s="15">
        <f>(((L1991 /60)/60)/24)+DATE(1970,1,1)</f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>
        <f>ROUND(E1991/D1991*100,0)</f>
        <v>1</v>
      </c>
      <c r="R1991" s="17">
        <f>IFERROR(ROUND(E1991/N1991*100,2),0)</f>
        <v>5000</v>
      </c>
      <c r="S1991" s="11" t="s">
        <v>8344</v>
      </c>
      <c r="T1991" t="s">
        <v>8356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5">
        <f>(((J1992/60)/60)/24)+DATE(1970,1,1)</f>
        <v>42413.195972222224</v>
      </c>
      <c r="J1992">
        <v>1455338532</v>
      </c>
      <c r="K1992" s="15">
        <f>(((L1992 /60)/60)/24)+DATE(1970,1,1)</f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>
        <f>ROUND(E1992/D1992*100,0)</f>
        <v>17</v>
      </c>
      <c r="R1992" s="17">
        <f>IFERROR(ROUND(E1992/N1992*100,2),0)</f>
        <v>10180</v>
      </c>
      <c r="S1992" s="11" t="s">
        <v>8344</v>
      </c>
      <c r="T1992" t="s">
        <v>8356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5">
        <f>(((J1993/60)/60)/24)+DATE(1970,1,1)</f>
        <v>42188.89335648148</v>
      </c>
      <c r="J1993">
        <v>1435958786</v>
      </c>
      <c r="K1993" s="15">
        <f>(((L1993 /60)/60)/24)+DATE(1970,1,1)</f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>
        <f>ROUND(E1993/D1993*100,0)</f>
        <v>7</v>
      </c>
      <c r="R1993" s="17">
        <f>IFERROR(ROUND(E1993/N1993*100,2),0)</f>
        <v>4666.67</v>
      </c>
      <c r="S1993" s="11" t="s">
        <v>8344</v>
      </c>
      <c r="T1993" t="s">
        <v>8356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5">
        <f>(((J1994/60)/60)/24)+DATE(1970,1,1)</f>
        <v>42053.143414351856</v>
      </c>
      <c r="J1994">
        <v>1424229991</v>
      </c>
      <c r="K1994" s="15">
        <f>(((L1994 /60)/60)/24)+DATE(1970,1,1)</f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>
        <f>ROUND(E1994/D1994*100,0)</f>
        <v>0</v>
      </c>
      <c r="R1994" s="17">
        <f>IFERROR(ROUND(E1994/N1994*100,2),0)</f>
        <v>100</v>
      </c>
      <c r="S1994" s="11" t="s">
        <v>8344</v>
      </c>
      <c r="T1994" t="s">
        <v>8356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5">
        <f>(((J1995/60)/60)/24)+DATE(1970,1,1)</f>
        <v>42359.58839120371</v>
      </c>
      <c r="J1995">
        <v>1450706837</v>
      </c>
      <c r="K1995" s="15">
        <f>(((L1995 /60)/60)/24)+DATE(1970,1,1)</f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>
        <f>ROUND(E1995/D1995*100,0)</f>
        <v>0</v>
      </c>
      <c r="R1995" s="17">
        <f>IFERROR(ROUND(E1995/N1995*100,2),0)</f>
        <v>0</v>
      </c>
      <c r="S1995" s="11" t="s">
        <v>8344</v>
      </c>
      <c r="T1995" t="s">
        <v>8356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5">
        <f>(((J1996/60)/60)/24)+DATE(1970,1,1)</f>
        <v>42711.047939814816</v>
      </c>
      <c r="J1996">
        <v>1481072942</v>
      </c>
      <c r="K1996" s="15">
        <f>(((L1996 /60)/60)/24)+DATE(1970,1,1)</f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>
        <f>ROUND(E1996/D1996*100,0)</f>
        <v>0</v>
      </c>
      <c r="R1996" s="17">
        <f>IFERROR(ROUND(E1996/N1996*100,2),0)</f>
        <v>0</v>
      </c>
      <c r="S1996" s="11" t="s">
        <v>8344</v>
      </c>
      <c r="T1996" t="s">
        <v>8356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5">
        <f>(((J1997/60)/60)/24)+DATE(1970,1,1)</f>
        <v>42201.902037037042</v>
      </c>
      <c r="J1997">
        <v>1437082736</v>
      </c>
      <c r="K1997" s="15">
        <f>(((L1997 /60)/60)/24)+DATE(1970,1,1)</f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>
        <f>ROUND(E1997/D1997*100,0)</f>
        <v>8</v>
      </c>
      <c r="R1997" s="17">
        <f>IFERROR(ROUND(E1997/N1997*100,2),0)</f>
        <v>2600</v>
      </c>
      <c r="S1997" s="11" t="s">
        <v>8344</v>
      </c>
      <c r="T1997" t="s">
        <v>8356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5">
        <f>(((J1998/60)/60)/24)+DATE(1970,1,1)</f>
        <v>41830.819571759261</v>
      </c>
      <c r="J1998">
        <v>1405021211</v>
      </c>
      <c r="K1998" s="15">
        <f>(((L1998 /60)/60)/24)+DATE(1970,1,1)</f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>
        <f>ROUND(E1998/D1998*100,0)</f>
        <v>0</v>
      </c>
      <c r="R1998" s="17">
        <f>IFERROR(ROUND(E1998/N1998*100,2),0)</f>
        <v>0</v>
      </c>
      <c r="S1998" s="11" t="s">
        <v>8344</v>
      </c>
      <c r="T1998" t="s">
        <v>8356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5">
        <f>(((J1999/60)/60)/24)+DATE(1970,1,1)</f>
        <v>41877.930694444447</v>
      </c>
      <c r="J1999">
        <v>1409091612</v>
      </c>
      <c r="K1999" s="15">
        <f>(((L1999 /60)/60)/24)+DATE(1970,1,1)</f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>
        <f>ROUND(E1999/D1999*100,0)</f>
        <v>0</v>
      </c>
      <c r="R1999" s="17">
        <f>IFERROR(ROUND(E1999/N1999*100,2),0)</f>
        <v>0</v>
      </c>
      <c r="S1999" s="11" t="s">
        <v>8344</v>
      </c>
      <c r="T1999" t="s">
        <v>8356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5">
        <f>(((J2000/60)/60)/24)+DATE(1970,1,1)</f>
        <v>41852.118495370371</v>
      </c>
      <c r="J2000">
        <v>1406861438</v>
      </c>
      <c r="K2000" s="15">
        <f>(((L2000 /60)/60)/24)+DATE(1970,1,1)</f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>
        <f>ROUND(E2000/D2000*100,0)</f>
        <v>26</v>
      </c>
      <c r="R2000" s="17">
        <f>IFERROR(ROUND(E2000/N2000*100,2),0)</f>
        <v>21833.33</v>
      </c>
      <c r="S2000" s="11" t="s">
        <v>8344</v>
      </c>
      <c r="T2000" t="s">
        <v>8356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5">
        <f>(((J2001/60)/60)/24)+DATE(1970,1,1)</f>
        <v>41956.524398148147</v>
      </c>
      <c r="J2001">
        <v>1415882108</v>
      </c>
      <c r="K2001" s="15">
        <f>(((L2001 /60)/60)/24)+DATE(1970,1,1)</f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>
        <f>ROUND(E2001/D2001*100,0)</f>
        <v>1</v>
      </c>
      <c r="R2001" s="17">
        <f>IFERROR(ROUND(E2001/N2001*100,2),0)</f>
        <v>3371.43</v>
      </c>
      <c r="S2001" s="11" t="s">
        <v>8344</v>
      </c>
      <c r="T2001" t="s">
        <v>8356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5">
        <f>(((J2002/60)/60)/24)+DATE(1970,1,1)</f>
        <v>42375.951539351852</v>
      </c>
      <c r="J2002">
        <v>1452120613</v>
      </c>
      <c r="K2002" s="15">
        <f>(((L2002 /60)/60)/24)+DATE(1970,1,1)</f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>
        <f>ROUND(E2002/D2002*100,0)</f>
        <v>13</v>
      </c>
      <c r="R2002" s="17">
        <f>IFERROR(ROUND(E2002/N2002*100,2),0)</f>
        <v>2500</v>
      </c>
      <c r="S2002" s="11" t="s">
        <v>8344</v>
      </c>
      <c r="T2002" t="s">
        <v>8356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5">
        <f>(((J2003/60)/60)/24)+DATE(1970,1,1)</f>
        <v>42167.833333333328</v>
      </c>
      <c r="J2003">
        <v>1434139200</v>
      </c>
      <c r="K2003" s="15">
        <f>(((L2003 /60)/60)/24)+DATE(1970,1,1)</f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>
        <f>ROUND(E2003/D2003*100,0)</f>
        <v>382</v>
      </c>
      <c r="R2003" s="17">
        <f>IFERROR(ROUND(E2003/N2003*100,2),0)</f>
        <v>12838.79</v>
      </c>
      <c r="S2003" s="11" t="s">
        <v>8325</v>
      </c>
      <c r="T2003" t="s">
        <v>8355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5">
        <f>(((J2004/60)/60)/24)+DATE(1970,1,1)</f>
        <v>42758.71230324074</v>
      </c>
      <c r="J2004">
        <v>1485191143</v>
      </c>
      <c r="K2004" s="15">
        <f>(((L2004 /60)/60)/24)+DATE(1970,1,1)</f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>
        <f>ROUND(E2004/D2004*100,0)</f>
        <v>217</v>
      </c>
      <c r="R2004" s="17">
        <f>IFERROR(ROUND(E2004/N2004*100,2),0)</f>
        <v>7883.43</v>
      </c>
      <c r="S2004" s="11" t="s">
        <v>8325</v>
      </c>
      <c r="T2004" t="s">
        <v>8355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5">
        <f>(((J2005/60)/60)/24)+DATE(1970,1,1)</f>
        <v>40361.958333333336</v>
      </c>
      <c r="J2005">
        <v>1278111600</v>
      </c>
      <c r="K2005" s="15">
        <f>(((L2005 /60)/60)/24)+DATE(1970,1,1)</f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>
        <f>ROUND(E2005/D2005*100,0)</f>
        <v>312</v>
      </c>
      <c r="R2005" s="17">
        <f>IFERROR(ROUND(E2005/N2005*100,2),0)</f>
        <v>9176.4699999999993</v>
      </c>
      <c r="S2005" s="11" t="s">
        <v>8325</v>
      </c>
      <c r="T2005" t="s">
        <v>8355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5">
        <f>(((J2006/60)/60)/24)+DATE(1970,1,1)</f>
        <v>41830.604895833334</v>
      </c>
      <c r="J2006">
        <v>1405002663</v>
      </c>
      <c r="K2006" s="15">
        <f>(((L2006 /60)/60)/24)+DATE(1970,1,1)</f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>
        <f>ROUND(E2006/D2006*100,0)</f>
        <v>234</v>
      </c>
      <c r="R2006" s="17">
        <f>IFERROR(ROUND(E2006/N2006*100,2),0)</f>
        <v>33110.239999999998</v>
      </c>
      <c r="S2006" s="11" t="s">
        <v>8325</v>
      </c>
      <c r="T2006" t="s">
        <v>8355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5">
        <f>(((J2007/60)/60)/24)+DATE(1970,1,1)</f>
        <v>41563.165972222225</v>
      </c>
      <c r="J2007">
        <v>1381895940</v>
      </c>
      <c r="K2007" s="15">
        <f>(((L2007 /60)/60)/24)+DATE(1970,1,1)</f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>
        <f>ROUND(E2007/D2007*100,0)</f>
        <v>124</v>
      </c>
      <c r="R2007" s="17">
        <f>IFERROR(ROUND(E2007/N2007*100,2),0)</f>
        <v>19426.189999999999</v>
      </c>
      <c r="S2007" s="11" t="s">
        <v>8325</v>
      </c>
      <c r="T2007" t="s">
        <v>8355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5">
        <f>(((J2008/60)/60)/24)+DATE(1970,1,1)</f>
        <v>41976.542187500003</v>
      </c>
      <c r="J2008">
        <v>1417611645</v>
      </c>
      <c r="K2008" s="15">
        <f>(((L2008 /60)/60)/24)+DATE(1970,1,1)</f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>
        <f>ROUND(E2008/D2008*100,0)</f>
        <v>248</v>
      </c>
      <c r="R2008" s="17">
        <f>IFERROR(ROUND(E2008/N2008*100,2),0)</f>
        <v>40897.69</v>
      </c>
      <c r="S2008" s="11" t="s">
        <v>8325</v>
      </c>
      <c r="T2008" t="s">
        <v>8355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5">
        <f>(((J2009/60)/60)/24)+DATE(1970,1,1)</f>
        <v>40414.166666666664</v>
      </c>
      <c r="J2009">
        <v>1282622400</v>
      </c>
      <c r="K2009" s="15">
        <f>(((L2009 /60)/60)/24)+DATE(1970,1,1)</f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>
        <f>ROUND(E2009/D2009*100,0)</f>
        <v>116</v>
      </c>
      <c r="R2009" s="17">
        <f>IFERROR(ROUND(E2009/N2009*100,2),0)</f>
        <v>8445.93</v>
      </c>
      <c r="S2009" s="11" t="s">
        <v>8325</v>
      </c>
      <c r="T2009" t="s">
        <v>8355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5">
        <f>(((J2010/60)/60)/24)+DATE(1970,1,1)</f>
        <v>40805.604421296295</v>
      </c>
      <c r="J2010">
        <v>1316442622</v>
      </c>
      <c r="K2010" s="15">
        <f>(((L2010 /60)/60)/24)+DATE(1970,1,1)</f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>
        <f>ROUND(E2010/D2010*100,0)</f>
        <v>117</v>
      </c>
      <c r="R2010" s="17">
        <f>IFERROR(ROUND(E2010/N2010*100,2),0)</f>
        <v>4485.37</v>
      </c>
      <c r="S2010" s="11" t="s">
        <v>8325</v>
      </c>
      <c r="T2010" t="s">
        <v>8355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5">
        <f>(((J2011/60)/60)/24)+DATE(1970,1,1)</f>
        <v>42697.365081018521</v>
      </c>
      <c r="J2011">
        <v>1479890743</v>
      </c>
      <c r="K2011" s="15">
        <f>(((L2011 /60)/60)/24)+DATE(1970,1,1)</f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>
        <f>ROUND(E2011/D2011*100,0)</f>
        <v>305</v>
      </c>
      <c r="R2011" s="17">
        <f>IFERROR(ROUND(E2011/N2011*100,2),0)</f>
        <v>38336.43</v>
      </c>
      <c r="S2011" s="11" t="s">
        <v>8325</v>
      </c>
      <c r="T2011" t="s">
        <v>8355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5">
        <f>(((J2012/60)/60)/24)+DATE(1970,1,1)</f>
        <v>42600.996423611112</v>
      </c>
      <c r="J2012">
        <v>1471564491</v>
      </c>
      <c r="K2012" s="15">
        <f>(((L2012 /60)/60)/24)+DATE(1970,1,1)</f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>
        <f>ROUND(E2012/D2012*100,0)</f>
        <v>320</v>
      </c>
      <c r="R2012" s="17">
        <f>IFERROR(ROUND(E2012/N2012*100,2),0)</f>
        <v>5527.69</v>
      </c>
      <c r="S2012" s="11" t="s">
        <v>8325</v>
      </c>
      <c r="T2012" t="s">
        <v>8355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5">
        <f>(((J2013/60)/60)/24)+DATE(1970,1,1)</f>
        <v>42380.958333333328</v>
      </c>
      <c r="J2013">
        <v>1452553200</v>
      </c>
      <c r="K2013" s="15">
        <f>(((L2013 /60)/60)/24)+DATE(1970,1,1)</f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>
        <f>ROUND(E2013/D2013*100,0)</f>
        <v>820</v>
      </c>
      <c r="R2013" s="17">
        <f>IFERROR(ROUND(E2013/N2013*100,2),0)</f>
        <v>42202.06</v>
      </c>
      <c r="S2013" s="11" t="s">
        <v>8325</v>
      </c>
      <c r="T2013" t="s">
        <v>8355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5">
        <f>(((J2014/60)/60)/24)+DATE(1970,1,1)</f>
        <v>42040.822233796294</v>
      </c>
      <c r="J2014">
        <v>1423165441</v>
      </c>
      <c r="K2014" s="15">
        <f>(((L2014 /60)/60)/24)+DATE(1970,1,1)</f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>
        <f>ROUND(E2014/D2014*100,0)</f>
        <v>235</v>
      </c>
      <c r="R2014" s="17">
        <f>IFERROR(ROUND(E2014/N2014*100,2),0)</f>
        <v>6418.03</v>
      </c>
      <c r="S2014" s="11" t="s">
        <v>8325</v>
      </c>
      <c r="T2014" t="s">
        <v>8355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5">
        <f>(((J2015/60)/60)/24)+DATE(1970,1,1)</f>
        <v>42559.960810185185</v>
      </c>
      <c r="J2015">
        <v>1468019014</v>
      </c>
      <c r="K2015" s="15">
        <f>(((L2015 /60)/60)/24)+DATE(1970,1,1)</f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>
        <f>ROUND(E2015/D2015*100,0)</f>
        <v>495</v>
      </c>
      <c r="R2015" s="17">
        <f>IFERROR(ROUND(E2015/N2015*100,2),0)</f>
        <v>17357.78</v>
      </c>
      <c r="S2015" s="11" t="s">
        <v>8325</v>
      </c>
      <c r="T2015" t="s">
        <v>8355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5">
        <f>(((J2016/60)/60)/24)+DATE(1970,1,1)</f>
        <v>41358.172905092593</v>
      </c>
      <c r="J2016">
        <v>1364184539</v>
      </c>
      <c r="K2016" s="15">
        <f>(((L2016 /60)/60)/24)+DATE(1970,1,1)</f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>
        <f>ROUND(E2016/D2016*100,0)</f>
        <v>7814</v>
      </c>
      <c r="R2016" s="17">
        <f>IFERROR(ROUND(E2016/N2016*100,2),0)</f>
        <v>8860.17</v>
      </c>
      <c r="S2016" s="11" t="s">
        <v>8325</v>
      </c>
      <c r="T2016" t="s">
        <v>8355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5">
        <f>(((J2017/60)/60)/24)+DATE(1970,1,1)</f>
        <v>40795.876886574071</v>
      </c>
      <c r="J2017">
        <v>1315602163</v>
      </c>
      <c r="K2017" s="15">
        <f>(((L2017 /60)/60)/24)+DATE(1970,1,1)</f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>
        <f>ROUND(E2017/D2017*100,0)</f>
        <v>113</v>
      </c>
      <c r="R2017" s="17">
        <f>IFERROR(ROUND(E2017/N2017*100,2),0)</f>
        <v>5022.2299999999996</v>
      </c>
      <c r="S2017" s="11" t="s">
        <v>8325</v>
      </c>
      <c r="T2017" t="s">
        <v>8355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5">
        <f>(((J2018/60)/60)/24)+DATE(1970,1,1)</f>
        <v>41342.88077546296</v>
      </c>
      <c r="J2018">
        <v>1362863299</v>
      </c>
      <c r="K2018" s="15">
        <f>(((L2018 /60)/60)/24)+DATE(1970,1,1)</f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>
        <f>ROUND(E2018/D2018*100,0)</f>
        <v>922</v>
      </c>
      <c r="R2018" s="17">
        <f>IFERROR(ROUND(E2018/N2018*100,2),0)</f>
        <v>19238.88</v>
      </c>
      <c r="S2018" s="11" t="s">
        <v>8325</v>
      </c>
      <c r="T2018" t="s">
        <v>8355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5">
        <f>(((J2019/60)/60)/24)+DATE(1970,1,1)</f>
        <v>40992.166666666664</v>
      </c>
      <c r="J2019">
        <v>1332561600</v>
      </c>
      <c r="K2019" s="15">
        <f>(((L2019 /60)/60)/24)+DATE(1970,1,1)</f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>
        <f>ROUND(E2019/D2019*100,0)</f>
        <v>125</v>
      </c>
      <c r="R2019" s="17">
        <f>IFERROR(ROUND(E2019/N2019*100,2),0)</f>
        <v>7341.69</v>
      </c>
      <c r="S2019" s="11" t="s">
        <v>8325</v>
      </c>
      <c r="T2019" t="s">
        <v>8355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5">
        <f>(((J2020/60)/60)/24)+DATE(1970,1,1)</f>
        <v>42229.365844907406</v>
      </c>
      <c r="J2020">
        <v>1439455609</v>
      </c>
      <c r="K2020" s="15">
        <f>(((L2020 /60)/60)/24)+DATE(1970,1,1)</f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>
        <f>ROUND(E2020/D2020*100,0)</f>
        <v>102</v>
      </c>
      <c r="R2020" s="17">
        <f>IFERROR(ROUND(E2020/N2020*100,2),0)</f>
        <v>14768.5</v>
      </c>
      <c r="S2020" s="11" t="s">
        <v>8325</v>
      </c>
      <c r="T2020" t="s">
        <v>8355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5">
        <f>(((J2021/60)/60)/24)+DATE(1970,1,1)</f>
        <v>42635.70857638889</v>
      </c>
      <c r="J2021">
        <v>1474563621</v>
      </c>
      <c r="K2021" s="15">
        <f>(((L2021 /60)/60)/24)+DATE(1970,1,1)</f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>
        <f>ROUND(E2021/D2021*100,0)</f>
        <v>485</v>
      </c>
      <c r="R2021" s="17">
        <f>IFERROR(ROUND(E2021/N2021*100,2),0)</f>
        <v>10896.85</v>
      </c>
      <c r="S2021" s="11" t="s">
        <v>8325</v>
      </c>
      <c r="T2021" t="s">
        <v>8355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5">
        <f>(((J2022/60)/60)/24)+DATE(1970,1,1)</f>
        <v>41773.961111111108</v>
      </c>
      <c r="J2022">
        <v>1400108640</v>
      </c>
      <c r="K2022" s="15">
        <f>(((L2022 /60)/60)/24)+DATE(1970,1,1)</f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>
        <f>ROUND(E2022/D2022*100,0)</f>
        <v>192</v>
      </c>
      <c r="R2022" s="17">
        <f>IFERROR(ROUND(E2022/N2022*100,2),0)</f>
        <v>2364.75</v>
      </c>
      <c r="S2022" s="11" t="s">
        <v>8325</v>
      </c>
      <c r="T2022" t="s">
        <v>8355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5">
        <f>(((J2023/60)/60)/24)+DATE(1970,1,1)</f>
        <v>41906.070567129631</v>
      </c>
      <c r="J2023">
        <v>1411522897</v>
      </c>
      <c r="K2023" s="15">
        <f>(((L2023 /60)/60)/24)+DATE(1970,1,1)</f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>
        <f>ROUND(E2023/D2023*100,0)</f>
        <v>281</v>
      </c>
      <c r="R2023" s="17">
        <f>IFERROR(ROUND(E2023/N2023*100,2),0)</f>
        <v>14794.74</v>
      </c>
      <c r="S2023" s="11" t="s">
        <v>8325</v>
      </c>
      <c r="T2023" t="s">
        <v>8355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5">
        <f>(((J2024/60)/60)/24)+DATE(1970,1,1)</f>
        <v>42532.569120370375</v>
      </c>
      <c r="J2024">
        <v>1465652372</v>
      </c>
      <c r="K2024" s="15">
        <f>(((L2024 /60)/60)/24)+DATE(1970,1,1)</f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>
        <f>ROUND(E2024/D2024*100,0)</f>
        <v>125</v>
      </c>
      <c r="R2024" s="17">
        <f>IFERROR(ROUND(E2024/N2024*100,2),0)</f>
        <v>38503.69</v>
      </c>
      <c r="S2024" s="11" t="s">
        <v>8325</v>
      </c>
      <c r="T2024" t="s">
        <v>8355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5">
        <f>(((J2025/60)/60)/24)+DATE(1970,1,1)</f>
        <v>42166.420752314814</v>
      </c>
      <c r="J2025">
        <v>1434017153</v>
      </c>
      <c r="K2025" s="15">
        <f>(((L2025 /60)/60)/24)+DATE(1970,1,1)</f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>
        <f>ROUND(E2025/D2025*100,0)</f>
        <v>161</v>
      </c>
      <c r="R2025" s="17">
        <f>IFERROR(ROUND(E2025/N2025*100,2),0)</f>
        <v>45739.09</v>
      </c>
      <c r="S2025" s="11" t="s">
        <v>8325</v>
      </c>
      <c r="T2025" t="s">
        <v>8355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5">
        <f>(((J2026/60)/60)/24)+DATE(1970,1,1)</f>
        <v>41134.125</v>
      </c>
      <c r="J2026">
        <v>1344826800</v>
      </c>
      <c r="K2026" s="15">
        <f>(((L2026 /60)/60)/24)+DATE(1970,1,1)</f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>
        <f>ROUND(E2026/D2026*100,0)</f>
        <v>585</v>
      </c>
      <c r="R2026" s="17">
        <f>IFERROR(ROUND(E2026/N2026*100,2),0)</f>
        <v>22299.05</v>
      </c>
      <c r="S2026" s="11" t="s">
        <v>8325</v>
      </c>
      <c r="T2026" t="s">
        <v>8355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5">
        <f>(((J2027/60)/60)/24)+DATE(1970,1,1)</f>
        <v>42166.184560185182</v>
      </c>
      <c r="J2027">
        <v>1433996746</v>
      </c>
      <c r="K2027" s="15">
        <f>(((L2027 /60)/60)/24)+DATE(1970,1,1)</f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>
        <f>ROUND(E2027/D2027*100,0)</f>
        <v>201</v>
      </c>
      <c r="R2027" s="17">
        <f>IFERROR(ROUND(E2027/N2027*100,2),0)</f>
        <v>22074.07</v>
      </c>
      <c r="S2027" s="11" t="s">
        <v>8325</v>
      </c>
      <c r="T2027" t="s">
        <v>8355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5">
        <f>(((J2028/60)/60)/24)+DATE(1970,1,1)</f>
        <v>41750.165972222225</v>
      </c>
      <c r="J2028">
        <v>1398052740</v>
      </c>
      <c r="K2028" s="15">
        <f>(((L2028 /60)/60)/24)+DATE(1970,1,1)</f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>
        <f>ROUND(E2028/D2028*100,0)</f>
        <v>133</v>
      </c>
      <c r="R2028" s="17">
        <f>IFERROR(ROUND(E2028/N2028*100,2),0)</f>
        <v>7350.39</v>
      </c>
      <c r="S2028" s="11" t="s">
        <v>8325</v>
      </c>
      <c r="T2028" t="s">
        <v>8355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5">
        <f>(((J2029/60)/60)/24)+DATE(1970,1,1)</f>
        <v>42093.772210648152</v>
      </c>
      <c r="J2029">
        <v>1427740319</v>
      </c>
      <c r="K2029" s="15">
        <f>(((L2029 /60)/60)/24)+DATE(1970,1,1)</f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>
        <f>ROUND(E2029/D2029*100,0)</f>
        <v>120</v>
      </c>
      <c r="R2029" s="17">
        <f>IFERROR(ROUND(E2029/N2029*100,2),0)</f>
        <v>22309.65</v>
      </c>
      <c r="S2029" s="11" t="s">
        <v>8325</v>
      </c>
      <c r="T2029" t="s">
        <v>8355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5">
        <f>(((J2030/60)/60)/24)+DATE(1970,1,1)</f>
        <v>40252.913194444445</v>
      </c>
      <c r="J2030">
        <v>1268690100</v>
      </c>
      <c r="K2030" s="15">
        <f>(((L2030 /60)/60)/24)+DATE(1970,1,1)</f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>
        <f>ROUND(E2030/D2030*100,0)</f>
        <v>126</v>
      </c>
      <c r="R2030" s="17">
        <f>IFERROR(ROUND(E2030/N2030*100,2),0)</f>
        <v>4791.1400000000003</v>
      </c>
      <c r="S2030" s="11" t="s">
        <v>8325</v>
      </c>
      <c r="T2030" t="s">
        <v>8355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5">
        <f>(((J2031/60)/60)/24)+DATE(1970,1,1)</f>
        <v>41878.021770833337</v>
      </c>
      <c r="J2031">
        <v>1409099481</v>
      </c>
      <c r="K2031" s="15">
        <f>(((L2031 /60)/60)/24)+DATE(1970,1,1)</f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>
        <f>ROUND(E2031/D2031*100,0)</f>
        <v>361</v>
      </c>
      <c r="R2031" s="17">
        <f>IFERROR(ROUND(E2031/N2031*100,2),0)</f>
        <v>9606.3799999999992</v>
      </c>
      <c r="S2031" s="11" t="s">
        <v>8325</v>
      </c>
      <c r="T2031" t="s">
        <v>8355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5">
        <f>(((J2032/60)/60)/24)+DATE(1970,1,1)</f>
        <v>41242.996481481481</v>
      </c>
      <c r="J2032">
        <v>1354233296</v>
      </c>
      <c r="K2032" s="15">
        <f>(((L2032 /60)/60)/24)+DATE(1970,1,1)</f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>
        <f>ROUND(E2032/D2032*100,0)</f>
        <v>226</v>
      </c>
      <c r="R2032" s="17">
        <f>IFERROR(ROUND(E2032/N2032*100,2),0)</f>
        <v>11861.44</v>
      </c>
      <c r="S2032" s="11" t="s">
        <v>8325</v>
      </c>
      <c r="T2032" t="s">
        <v>8355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5">
        <f>(((J2033/60)/60)/24)+DATE(1970,1,1)</f>
        <v>42013.041666666672</v>
      </c>
      <c r="J2033">
        <v>1420765200</v>
      </c>
      <c r="K2033" s="15">
        <f>(((L2033 /60)/60)/24)+DATE(1970,1,1)</f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>
        <f>ROUND(E2033/D2033*100,0)</f>
        <v>120</v>
      </c>
      <c r="R2033" s="17">
        <f>IFERROR(ROUND(E2033/N2033*100,2),0)</f>
        <v>11845.47</v>
      </c>
      <c r="S2033" s="11" t="s">
        <v>8325</v>
      </c>
      <c r="T2033" t="s">
        <v>8355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5">
        <f>(((J2034/60)/60)/24)+DATE(1970,1,1)</f>
        <v>42719.208333333328</v>
      </c>
      <c r="J2034">
        <v>1481778000</v>
      </c>
      <c r="K2034" s="15">
        <f>(((L2034 /60)/60)/24)+DATE(1970,1,1)</f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>
        <f>ROUND(E2034/D2034*100,0)</f>
        <v>304</v>
      </c>
      <c r="R2034" s="17">
        <f>IFERROR(ROUND(E2034/N2034*100,2),0)</f>
        <v>14321.47</v>
      </c>
      <c r="S2034" s="11" t="s">
        <v>8325</v>
      </c>
      <c r="T2034" t="s">
        <v>8355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5">
        <f>(((J2035/60)/60)/24)+DATE(1970,1,1)</f>
        <v>41755.082384259258</v>
      </c>
      <c r="J2035">
        <v>1398477518</v>
      </c>
      <c r="K2035" s="15">
        <f>(((L2035 /60)/60)/24)+DATE(1970,1,1)</f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>
        <f>ROUND(E2035/D2035*100,0)</f>
        <v>179</v>
      </c>
      <c r="R2035" s="17">
        <f>IFERROR(ROUND(E2035/N2035*100,2),0)</f>
        <v>28271.52</v>
      </c>
      <c r="S2035" s="11" t="s">
        <v>8325</v>
      </c>
      <c r="T2035" t="s">
        <v>8355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5">
        <f>(((J2036/60)/60)/24)+DATE(1970,1,1)</f>
        <v>42131.290277777778</v>
      </c>
      <c r="J2036">
        <v>1430981880</v>
      </c>
      <c r="K2036" s="15">
        <f>(((L2036 /60)/60)/24)+DATE(1970,1,1)</f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>
        <f>ROUND(E2036/D2036*100,0)</f>
        <v>387</v>
      </c>
      <c r="R2036" s="17">
        <f>IFERROR(ROUND(E2036/N2036*100,2),0)</f>
        <v>59393.62</v>
      </c>
      <c r="S2036" s="11" t="s">
        <v>8325</v>
      </c>
      <c r="T2036" t="s">
        <v>8355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5">
        <f>(((J2037/60)/60)/24)+DATE(1970,1,1)</f>
        <v>42357.041666666672</v>
      </c>
      <c r="J2037">
        <v>1450486800</v>
      </c>
      <c r="K2037" s="15">
        <f>(((L2037 /60)/60)/24)+DATE(1970,1,1)</f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>
        <f>ROUND(E2037/D2037*100,0)</f>
        <v>211</v>
      </c>
      <c r="R2037" s="17">
        <f>IFERROR(ROUND(E2037/N2037*100,2),0)</f>
        <v>26215.7</v>
      </c>
      <c r="S2037" s="11" t="s">
        <v>8325</v>
      </c>
      <c r="T2037" t="s">
        <v>8355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5">
        <f>(((J2038/60)/60)/24)+DATE(1970,1,1)</f>
        <v>41768.864803240744</v>
      </c>
      <c r="J2038">
        <v>1399668319</v>
      </c>
      <c r="K2038" s="15">
        <f>(((L2038 /60)/60)/24)+DATE(1970,1,1)</f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>
        <f>ROUND(E2038/D2038*100,0)</f>
        <v>132</v>
      </c>
      <c r="R2038" s="17">
        <f>IFERROR(ROUND(E2038/N2038*100,2),0)</f>
        <v>4658.08</v>
      </c>
      <c r="S2038" s="11" t="s">
        <v>8325</v>
      </c>
      <c r="T2038" t="s">
        <v>8355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5">
        <f>(((J2039/60)/60)/24)+DATE(1970,1,1)</f>
        <v>41638.251770833333</v>
      </c>
      <c r="J2039">
        <v>1388383353</v>
      </c>
      <c r="K2039" s="15">
        <f>(((L2039 /60)/60)/24)+DATE(1970,1,1)</f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>
        <f>ROUND(E2039/D2039*100,0)</f>
        <v>300</v>
      </c>
      <c r="R2039" s="17">
        <f>IFERROR(ROUND(E2039/N2039*100,2),0)</f>
        <v>7004.11</v>
      </c>
      <c r="S2039" s="11" t="s">
        <v>8325</v>
      </c>
      <c r="T2039" t="s">
        <v>8355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5">
        <f>(((J2040/60)/60)/24)+DATE(1970,1,1)</f>
        <v>41456.75</v>
      </c>
      <c r="J2040">
        <v>1372701600</v>
      </c>
      <c r="K2040" s="15">
        <f>(((L2040 /60)/60)/24)+DATE(1970,1,1)</f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>
        <f>ROUND(E2040/D2040*100,0)</f>
        <v>421</v>
      </c>
      <c r="R2040" s="17">
        <f>IFERROR(ROUND(E2040/N2040*100,2),0)</f>
        <v>16490.689999999999</v>
      </c>
      <c r="S2040" s="11" t="s">
        <v>8325</v>
      </c>
      <c r="T2040" t="s">
        <v>8355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5">
        <f>(((J2041/60)/60)/24)+DATE(1970,1,1)</f>
        <v>42705.207638888889</v>
      </c>
      <c r="J2041">
        <v>1480568340</v>
      </c>
      <c r="K2041" s="15">
        <f>(((L2041 /60)/60)/24)+DATE(1970,1,1)</f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>
        <f>ROUND(E2041/D2041*100,0)</f>
        <v>136</v>
      </c>
      <c r="R2041" s="17">
        <f>IFERROR(ROUND(E2041/N2041*100,2),0)</f>
        <v>44926.39</v>
      </c>
      <c r="S2041" s="11" t="s">
        <v>8325</v>
      </c>
      <c r="T2041" t="s">
        <v>8355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5">
        <f>(((J2042/60)/60)/24)+DATE(1970,1,1)</f>
        <v>41593.968784722223</v>
      </c>
      <c r="J2042">
        <v>1384557303</v>
      </c>
      <c r="K2042" s="15">
        <f>(((L2042 /60)/60)/24)+DATE(1970,1,1)</f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>
        <f>ROUND(E2042/D2042*100,0)</f>
        <v>248</v>
      </c>
      <c r="R2042" s="17">
        <f>IFERROR(ROUND(E2042/N2042*100,2),0)</f>
        <v>2747.28</v>
      </c>
      <c r="S2042" s="11" t="s">
        <v>8325</v>
      </c>
      <c r="T2042" t="s">
        <v>8355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5">
        <f>(((J2043/60)/60)/24)+DATE(1970,1,1)</f>
        <v>42684.567442129628</v>
      </c>
      <c r="J2043">
        <v>1478785027</v>
      </c>
      <c r="K2043" s="15">
        <f>(((L2043 /60)/60)/24)+DATE(1970,1,1)</f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>
        <f>ROUND(E2043/D2043*100,0)</f>
        <v>182</v>
      </c>
      <c r="R2043" s="17">
        <f>IFERROR(ROUND(E2043/N2043*100,2),0)</f>
        <v>14397.5</v>
      </c>
      <c r="S2043" s="11" t="s">
        <v>8325</v>
      </c>
      <c r="T2043" t="s">
        <v>8355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5">
        <f>(((J2044/60)/60)/24)+DATE(1970,1,1)</f>
        <v>42391.708032407405</v>
      </c>
      <c r="J2044">
        <v>1453481974</v>
      </c>
      <c r="K2044" s="15">
        <f>(((L2044 /60)/60)/24)+DATE(1970,1,1)</f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>
        <f>ROUND(E2044/D2044*100,0)</f>
        <v>124</v>
      </c>
      <c r="R2044" s="17">
        <f>IFERROR(ROUND(E2044/N2044*100,2),0)</f>
        <v>8823.57</v>
      </c>
      <c r="S2044" s="11" t="s">
        <v>8325</v>
      </c>
      <c r="T2044" t="s">
        <v>8355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5">
        <f>(((J2045/60)/60)/24)+DATE(1970,1,1)</f>
        <v>42715.207638888889</v>
      </c>
      <c r="J2045">
        <v>1481432340</v>
      </c>
      <c r="K2045" s="15">
        <f>(((L2045 /60)/60)/24)+DATE(1970,1,1)</f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>
        <f>ROUND(E2045/D2045*100,0)</f>
        <v>506</v>
      </c>
      <c r="R2045" s="17">
        <f>IFERROR(ROUND(E2045/N2045*100,2),0)</f>
        <v>3632.64</v>
      </c>
      <c r="S2045" s="11" t="s">
        <v>8325</v>
      </c>
      <c r="T2045" t="s">
        <v>8355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5">
        <f>(((J2046/60)/60)/24)+DATE(1970,1,1)</f>
        <v>42168.684189814812</v>
      </c>
      <c r="J2046">
        <v>1434212714</v>
      </c>
      <c r="K2046" s="15">
        <f>(((L2046 /60)/60)/24)+DATE(1970,1,1)</f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>
        <f>ROUND(E2046/D2046*100,0)</f>
        <v>108</v>
      </c>
      <c r="R2046" s="17">
        <f>IFERROR(ROUND(E2046/N2046*100,2),0)</f>
        <v>9017.7800000000007</v>
      </c>
      <c r="S2046" s="11" t="s">
        <v>8325</v>
      </c>
      <c r="T2046" t="s">
        <v>8355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5">
        <f>(((J2047/60)/60)/24)+DATE(1970,1,1)</f>
        <v>41099.088506944441</v>
      </c>
      <c r="J2047">
        <v>1341799647</v>
      </c>
      <c r="K2047" s="15">
        <f>(((L2047 /60)/60)/24)+DATE(1970,1,1)</f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>
        <f>ROUND(E2047/D2047*100,0)</f>
        <v>819</v>
      </c>
      <c r="R2047" s="17">
        <f>IFERROR(ROUND(E2047/N2047*100,2),0)</f>
        <v>15262.36</v>
      </c>
      <c r="S2047" s="11" t="s">
        <v>8325</v>
      </c>
      <c r="T2047" t="s">
        <v>8355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5">
        <f>(((J2048/60)/60)/24)+DATE(1970,1,1)</f>
        <v>41417.171805555554</v>
      </c>
      <c r="J2048">
        <v>1369282044</v>
      </c>
      <c r="K2048" s="15">
        <f>(((L2048 /60)/60)/24)+DATE(1970,1,1)</f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>
        <f>ROUND(E2048/D2048*100,0)</f>
        <v>121</v>
      </c>
      <c r="R2048" s="17">
        <f>IFERROR(ROUND(E2048/N2048*100,2),0)</f>
        <v>5580.65</v>
      </c>
      <c r="S2048" s="11" t="s">
        <v>8325</v>
      </c>
      <c r="T2048" t="s">
        <v>8355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5">
        <f>(((J2049/60)/60)/24)+DATE(1970,1,1)</f>
        <v>42111</v>
      </c>
      <c r="J2049">
        <v>1429228800</v>
      </c>
      <c r="K2049" s="15">
        <f>(((L2049 /60)/60)/24)+DATE(1970,1,1)</f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>
        <f>ROUND(E2049/D2049*100,0)</f>
        <v>103</v>
      </c>
      <c r="R2049" s="17">
        <f>IFERROR(ROUND(E2049/N2049*100,2),0)</f>
        <v>22785.33</v>
      </c>
      <c r="S2049" s="11" t="s">
        <v>8325</v>
      </c>
      <c r="T2049" t="s">
        <v>8355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5">
        <f>(((J2050/60)/60)/24)+DATE(1970,1,1)</f>
        <v>41417.651516203703</v>
      </c>
      <c r="J2050">
        <v>1369323491</v>
      </c>
      <c r="K2050" s="15">
        <f>(((L2050 /60)/60)/24)+DATE(1970,1,1)</f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>
        <f>ROUND(E2050/D2050*100,0)</f>
        <v>148</v>
      </c>
      <c r="R2050" s="17">
        <f>IFERROR(ROUND(E2050/N2050*100,2),0)</f>
        <v>9182.99</v>
      </c>
      <c r="S2050" s="11" t="s">
        <v>8325</v>
      </c>
      <c r="T2050" t="s">
        <v>8355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5">
        <f>(((J2051/60)/60)/24)+DATE(1970,1,1)</f>
        <v>41610.957638888889</v>
      </c>
      <c r="J2051">
        <v>1386025140</v>
      </c>
      <c r="K2051" s="15">
        <f>(((L2051 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>
        <f>ROUND(E2051/D2051*100,0)</f>
        <v>120</v>
      </c>
      <c r="R2051" s="17">
        <f>IFERROR(ROUND(E2051/N2051*100,2),0)</f>
        <v>8099.1</v>
      </c>
      <c r="S2051" s="11" t="s">
        <v>8325</v>
      </c>
      <c r="T2051" t="s">
        <v>8355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5">
        <f>(((J2052/60)/60)/24)+DATE(1970,1,1)</f>
        <v>42155.071504629625</v>
      </c>
      <c r="J2052">
        <v>1433036578</v>
      </c>
      <c r="K2052" s="15">
        <f>(((L2052 /60)/60)/24)+DATE(1970,1,1)</f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>
        <f>ROUND(E2052/D2052*100,0)</f>
        <v>473</v>
      </c>
      <c r="R2052" s="17">
        <f>IFERROR(ROUND(E2052/N2052*100,2),0)</f>
        <v>27839.41</v>
      </c>
      <c r="S2052" s="11" t="s">
        <v>8325</v>
      </c>
      <c r="T2052" t="s">
        <v>8355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5">
        <f>(((J2053/60)/60)/24)+DATE(1970,1,1)</f>
        <v>41634.022418981483</v>
      </c>
      <c r="J2053">
        <v>1388017937</v>
      </c>
      <c r="K2053" s="15">
        <f>(((L2053 /60)/60)/24)+DATE(1970,1,1)</f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>
        <f>ROUND(E2053/D2053*100,0)</f>
        <v>130</v>
      </c>
      <c r="R2053" s="17">
        <f>IFERROR(ROUND(E2053/N2053*100,2),0)</f>
        <v>4309.5</v>
      </c>
      <c r="S2053" s="11" t="s">
        <v>8325</v>
      </c>
      <c r="T2053" t="s">
        <v>8355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5">
        <f>(((J2054/60)/60)/24)+DATE(1970,1,1)</f>
        <v>42420.08394675926</v>
      </c>
      <c r="J2054">
        <v>1455933653</v>
      </c>
      <c r="K2054" s="15">
        <f>(((L2054 /60)/60)/24)+DATE(1970,1,1)</f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>
        <f>ROUND(E2054/D2054*100,0)</f>
        <v>353</v>
      </c>
      <c r="R2054" s="17">
        <f>IFERROR(ROUND(E2054/N2054*100,2),0)</f>
        <v>32629.21</v>
      </c>
      <c r="S2054" s="11" t="s">
        <v>8325</v>
      </c>
      <c r="T2054" t="s">
        <v>8355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5">
        <f>(((J2055/60)/60)/24)+DATE(1970,1,1)</f>
        <v>42333.659155092595</v>
      </c>
      <c r="J2055">
        <v>1448466551</v>
      </c>
      <c r="K2055" s="15">
        <f>(((L2055 /60)/60)/24)+DATE(1970,1,1)</f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>
        <f>ROUND(E2055/D2055*100,0)</f>
        <v>101</v>
      </c>
      <c r="R2055" s="17">
        <f>IFERROR(ROUND(E2055/N2055*100,2),0)</f>
        <v>4174.38</v>
      </c>
      <c r="S2055" s="11" t="s">
        <v>8325</v>
      </c>
      <c r="T2055" t="s">
        <v>8355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5">
        <f>(((J2056/60)/60)/24)+DATE(1970,1,1)</f>
        <v>41761.520949074074</v>
      </c>
      <c r="J2056">
        <v>1399033810</v>
      </c>
      <c r="K2056" s="15">
        <f>(((L2056 /60)/60)/24)+DATE(1970,1,1)</f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>
        <f>ROUND(E2056/D2056*100,0)</f>
        <v>114</v>
      </c>
      <c r="R2056" s="17">
        <f>IFERROR(ROUND(E2056/N2056*100,2),0)</f>
        <v>6402.09</v>
      </c>
      <c r="S2056" s="11" t="s">
        <v>8325</v>
      </c>
      <c r="T2056" t="s">
        <v>8355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5">
        <f>(((J2057/60)/60)/24)+DATE(1970,1,1)</f>
        <v>41976.166666666672</v>
      </c>
      <c r="J2057">
        <v>1417579200</v>
      </c>
      <c r="K2057" s="15">
        <f>(((L2057 /60)/60)/24)+DATE(1970,1,1)</f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>
        <f>ROUND(E2057/D2057*100,0)</f>
        <v>167</v>
      </c>
      <c r="R2057" s="17">
        <f>IFERROR(ROUND(E2057/N2057*100,2),0)</f>
        <v>9945.5400000000009</v>
      </c>
      <c r="S2057" s="11" t="s">
        <v>8325</v>
      </c>
      <c r="T2057" t="s">
        <v>8355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5">
        <f>(((J2058/60)/60)/24)+DATE(1970,1,1)</f>
        <v>41381.76090277778</v>
      </c>
      <c r="J2058">
        <v>1366222542</v>
      </c>
      <c r="K2058" s="15">
        <f>(((L2058 /60)/60)/24)+DATE(1970,1,1)</f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>
        <f>ROUND(E2058/D2058*100,0)</f>
        <v>153</v>
      </c>
      <c r="R2058" s="17">
        <f>IFERROR(ROUND(E2058/N2058*100,2),0)</f>
        <v>13849.46</v>
      </c>
      <c r="S2058" s="11" t="s">
        <v>8325</v>
      </c>
      <c r="T2058" t="s">
        <v>8355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5">
        <f>(((J2059/60)/60)/24)+DATE(1970,1,1)</f>
        <v>42426.494583333333</v>
      </c>
      <c r="J2059">
        <v>1456487532</v>
      </c>
      <c r="K2059" s="15">
        <f>(((L2059 /60)/60)/24)+DATE(1970,1,1)</f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>
        <f>ROUND(E2059/D2059*100,0)</f>
        <v>202</v>
      </c>
      <c r="R2059" s="17">
        <f>IFERROR(ROUND(E2059/N2059*100,2),0)</f>
        <v>4554.78</v>
      </c>
      <c r="S2059" s="11" t="s">
        <v>8325</v>
      </c>
      <c r="T2059" t="s">
        <v>8355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5">
        <f>(((J2060/60)/60)/24)+DATE(1970,1,1)</f>
        <v>42065.833333333328</v>
      </c>
      <c r="J2060">
        <v>1425326400</v>
      </c>
      <c r="K2060" s="15">
        <f>(((L2060 /60)/60)/24)+DATE(1970,1,1)</f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>
        <f>ROUND(E2060/D2060*100,0)</f>
        <v>168</v>
      </c>
      <c r="R2060" s="17">
        <f>IFERROR(ROUND(E2060/N2060*100,2),0)</f>
        <v>1050.73</v>
      </c>
      <c r="S2060" s="11" t="s">
        <v>8325</v>
      </c>
      <c r="T2060" t="s">
        <v>8355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5">
        <f>(((J2061/60)/60)/24)+DATE(1970,1,1)</f>
        <v>42400.915972222225</v>
      </c>
      <c r="J2061">
        <v>1454277540</v>
      </c>
      <c r="K2061" s="15">
        <f>(((L2061 /60)/60)/24)+DATE(1970,1,1)</f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>
        <f>ROUND(E2061/D2061*100,0)</f>
        <v>143</v>
      </c>
      <c r="R2061" s="17">
        <f>IFERROR(ROUND(E2061/N2061*100,2),0)</f>
        <v>11476.53</v>
      </c>
      <c r="S2061" s="11" t="s">
        <v>8325</v>
      </c>
      <c r="T2061" t="s">
        <v>8355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5">
        <f>(((J2062/60)/60)/24)+DATE(1970,1,1)</f>
        <v>41843.642939814818</v>
      </c>
      <c r="J2062">
        <v>1406129150</v>
      </c>
      <c r="K2062" s="15">
        <f>(((L2062 /60)/60)/24)+DATE(1970,1,1)</f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>
        <f>ROUND(E2062/D2062*100,0)</f>
        <v>196</v>
      </c>
      <c r="R2062" s="17">
        <f>IFERROR(ROUND(E2062/N2062*100,2),0)</f>
        <v>3599.71</v>
      </c>
      <c r="S2062" s="11" t="s">
        <v>8325</v>
      </c>
      <c r="T2062" t="s">
        <v>8355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5">
        <f>(((J2063/60)/60)/24)+DATE(1970,1,1)</f>
        <v>42735.764513888891</v>
      </c>
      <c r="J2063">
        <v>1483208454</v>
      </c>
      <c r="K2063" s="15">
        <f>(((L2063 /60)/60)/24)+DATE(1970,1,1)</f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>
        <f>ROUND(E2063/D2063*100,0)</f>
        <v>108</v>
      </c>
      <c r="R2063" s="17">
        <f>IFERROR(ROUND(E2063/N2063*100,2),0)</f>
        <v>15417.14</v>
      </c>
      <c r="S2063" s="11" t="s">
        <v>8325</v>
      </c>
      <c r="T2063" t="s">
        <v>8355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5">
        <f>(((J2064/60)/60)/24)+DATE(1970,1,1)</f>
        <v>42453.341412037036</v>
      </c>
      <c r="J2064">
        <v>1458807098</v>
      </c>
      <c r="K2064" s="15">
        <f>(((L2064 /60)/60)/24)+DATE(1970,1,1)</f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>
        <f>ROUND(E2064/D2064*100,0)</f>
        <v>115</v>
      </c>
      <c r="R2064" s="17">
        <f>IFERROR(ROUND(E2064/N2064*100,2),0)</f>
        <v>56638.92</v>
      </c>
      <c r="S2064" s="11" t="s">
        <v>8325</v>
      </c>
      <c r="T2064" t="s">
        <v>8355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5">
        <f>(((J2065/60)/60)/24)+DATE(1970,1,1)</f>
        <v>42505.73265046296</v>
      </c>
      <c r="J2065">
        <v>1463333701</v>
      </c>
      <c r="K2065" s="15">
        <f>(((L2065 /60)/60)/24)+DATE(1970,1,1)</f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>
        <f>ROUND(E2065/D2065*100,0)</f>
        <v>148</v>
      </c>
      <c r="R2065" s="17">
        <f>IFERROR(ROUND(E2065/N2065*100,2),0)</f>
        <v>12085.71</v>
      </c>
      <c r="S2065" s="11" t="s">
        <v>8325</v>
      </c>
      <c r="T2065" t="s">
        <v>8355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5">
        <f>(((J2066/60)/60)/24)+DATE(1970,1,1)</f>
        <v>41425.5</v>
      </c>
      <c r="J2066">
        <v>1370001600</v>
      </c>
      <c r="K2066" s="15">
        <f>(((L2066 /60)/60)/24)+DATE(1970,1,1)</f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>
        <f>ROUND(E2066/D2066*100,0)</f>
        <v>191</v>
      </c>
      <c r="R2066" s="17">
        <f>IFERROR(ROUND(E2066/N2066*100,2),0)</f>
        <v>8616.3799999999992</v>
      </c>
      <c r="S2066" s="11" t="s">
        <v>8325</v>
      </c>
      <c r="T2066" t="s">
        <v>8355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5">
        <f>(((J2067/60)/60)/24)+DATE(1970,1,1)</f>
        <v>41633.333668981482</v>
      </c>
      <c r="J2067">
        <v>1387958429</v>
      </c>
      <c r="K2067" s="15">
        <f>(((L2067 /60)/60)/24)+DATE(1970,1,1)</f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>
        <f>ROUND(E2067/D2067*100,0)</f>
        <v>199</v>
      </c>
      <c r="R2067" s="17">
        <f>IFERROR(ROUND(E2067/N2067*100,2),0)</f>
        <v>5121.21</v>
      </c>
      <c r="S2067" s="11" t="s">
        <v>8325</v>
      </c>
      <c r="T2067" t="s">
        <v>8355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5">
        <f>(((J2068/60)/60)/24)+DATE(1970,1,1)</f>
        <v>41874.771793981483</v>
      </c>
      <c r="J2068">
        <v>1408818683</v>
      </c>
      <c r="K2068" s="15">
        <f>(((L2068 /60)/60)/24)+DATE(1970,1,1)</f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>
        <f>ROUND(E2068/D2068*100,0)</f>
        <v>219</v>
      </c>
      <c r="R2068" s="17">
        <f>IFERROR(ROUND(E2068/N2068*100,2),0)</f>
        <v>6726.15</v>
      </c>
      <c r="S2068" s="11" t="s">
        <v>8325</v>
      </c>
      <c r="T2068" t="s">
        <v>8355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5">
        <f>(((J2069/60)/60)/24)+DATE(1970,1,1)</f>
        <v>42148.853888888887</v>
      </c>
      <c r="J2069">
        <v>1432499376</v>
      </c>
      <c r="K2069" s="15">
        <f>(((L2069 /60)/60)/24)+DATE(1970,1,1)</f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>
        <f>ROUND(E2069/D2069*100,0)</f>
        <v>127</v>
      </c>
      <c r="R2069" s="17">
        <f>IFERROR(ROUND(E2069/N2069*100,2),0)</f>
        <v>6280</v>
      </c>
      <c r="S2069" s="11" t="s">
        <v>8325</v>
      </c>
      <c r="T2069" t="s">
        <v>8355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5">
        <f>(((J2070/60)/60)/24)+DATE(1970,1,1)</f>
        <v>42663.841608796298</v>
      </c>
      <c r="J2070">
        <v>1476994315</v>
      </c>
      <c r="K2070" s="15">
        <f>(((L2070 /60)/60)/24)+DATE(1970,1,1)</f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>
        <f>ROUND(E2070/D2070*100,0)</f>
        <v>105</v>
      </c>
      <c r="R2070" s="17">
        <f>IFERROR(ROUND(E2070/N2070*100,2),0)</f>
        <v>34613.120000000003</v>
      </c>
      <c r="S2070" s="11" t="s">
        <v>8325</v>
      </c>
      <c r="T2070" t="s">
        <v>8355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5">
        <f>(((J2071/60)/60)/24)+DATE(1970,1,1)</f>
        <v>42371.972118055557</v>
      </c>
      <c r="J2071">
        <v>1451776791</v>
      </c>
      <c r="K2071" s="15">
        <f>(((L2071 /60)/60)/24)+DATE(1970,1,1)</f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>
        <f>ROUND(E2071/D2071*100,0)</f>
        <v>128</v>
      </c>
      <c r="R2071" s="17">
        <f>IFERROR(ROUND(E2071/N2071*100,2),0)</f>
        <v>24411.91</v>
      </c>
      <c r="S2071" s="11" t="s">
        <v>8325</v>
      </c>
      <c r="T2071" t="s">
        <v>8355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5">
        <f>(((J2072/60)/60)/24)+DATE(1970,1,1)</f>
        <v>42549.6565162037</v>
      </c>
      <c r="J2072">
        <v>1467128723</v>
      </c>
      <c r="K2072" s="15">
        <f>(((L2072 /60)/60)/24)+DATE(1970,1,1)</f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>
        <f>ROUND(E2072/D2072*100,0)</f>
        <v>317</v>
      </c>
      <c r="R2072" s="17">
        <f>IFERROR(ROUND(E2072/N2072*100,2),0)</f>
        <v>25925.42</v>
      </c>
      <c r="S2072" s="11" t="s">
        <v>8325</v>
      </c>
      <c r="T2072" t="s">
        <v>8355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5">
        <f>(((J2073/60)/60)/24)+DATE(1970,1,1)</f>
        <v>42645.278749999998</v>
      </c>
      <c r="J2073">
        <v>1475390484</v>
      </c>
      <c r="K2073" s="15">
        <f>(((L2073 /60)/60)/24)+DATE(1970,1,1)</f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>
        <f>ROUND(E2073/D2073*100,0)</f>
        <v>281</v>
      </c>
      <c r="R2073" s="17">
        <f>IFERROR(ROUND(E2073/N2073*100,2),0)</f>
        <v>20196.400000000001</v>
      </c>
      <c r="S2073" s="11" t="s">
        <v>8325</v>
      </c>
      <c r="T2073" t="s">
        <v>8355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5">
        <f>(((J2074/60)/60)/24)+DATE(1970,1,1)</f>
        <v>42497.581388888888</v>
      </c>
      <c r="J2074">
        <v>1462629432</v>
      </c>
      <c r="K2074" s="15">
        <f>(((L2074 /60)/60)/24)+DATE(1970,1,1)</f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>
        <f>ROUND(E2074/D2074*100,0)</f>
        <v>111</v>
      </c>
      <c r="R2074" s="17">
        <f>IFERROR(ROUND(E2074/N2074*100,2),0)</f>
        <v>22620.86</v>
      </c>
      <c r="S2074" s="11" t="s">
        <v>8325</v>
      </c>
      <c r="T2074" t="s">
        <v>8355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5">
        <f>(((J2075/60)/60)/24)+DATE(1970,1,1)</f>
        <v>42132.668032407411</v>
      </c>
      <c r="J2075">
        <v>1431100918</v>
      </c>
      <c r="K2075" s="15">
        <f>(((L2075 /60)/60)/24)+DATE(1970,1,1)</f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>
        <f>ROUND(E2075/D2075*100,0)</f>
        <v>153</v>
      </c>
      <c r="R2075" s="17">
        <f>IFERROR(ROUND(E2075/N2075*100,2),0)</f>
        <v>32469</v>
      </c>
      <c r="S2075" s="11" t="s">
        <v>8325</v>
      </c>
      <c r="T2075" t="s">
        <v>8355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5">
        <f>(((J2076/60)/60)/24)+DATE(1970,1,1)</f>
        <v>42496.826180555552</v>
      </c>
      <c r="J2076">
        <v>1462564182</v>
      </c>
      <c r="K2076" s="15">
        <f>(((L2076 /60)/60)/24)+DATE(1970,1,1)</f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>
        <f>ROUND(E2076/D2076*100,0)</f>
        <v>103</v>
      </c>
      <c r="R2076" s="17">
        <f>IFERROR(ROUND(E2076/N2076*100,2),0)</f>
        <v>20500</v>
      </c>
      <c r="S2076" s="11" t="s">
        <v>8325</v>
      </c>
      <c r="T2076" t="s">
        <v>8355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5">
        <f>(((J2077/60)/60)/24)+DATE(1970,1,1)</f>
        <v>41480.681574074071</v>
      </c>
      <c r="J2077">
        <v>1374769288</v>
      </c>
      <c r="K2077" s="15">
        <f>(((L2077 /60)/60)/24)+DATE(1970,1,1)</f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>
        <f>ROUND(E2077/D2077*100,0)</f>
        <v>1678</v>
      </c>
      <c r="R2077" s="17">
        <f>IFERROR(ROUND(E2077/N2077*100,2),0)</f>
        <v>2046.59</v>
      </c>
      <c r="S2077" s="11" t="s">
        <v>8325</v>
      </c>
      <c r="T2077" t="s">
        <v>8355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5">
        <f>(((J2078/60)/60)/24)+DATE(1970,1,1)</f>
        <v>41843.880659722221</v>
      </c>
      <c r="J2078">
        <v>1406149689</v>
      </c>
      <c r="K2078" s="15">
        <f>(((L2078 /60)/60)/24)+DATE(1970,1,1)</f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>
        <f>ROUND(E2078/D2078*100,0)</f>
        <v>543</v>
      </c>
      <c r="R2078" s="17">
        <f>IFERROR(ROUND(E2078/N2078*100,2),0)</f>
        <v>11635.3</v>
      </c>
      <c r="S2078" s="11" t="s">
        <v>8325</v>
      </c>
      <c r="T2078" t="s">
        <v>8355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5">
        <f>(((J2079/60)/60)/24)+DATE(1970,1,1)</f>
        <v>42160.875</v>
      </c>
      <c r="J2079">
        <v>1433538000</v>
      </c>
      <c r="K2079" s="15">
        <f>(((L2079 /60)/60)/24)+DATE(1970,1,1)</f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>
        <f>ROUND(E2079/D2079*100,0)</f>
        <v>116</v>
      </c>
      <c r="R2079" s="17">
        <f>IFERROR(ROUND(E2079/N2079*100,2),0)</f>
        <v>30720.21</v>
      </c>
      <c r="S2079" s="11" t="s">
        <v>8325</v>
      </c>
      <c r="T2079" t="s">
        <v>8355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5">
        <f>(((J2080/60)/60)/24)+DATE(1970,1,1)</f>
        <v>42722.771493055552</v>
      </c>
      <c r="J2080">
        <v>1482085857</v>
      </c>
      <c r="K2080" s="15">
        <f>(((L2080 /60)/60)/24)+DATE(1970,1,1)</f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>
        <f>ROUND(E2080/D2080*100,0)</f>
        <v>131</v>
      </c>
      <c r="R2080" s="17">
        <f>IFERROR(ROUND(E2080/N2080*100,2),0)</f>
        <v>54668.75</v>
      </c>
      <c r="S2080" s="11" t="s">
        <v>8325</v>
      </c>
      <c r="T2080" t="s">
        <v>8355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5">
        <f>(((J2081/60)/60)/24)+DATE(1970,1,1)</f>
        <v>42180.791666666672</v>
      </c>
      <c r="J2081">
        <v>1435258800</v>
      </c>
      <c r="K2081" s="15">
        <f>(((L2081 /60)/60)/24)+DATE(1970,1,1)</f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>
        <f>ROUND(E2081/D2081*100,0)</f>
        <v>288</v>
      </c>
      <c r="R2081" s="17">
        <f>IFERROR(ROUND(E2081/N2081*100,2),0)</f>
        <v>4747.45</v>
      </c>
      <c r="S2081" s="11" t="s">
        <v>8325</v>
      </c>
      <c r="T2081" t="s">
        <v>8355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5">
        <f>(((J2082/60)/60)/24)+DATE(1970,1,1)</f>
        <v>42319.998842592591</v>
      </c>
      <c r="J2082">
        <v>1447286300</v>
      </c>
      <c r="K2082" s="15">
        <f>(((L2082 /60)/60)/24)+DATE(1970,1,1)</f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>
        <f>ROUND(E2082/D2082*100,0)</f>
        <v>508</v>
      </c>
      <c r="R2082" s="17">
        <f>IFERROR(ROUND(E2082/N2082*100,2),0)</f>
        <v>10156</v>
      </c>
      <c r="S2082" s="11" t="s">
        <v>8325</v>
      </c>
      <c r="T2082" t="s">
        <v>8355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5">
        <f>(((J2083/60)/60)/24)+DATE(1970,1,1)</f>
        <v>41045.207638888889</v>
      </c>
      <c r="J2083">
        <v>1337144340</v>
      </c>
      <c r="K2083" s="15">
        <f>(((L2083 /60)/60)/24)+DATE(1970,1,1)</f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>
        <f>ROUND(E2083/D2083*100,0)</f>
        <v>115</v>
      </c>
      <c r="R2083" s="17">
        <f>IFERROR(ROUND(E2083/N2083*100,2),0)</f>
        <v>7290.91</v>
      </c>
      <c r="S2083" s="11" t="s">
        <v>8331</v>
      </c>
      <c r="T2083" t="s">
        <v>8335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5">
        <f>(((J2084/60)/60)/24)+DATE(1970,1,1)</f>
        <v>40871.161990740737</v>
      </c>
      <c r="J2084">
        <v>1322106796</v>
      </c>
      <c r="K2084" s="15">
        <f>(((L2084 /60)/60)/24)+DATE(1970,1,1)</f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>
        <f>ROUND(E2084/D2084*100,0)</f>
        <v>111</v>
      </c>
      <c r="R2084" s="17">
        <f>IFERROR(ROUND(E2084/N2084*100,2),0)</f>
        <v>4371.05</v>
      </c>
      <c r="S2084" s="11" t="s">
        <v>8331</v>
      </c>
      <c r="T2084" t="s">
        <v>8335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5">
        <f>(((J2085/60)/60)/24)+DATE(1970,1,1)</f>
        <v>41064.72216435185</v>
      </c>
      <c r="J2085">
        <v>1338830395</v>
      </c>
      <c r="K2085" s="15">
        <f>(((L2085 /60)/60)/24)+DATE(1970,1,1)</f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>
        <f>ROUND(E2085/D2085*100,0)</f>
        <v>113</v>
      </c>
      <c r="R2085" s="17">
        <f>IFERROR(ROUND(E2085/N2085*100,2),0)</f>
        <v>3400</v>
      </c>
      <c r="S2085" s="11" t="s">
        <v>8331</v>
      </c>
      <c r="T2085" t="s">
        <v>8335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5">
        <f>(((J2086/60)/60)/24)+DATE(1970,1,1)</f>
        <v>41763.290972222225</v>
      </c>
      <c r="J2086">
        <v>1399186740</v>
      </c>
      <c r="K2086" s="15">
        <f>(((L2086 /60)/60)/24)+DATE(1970,1,1)</f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>
        <f>ROUND(E2086/D2086*100,0)</f>
        <v>108</v>
      </c>
      <c r="R2086" s="17">
        <f>IFERROR(ROUND(E2086/N2086*100,2),0)</f>
        <v>7065.22</v>
      </c>
      <c r="S2086" s="11" t="s">
        <v>8331</v>
      </c>
      <c r="T2086" t="s">
        <v>8335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5">
        <f>(((J2087/60)/60)/24)+DATE(1970,1,1)</f>
        <v>41105.835497685184</v>
      </c>
      <c r="J2087">
        <v>1342382587</v>
      </c>
      <c r="K2087" s="15">
        <f>(((L2087 /60)/60)/24)+DATE(1970,1,1)</f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>
        <f>ROUND(E2087/D2087*100,0)</f>
        <v>124</v>
      </c>
      <c r="R2087" s="17">
        <f>IFERROR(ROUND(E2087/N2087*100,2),0)</f>
        <v>8930.1200000000008</v>
      </c>
      <c r="S2087" s="11" t="s">
        <v>8331</v>
      </c>
      <c r="T2087" t="s">
        <v>8335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5">
        <f>(((J2088/60)/60)/24)+DATE(1970,1,1)</f>
        <v>40891.207638888889</v>
      </c>
      <c r="J2088">
        <v>1323838740</v>
      </c>
      <c r="K2088" s="15">
        <f>(((L2088 /60)/60)/24)+DATE(1970,1,1)</f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>
        <f>ROUND(E2088/D2088*100,0)</f>
        <v>101</v>
      </c>
      <c r="R2088" s="17">
        <f>IFERROR(ROUND(E2088/N2088*100,2),0)</f>
        <v>11508.57</v>
      </c>
      <c r="S2088" s="11" t="s">
        <v>8331</v>
      </c>
      <c r="T2088" t="s">
        <v>8335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5">
        <f>(((J2089/60)/60)/24)+DATE(1970,1,1)</f>
        <v>40794.204375000001</v>
      </c>
      <c r="J2089">
        <v>1315457658</v>
      </c>
      <c r="K2089" s="15">
        <f>(((L2089 /60)/60)/24)+DATE(1970,1,1)</f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>
        <f>ROUND(E2089/D2089*100,0)</f>
        <v>104</v>
      </c>
      <c r="R2089" s="17">
        <f>IFERROR(ROUND(E2089/N2089*100,2),0)</f>
        <v>6212</v>
      </c>
      <c r="S2089" s="11" t="s">
        <v>8331</v>
      </c>
      <c r="T2089" t="s">
        <v>8335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5">
        <f>(((J2090/60)/60)/24)+DATE(1970,1,1)</f>
        <v>40432.165972222225</v>
      </c>
      <c r="J2090">
        <v>1284177540</v>
      </c>
      <c r="K2090" s="15">
        <f>(((L2090 /60)/60)/24)+DATE(1970,1,1)</f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>
        <f>ROUND(E2090/D2090*100,0)</f>
        <v>116</v>
      </c>
      <c r="R2090" s="17">
        <f>IFERROR(ROUND(E2090/N2090*100,2),0)</f>
        <v>4620.43</v>
      </c>
      <c r="S2090" s="11" t="s">
        <v>8331</v>
      </c>
      <c r="T2090" t="s">
        <v>8335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5">
        <f>(((J2091/60)/60)/24)+DATE(1970,1,1)</f>
        <v>41488.076319444444</v>
      </c>
      <c r="J2091">
        <v>1375408194</v>
      </c>
      <c r="K2091" s="15">
        <f>(((L2091 /60)/60)/24)+DATE(1970,1,1)</f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>
        <f>ROUND(E2091/D2091*100,0)</f>
        <v>120</v>
      </c>
      <c r="R2091" s="17">
        <f>IFERROR(ROUND(E2091/N2091*100,2),0)</f>
        <v>4854.8500000000004</v>
      </c>
      <c r="S2091" s="11" t="s">
        <v>8331</v>
      </c>
      <c r="T2091" t="s">
        <v>8335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5">
        <f>(((J2092/60)/60)/24)+DATE(1970,1,1)</f>
        <v>41329.381423611114</v>
      </c>
      <c r="J2092">
        <v>1361696955</v>
      </c>
      <c r="K2092" s="15">
        <f>(((L2092 /60)/60)/24)+DATE(1970,1,1)</f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>
        <f>ROUND(E2092/D2092*100,0)</f>
        <v>115</v>
      </c>
      <c r="R2092" s="17">
        <f>IFERROR(ROUND(E2092/N2092*100,2),0)</f>
        <v>5752.02</v>
      </c>
      <c r="S2092" s="11" t="s">
        <v>8331</v>
      </c>
      <c r="T2092" t="s">
        <v>8335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5">
        <f>(((J2093/60)/60)/24)+DATE(1970,1,1)</f>
        <v>40603.833333333336</v>
      </c>
      <c r="J2093">
        <v>1299009600</v>
      </c>
      <c r="K2093" s="15">
        <f>(((L2093 /60)/60)/24)+DATE(1970,1,1)</f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>
        <f>ROUND(E2093/D2093*100,0)</f>
        <v>120</v>
      </c>
      <c r="R2093" s="17">
        <f>IFERROR(ROUND(E2093/N2093*100,2),0)</f>
        <v>8814.7199999999993</v>
      </c>
      <c r="S2093" s="11" t="s">
        <v>8331</v>
      </c>
      <c r="T2093" t="s">
        <v>8335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5">
        <f>(((J2094/60)/60)/24)+DATE(1970,1,1)</f>
        <v>40823.707546296297</v>
      </c>
      <c r="J2094">
        <v>1318006732</v>
      </c>
      <c r="K2094" s="15">
        <f>(((L2094 /60)/60)/24)+DATE(1970,1,1)</f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>
        <f>ROUND(E2094/D2094*100,0)</f>
        <v>101</v>
      </c>
      <c r="R2094" s="17">
        <f>IFERROR(ROUND(E2094/N2094*100,2),0)</f>
        <v>11049.09</v>
      </c>
      <c r="S2094" s="11" t="s">
        <v>8331</v>
      </c>
      <c r="T2094" t="s">
        <v>8335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5">
        <f>(((J2095/60)/60)/24)+DATE(1970,1,1)</f>
        <v>41265.896203703705</v>
      </c>
      <c r="J2095">
        <v>1356211832</v>
      </c>
      <c r="K2095" s="15">
        <f>(((L2095 /60)/60)/24)+DATE(1970,1,1)</f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>
        <f>ROUND(E2095/D2095*100,0)</f>
        <v>102</v>
      </c>
      <c r="R2095" s="17">
        <f>IFERROR(ROUND(E2095/N2095*100,2),0)</f>
        <v>6682.61</v>
      </c>
      <c r="S2095" s="11" t="s">
        <v>8331</v>
      </c>
      <c r="T2095" t="s">
        <v>8335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5">
        <f>(((J2096/60)/60)/24)+DATE(1970,1,1)</f>
        <v>40973.125</v>
      </c>
      <c r="J2096">
        <v>1330916400</v>
      </c>
      <c r="K2096" s="15">
        <f>(((L2096 /60)/60)/24)+DATE(1970,1,1)</f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>
        <f>ROUND(E2096/D2096*100,0)</f>
        <v>121</v>
      </c>
      <c r="R2096" s="17">
        <f>IFERROR(ROUND(E2096/N2096*100,2),0)</f>
        <v>5859.72</v>
      </c>
      <c r="S2096" s="11" t="s">
        <v>8331</v>
      </c>
      <c r="T2096" t="s">
        <v>8335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5">
        <f>(((J2097/60)/60)/24)+DATE(1970,1,1)</f>
        <v>40818.733483796292</v>
      </c>
      <c r="J2097">
        <v>1317576973</v>
      </c>
      <c r="K2097" s="15">
        <f>(((L2097 /60)/60)/24)+DATE(1970,1,1)</f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>
        <f>ROUND(E2097/D2097*100,0)</f>
        <v>100</v>
      </c>
      <c r="R2097" s="17">
        <f>IFERROR(ROUND(E2097/N2097*100,2),0)</f>
        <v>11363.64</v>
      </c>
      <c r="S2097" s="11" t="s">
        <v>8331</v>
      </c>
      <c r="T2097" t="s">
        <v>8335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5">
        <f>(((J2098/60)/60)/24)+DATE(1970,1,1)</f>
        <v>41208.165972222225</v>
      </c>
      <c r="J2098">
        <v>1351223940</v>
      </c>
      <c r="K2098" s="15">
        <f>(((L2098 /60)/60)/24)+DATE(1970,1,1)</f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>
        <f>ROUND(E2098/D2098*100,0)</f>
        <v>102</v>
      </c>
      <c r="R2098" s="17">
        <f>IFERROR(ROUND(E2098/N2098*100,2),0)</f>
        <v>4357.1400000000003</v>
      </c>
      <c r="S2098" s="11" t="s">
        <v>8331</v>
      </c>
      <c r="T2098" t="s">
        <v>8335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5">
        <f>(((J2099/60)/60)/24)+DATE(1970,1,1)</f>
        <v>40878.626562500001</v>
      </c>
      <c r="J2099">
        <v>1322751735</v>
      </c>
      <c r="K2099" s="15">
        <f>(((L2099 /60)/60)/24)+DATE(1970,1,1)</f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>
        <f>ROUND(E2099/D2099*100,0)</f>
        <v>100</v>
      </c>
      <c r="R2099" s="17">
        <f>IFERROR(ROUND(E2099/N2099*100,2),0)</f>
        <v>7894.74</v>
      </c>
      <c r="S2099" s="11" t="s">
        <v>8331</v>
      </c>
      <c r="T2099" t="s">
        <v>8335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5">
        <f>(((J2100/60)/60)/24)+DATE(1970,1,1)</f>
        <v>40976.11383101852</v>
      </c>
      <c r="J2100">
        <v>1331174635</v>
      </c>
      <c r="K2100" s="15">
        <f>(((L2100 /60)/60)/24)+DATE(1970,1,1)</f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>
        <f>ROUND(E2100/D2100*100,0)</f>
        <v>100</v>
      </c>
      <c r="R2100" s="17">
        <f>IFERROR(ROUND(E2100/N2100*100,2),0)</f>
        <v>18812.5</v>
      </c>
      <c r="S2100" s="11" t="s">
        <v>8331</v>
      </c>
      <c r="T2100" t="s">
        <v>8335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5">
        <f>(((J2101/60)/60)/24)+DATE(1970,1,1)</f>
        <v>42187.152777777781</v>
      </c>
      <c r="J2101">
        <v>1435808400</v>
      </c>
      <c r="K2101" s="15">
        <f>(((L2101 /60)/60)/24)+DATE(1970,1,1)</f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>
        <f>ROUND(E2101/D2101*100,0)</f>
        <v>132</v>
      </c>
      <c r="R2101" s="17">
        <f>IFERROR(ROUND(E2101/N2101*100,2),0)</f>
        <v>6303.17</v>
      </c>
      <c r="S2101" s="11" t="s">
        <v>8331</v>
      </c>
      <c r="T2101" t="s">
        <v>8335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5">
        <f>(((J2102/60)/60)/24)+DATE(1970,1,1)</f>
        <v>41090.165972222225</v>
      </c>
      <c r="J2102">
        <v>1341028740</v>
      </c>
      <c r="K2102" s="15">
        <f>(((L2102 /60)/60)/24)+DATE(1970,1,1)</f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>
        <f>ROUND(E2102/D2102*100,0)</f>
        <v>137</v>
      </c>
      <c r="R2102" s="17">
        <f>IFERROR(ROUND(E2102/N2102*100,2),0)</f>
        <v>3037.04</v>
      </c>
      <c r="S2102" s="11" t="s">
        <v>8331</v>
      </c>
      <c r="T2102" t="s">
        <v>8335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5">
        <f>(((J2103/60)/60)/24)+DATE(1970,1,1)</f>
        <v>40952.149467592593</v>
      </c>
      <c r="J2103">
        <v>1329104114</v>
      </c>
      <c r="K2103" s="15">
        <f>(((L2103 /60)/60)/24)+DATE(1970,1,1)</f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>
        <f>ROUND(E2103/D2103*100,0)</f>
        <v>113</v>
      </c>
      <c r="R2103" s="17">
        <f>IFERROR(ROUND(E2103/N2103*100,2),0)</f>
        <v>5147.7299999999996</v>
      </c>
      <c r="S2103" s="11" t="s">
        <v>8331</v>
      </c>
      <c r="T2103" t="s">
        <v>8335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5">
        <f>(((J2104/60)/60)/24)+DATE(1970,1,1)</f>
        <v>40668.868611111109</v>
      </c>
      <c r="J2104">
        <v>1304628648</v>
      </c>
      <c r="K2104" s="15">
        <f>(((L2104 /60)/60)/24)+DATE(1970,1,1)</f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>
        <f>ROUND(E2104/D2104*100,0)</f>
        <v>136</v>
      </c>
      <c r="R2104" s="17">
        <f>IFERROR(ROUND(E2104/N2104*100,2),0)</f>
        <v>3578.95</v>
      </c>
      <c r="S2104" s="11" t="s">
        <v>8331</v>
      </c>
      <c r="T2104" t="s">
        <v>8335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5">
        <f>(((J2105/60)/60)/24)+DATE(1970,1,1)</f>
        <v>41222.7966087963</v>
      </c>
      <c r="J2105">
        <v>1352488027</v>
      </c>
      <c r="K2105" s="15">
        <f>(((L2105 /60)/60)/24)+DATE(1970,1,1)</f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>
        <f>ROUND(E2105/D2105*100,0)</f>
        <v>146</v>
      </c>
      <c r="R2105" s="17">
        <f>IFERROR(ROUND(E2105/N2105*100,2),0)</f>
        <v>9881.74</v>
      </c>
      <c r="S2105" s="11" t="s">
        <v>8331</v>
      </c>
      <c r="T2105" t="s">
        <v>8335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5">
        <f>(((J2106/60)/60)/24)+DATE(1970,1,1)</f>
        <v>41425</v>
      </c>
      <c r="J2106">
        <v>1369958400</v>
      </c>
      <c r="K2106" s="15">
        <f>(((L2106 /60)/60)/24)+DATE(1970,1,1)</f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>
        <f>ROUND(E2106/D2106*100,0)</f>
        <v>130</v>
      </c>
      <c r="R2106" s="17">
        <f>IFERROR(ROUND(E2106/N2106*100,2),0)</f>
        <v>2800</v>
      </c>
      <c r="S2106" s="11" t="s">
        <v>8331</v>
      </c>
      <c r="T2106" t="s">
        <v>8335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5">
        <f>(((J2107/60)/60)/24)+DATE(1970,1,1)</f>
        <v>41964.166666666672</v>
      </c>
      <c r="J2107">
        <v>1416542400</v>
      </c>
      <c r="K2107" s="15">
        <f>(((L2107 /60)/60)/24)+DATE(1970,1,1)</f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>
        <f>ROUND(E2107/D2107*100,0)</f>
        <v>254</v>
      </c>
      <c r="R2107" s="17">
        <f>IFERROR(ROUND(E2107/N2107*100,2),0)</f>
        <v>5131.3100000000004</v>
      </c>
      <c r="S2107" s="11" t="s">
        <v>8331</v>
      </c>
      <c r="T2107" t="s">
        <v>8335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5">
        <f>(((J2108/60)/60)/24)+DATE(1970,1,1)</f>
        <v>41300.21497685185</v>
      </c>
      <c r="J2108">
        <v>1359176974</v>
      </c>
      <c r="K2108" s="15">
        <f>(((L2108 /60)/60)/24)+DATE(1970,1,1)</f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>
        <f>ROUND(E2108/D2108*100,0)</f>
        <v>107</v>
      </c>
      <c r="R2108" s="17">
        <f>IFERROR(ROUND(E2108/N2108*100,2),0)</f>
        <v>5352.27</v>
      </c>
      <c r="S2108" s="11" t="s">
        <v>8331</v>
      </c>
      <c r="T2108" t="s">
        <v>8335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5">
        <f>(((J2109/60)/60)/24)+DATE(1970,1,1)</f>
        <v>41955.752233796295</v>
      </c>
      <c r="J2109">
        <v>1415815393</v>
      </c>
      <c r="K2109" s="15">
        <f>(((L2109 /60)/60)/24)+DATE(1970,1,1)</f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>
        <f>ROUND(E2109/D2109*100,0)</f>
        <v>108</v>
      </c>
      <c r="R2109" s="17">
        <f>IFERROR(ROUND(E2109/N2109*100,2),0)</f>
        <v>3714.93</v>
      </c>
      <c r="S2109" s="11" t="s">
        <v>8331</v>
      </c>
      <c r="T2109" t="s">
        <v>8335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5">
        <f>(((J2110/60)/60)/24)+DATE(1970,1,1)</f>
        <v>41162.163194444445</v>
      </c>
      <c r="J2110">
        <v>1347249300</v>
      </c>
      <c r="K2110" s="15">
        <f>(((L2110 /60)/60)/24)+DATE(1970,1,1)</f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>
        <f>ROUND(E2110/D2110*100,0)</f>
        <v>107</v>
      </c>
      <c r="R2110" s="17">
        <f>IFERROR(ROUND(E2110/N2110*100,2),0)</f>
        <v>8989.5300000000007</v>
      </c>
      <c r="S2110" s="11" t="s">
        <v>8331</v>
      </c>
      <c r="T2110" t="s">
        <v>8335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5">
        <f>(((J2111/60)/60)/24)+DATE(1970,1,1)</f>
        <v>42190.708530092597</v>
      </c>
      <c r="J2111">
        <v>1436115617</v>
      </c>
      <c r="K2111" s="15">
        <f>(((L2111 /60)/60)/24)+DATE(1970,1,1)</f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>
        <f>ROUND(E2111/D2111*100,0)</f>
        <v>107</v>
      </c>
      <c r="R2111" s="17">
        <f>IFERROR(ROUND(E2111/N2111*100,2),0)</f>
        <v>10652.5</v>
      </c>
      <c r="S2111" s="11" t="s">
        <v>8331</v>
      </c>
      <c r="T2111" t="s">
        <v>8335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5">
        <f>(((J2112/60)/60)/24)+DATE(1970,1,1)</f>
        <v>41787.207638888889</v>
      </c>
      <c r="J2112">
        <v>1401253140</v>
      </c>
      <c r="K2112" s="15">
        <f>(((L2112 /60)/60)/24)+DATE(1970,1,1)</f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>
        <f>ROUND(E2112/D2112*100,0)</f>
        <v>100</v>
      </c>
      <c r="R2112" s="17">
        <f>IFERROR(ROUND(E2112/N2112*100,2),0)</f>
        <v>5281.58</v>
      </c>
      <c r="S2112" s="11" t="s">
        <v>8331</v>
      </c>
      <c r="T2112" t="s">
        <v>8335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5">
        <f>(((J2113/60)/60)/24)+DATE(1970,1,1)</f>
        <v>40770.041666666664</v>
      </c>
      <c r="J2113">
        <v>1313370000</v>
      </c>
      <c r="K2113" s="15">
        <f>(((L2113 /60)/60)/24)+DATE(1970,1,1)</f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>
        <f>ROUND(E2113/D2113*100,0)</f>
        <v>107</v>
      </c>
      <c r="R2113" s="17">
        <f>IFERROR(ROUND(E2113/N2113*100,2),0)</f>
        <v>5461.54</v>
      </c>
      <c r="S2113" s="11" t="s">
        <v>8331</v>
      </c>
      <c r="T2113" t="s">
        <v>8335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5">
        <f>(((J2114/60)/60)/24)+DATE(1970,1,1)</f>
        <v>41379.928159722222</v>
      </c>
      <c r="J2114">
        <v>1366064193</v>
      </c>
      <c r="K2114" s="15">
        <f>(((L2114 /60)/60)/24)+DATE(1970,1,1)</f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>
        <f>ROUND(E2114/D2114*100,0)</f>
        <v>100</v>
      </c>
      <c r="R2114" s="17">
        <f>IFERROR(ROUND(E2114/N2114*100,2),0)</f>
        <v>2727.27</v>
      </c>
      <c r="S2114" s="11" t="s">
        <v>8331</v>
      </c>
      <c r="T2114" t="s">
        <v>8335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5">
        <f>(((J2115/60)/60)/24)+DATE(1970,1,1)</f>
        <v>41905.86546296296</v>
      </c>
      <c r="J2115">
        <v>1411505176</v>
      </c>
      <c r="K2115" s="15">
        <f>(((L2115 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>
        <f>ROUND(E2115/D2115*100,0)</f>
        <v>105</v>
      </c>
      <c r="R2115" s="17">
        <f>IFERROR(ROUND(E2115/N2115*100,2),0)</f>
        <v>6859.81</v>
      </c>
      <c r="S2115" s="11" t="s">
        <v>8331</v>
      </c>
      <c r="T2115" t="s">
        <v>8335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5">
        <f>(((J2116/60)/60)/24)+DATE(1970,1,1)</f>
        <v>40521.207638888889</v>
      </c>
      <c r="J2116">
        <v>1291870740</v>
      </c>
      <c r="K2116" s="15">
        <f>(((L2116 /60)/60)/24)+DATE(1970,1,1)</f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>
        <f>ROUND(E2116/D2116*100,0)</f>
        <v>105</v>
      </c>
      <c r="R2116" s="17">
        <f>IFERROR(ROUND(E2116/N2116*100,2),0)</f>
        <v>3561.22</v>
      </c>
      <c r="S2116" s="11" t="s">
        <v>8331</v>
      </c>
      <c r="T2116" t="s">
        <v>8335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5">
        <f>(((J2117/60)/60)/24)+DATE(1970,1,1)</f>
        <v>40594.081030092595</v>
      </c>
      <c r="J2117">
        <v>1298167001</v>
      </c>
      <c r="K2117" s="15">
        <f>(((L2117 /60)/60)/24)+DATE(1970,1,1)</f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>
        <f>ROUND(E2117/D2117*100,0)</f>
        <v>226</v>
      </c>
      <c r="R2117" s="17">
        <f>IFERROR(ROUND(E2117/N2117*100,2),0)</f>
        <v>9402.7800000000007</v>
      </c>
      <c r="S2117" s="11" t="s">
        <v>8331</v>
      </c>
      <c r="T2117" t="s">
        <v>8335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5">
        <f>(((J2118/60)/60)/24)+DATE(1970,1,1)</f>
        <v>41184.777812500004</v>
      </c>
      <c r="J2118">
        <v>1349203203</v>
      </c>
      <c r="K2118" s="15">
        <f>(((L2118 /60)/60)/24)+DATE(1970,1,1)</f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>
        <f>ROUND(E2118/D2118*100,0)</f>
        <v>101</v>
      </c>
      <c r="R2118" s="17">
        <f>IFERROR(ROUND(E2118/N2118*100,2),0)</f>
        <v>52645.65</v>
      </c>
      <c r="S2118" s="11" t="s">
        <v>8331</v>
      </c>
      <c r="T2118" t="s">
        <v>8335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5">
        <f>(((J2119/60)/60)/24)+DATE(1970,1,1)</f>
        <v>42304.207638888889</v>
      </c>
      <c r="J2119">
        <v>1445921940</v>
      </c>
      <c r="K2119" s="15">
        <f>(((L2119 /60)/60)/24)+DATE(1970,1,1)</f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>
        <f>ROUND(E2119/D2119*100,0)</f>
        <v>148</v>
      </c>
      <c r="R2119" s="17">
        <f>IFERROR(ROUND(E2119/N2119*100,2),0)</f>
        <v>5065.71</v>
      </c>
      <c r="S2119" s="11" t="s">
        <v>8331</v>
      </c>
      <c r="T2119" t="s">
        <v>8335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5">
        <f>(((J2120/60)/60)/24)+DATE(1970,1,1)</f>
        <v>40748.839537037034</v>
      </c>
      <c r="J2120">
        <v>1311538136</v>
      </c>
      <c r="K2120" s="15">
        <f>(((L2120 /60)/60)/24)+DATE(1970,1,1)</f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>
        <f>ROUND(E2120/D2120*100,0)</f>
        <v>135</v>
      </c>
      <c r="R2120" s="17">
        <f>IFERROR(ROUND(E2120/N2120*100,2),0)</f>
        <v>7918.29</v>
      </c>
      <c r="S2120" s="11" t="s">
        <v>8331</v>
      </c>
      <c r="T2120" t="s">
        <v>8335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5">
        <f>(((J2121/60)/60)/24)+DATE(1970,1,1)</f>
        <v>41137.130150462966</v>
      </c>
      <c r="J2121">
        <v>1345086445</v>
      </c>
      <c r="K2121" s="15">
        <f>(((L2121 /60)/60)/24)+DATE(1970,1,1)</f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>
        <f>ROUND(E2121/D2121*100,0)</f>
        <v>101</v>
      </c>
      <c r="R2121" s="17">
        <f>IFERROR(ROUND(E2121/N2121*100,2),0)</f>
        <v>9159.09</v>
      </c>
      <c r="S2121" s="11" t="s">
        <v>8331</v>
      </c>
      <c r="T2121" t="s">
        <v>8335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5">
        <f>(((J2122/60)/60)/24)+DATE(1970,1,1)</f>
        <v>41640.964537037034</v>
      </c>
      <c r="J2122">
        <v>1388617736</v>
      </c>
      <c r="K2122" s="15">
        <f>(((L2122 /60)/60)/24)+DATE(1970,1,1)</f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>
        <f>ROUND(E2122/D2122*100,0)</f>
        <v>101</v>
      </c>
      <c r="R2122" s="17">
        <f>IFERROR(ROUND(E2122/N2122*100,2),0)</f>
        <v>11696.28</v>
      </c>
      <c r="S2122" s="11" t="s">
        <v>8331</v>
      </c>
      <c r="T2122" t="s">
        <v>8335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5">
        <f>(((J2123/60)/60)/24)+DATE(1970,1,1)</f>
        <v>42746.7424537037</v>
      </c>
      <c r="J2123">
        <v>1484156948</v>
      </c>
      <c r="K2123" s="15">
        <f>(((L2123 /60)/60)/24)+DATE(1970,1,1)</f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>
        <f>ROUND(E2123/D2123*100,0)</f>
        <v>1</v>
      </c>
      <c r="R2123" s="17">
        <f>IFERROR(ROUND(E2123/N2123*100,2),0)</f>
        <v>2840</v>
      </c>
      <c r="S2123" s="11" t="s">
        <v>8339</v>
      </c>
      <c r="T2123" t="s">
        <v>8340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5">
        <f>(((J2124/60)/60)/24)+DATE(1970,1,1)</f>
        <v>42742.300567129627</v>
      </c>
      <c r="J2124">
        <v>1483773169</v>
      </c>
      <c r="K2124" s="15">
        <f>(((L2124 /60)/60)/24)+DATE(1970,1,1)</f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>
        <f>ROUND(E2124/D2124*100,0)</f>
        <v>0</v>
      </c>
      <c r="R2124" s="17">
        <f>IFERROR(ROUND(E2124/N2124*100,2),0)</f>
        <v>10333.33</v>
      </c>
      <c r="S2124" s="11" t="s">
        <v>8339</v>
      </c>
      <c r="T2124" t="s">
        <v>8340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5">
        <f>(((J2125/60)/60)/24)+DATE(1970,1,1)</f>
        <v>40252.290972222225</v>
      </c>
      <c r="J2125">
        <v>1268636340</v>
      </c>
      <c r="K2125" s="15">
        <f>(((L2125 /60)/60)/24)+DATE(1970,1,1)</f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>
        <f>ROUND(E2125/D2125*100,0)</f>
        <v>10</v>
      </c>
      <c r="R2125" s="17">
        <f>IFERROR(ROUND(E2125/N2125*100,2),0)</f>
        <v>1000</v>
      </c>
      <c r="S2125" s="11" t="s">
        <v>8339</v>
      </c>
      <c r="T2125" t="s">
        <v>8340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5">
        <f>(((J2126/60)/60)/24)+DATE(1970,1,1)</f>
        <v>40512.208333333336</v>
      </c>
      <c r="J2126">
        <v>1291093200</v>
      </c>
      <c r="K2126" s="15">
        <f>(((L2126 /60)/60)/24)+DATE(1970,1,1)</f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>
        <f>ROUND(E2126/D2126*100,0)</f>
        <v>10</v>
      </c>
      <c r="R2126" s="17">
        <f>IFERROR(ROUND(E2126/N2126*100,2),0)</f>
        <v>2300</v>
      </c>
      <c r="S2126" s="11" t="s">
        <v>8339</v>
      </c>
      <c r="T2126" t="s">
        <v>8340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5">
        <f>(((J2127/60)/60)/24)+DATE(1970,1,1)</f>
        <v>42221.023530092592</v>
      </c>
      <c r="J2127">
        <v>1438734833</v>
      </c>
      <c r="K2127" s="15">
        <f>(((L2127 /60)/60)/24)+DATE(1970,1,1)</f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>
        <f>ROUND(E2127/D2127*100,0)</f>
        <v>1</v>
      </c>
      <c r="R2127" s="17">
        <f>IFERROR(ROUND(E2127/N2127*100,2),0)</f>
        <v>3155.56</v>
      </c>
      <c r="S2127" s="11" t="s">
        <v>8339</v>
      </c>
      <c r="T2127" t="s">
        <v>8340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5">
        <f>(((J2128/60)/60)/24)+DATE(1970,1,1)</f>
        <v>41981.973229166666</v>
      </c>
      <c r="J2128">
        <v>1418080887</v>
      </c>
      <c r="K2128" s="15">
        <f>(((L2128 /60)/60)/24)+DATE(1970,1,1)</f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>
        <f>ROUND(E2128/D2128*100,0)</f>
        <v>0</v>
      </c>
      <c r="R2128" s="17">
        <f>IFERROR(ROUND(E2128/N2128*100,2),0)</f>
        <v>500</v>
      </c>
      <c r="S2128" s="11" t="s">
        <v>8339</v>
      </c>
      <c r="T2128" t="s">
        <v>8340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5">
        <f>(((J2129/60)/60)/24)+DATE(1970,1,1)</f>
        <v>42075.463692129633</v>
      </c>
      <c r="J2129">
        <v>1426158463</v>
      </c>
      <c r="K2129" s="15">
        <f>(((L2129 /60)/60)/24)+DATE(1970,1,1)</f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>
        <f>ROUND(E2129/D2129*100,0)</f>
        <v>29</v>
      </c>
      <c r="R2129" s="17">
        <f>IFERROR(ROUND(E2129/N2129*100,2),0)</f>
        <v>3422.03</v>
      </c>
      <c r="S2129" s="11" t="s">
        <v>8339</v>
      </c>
      <c r="T2129" t="s">
        <v>8340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5">
        <f>(((J2130/60)/60)/24)+DATE(1970,1,1)</f>
        <v>41903.772789351853</v>
      </c>
      <c r="J2130">
        <v>1411324369</v>
      </c>
      <c r="K2130" s="15">
        <f>(((L2130 /60)/60)/24)+DATE(1970,1,1)</f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>
        <f>ROUND(E2130/D2130*100,0)</f>
        <v>0</v>
      </c>
      <c r="R2130" s="17">
        <f>IFERROR(ROUND(E2130/N2130*100,2),0)</f>
        <v>2500</v>
      </c>
      <c r="S2130" s="11" t="s">
        <v>8339</v>
      </c>
      <c r="T2130" t="s">
        <v>8340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5">
        <f>(((J2131/60)/60)/24)+DATE(1970,1,1)</f>
        <v>42439.024305555555</v>
      </c>
      <c r="J2131">
        <v>1457570100</v>
      </c>
      <c r="K2131" s="15">
        <f>(((L2131 /60)/60)/24)+DATE(1970,1,1)</f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>
        <f>ROUND(E2131/D2131*100,0)</f>
        <v>12</v>
      </c>
      <c r="R2131" s="17">
        <f>IFERROR(ROUND(E2131/N2131*100,2),0)</f>
        <v>1966.67</v>
      </c>
      <c r="S2131" s="11" t="s">
        <v>8339</v>
      </c>
      <c r="T2131" t="s">
        <v>8340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5">
        <f>(((J2132/60)/60)/24)+DATE(1970,1,1)</f>
        <v>41867.086377314816</v>
      </c>
      <c r="J2132">
        <v>1408154663</v>
      </c>
      <c r="K2132" s="15">
        <f>(((L2132 /60)/60)/24)+DATE(1970,1,1)</f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>
        <f>ROUND(E2132/D2132*100,0)</f>
        <v>0</v>
      </c>
      <c r="R2132" s="17">
        <f>IFERROR(ROUND(E2132/N2132*100,2),0)</f>
        <v>2125</v>
      </c>
      <c r="S2132" s="11" t="s">
        <v>8339</v>
      </c>
      <c r="T2132" t="s">
        <v>8340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5">
        <f>(((J2133/60)/60)/24)+DATE(1970,1,1)</f>
        <v>42197.207071759258</v>
      </c>
      <c r="J2133">
        <v>1436677091</v>
      </c>
      <c r="K2133" s="15">
        <f>(((L2133 /60)/60)/24)+DATE(1970,1,1)</f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>
        <f>ROUND(E2133/D2133*100,0)</f>
        <v>5</v>
      </c>
      <c r="R2133" s="17">
        <f>IFERROR(ROUND(E2133/N2133*100,2),0)</f>
        <v>833.33</v>
      </c>
      <c r="S2133" s="11" t="s">
        <v>8339</v>
      </c>
      <c r="T2133" t="s">
        <v>8340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5">
        <f>(((J2134/60)/60)/24)+DATE(1970,1,1)</f>
        <v>41673.487175925926</v>
      </c>
      <c r="J2134">
        <v>1391427692</v>
      </c>
      <c r="K2134" s="15">
        <f>(((L2134 /60)/60)/24)+DATE(1970,1,1)</f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>
        <f>ROUND(E2134/D2134*100,0)</f>
        <v>2</v>
      </c>
      <c r="R2134" s="17">
        <f>IFERROR(ROUND(E2134/N2134*100,2),0)</f>
        <v>2134.33</v>
      </c>
      <c r="S2134" s="11" t="s">
        <v>8339</v>
      </c>
      <c r="T2134" t="s">
        <v>8340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5">
        <f>(((J2135/60)/60)/24)+DATE(1970,1,1)</f>
        <v>40657.290972222225</v>
      </c>
      <c r="J2135">
        <v>1303628340</v>
      </c>
      <c r="K2135" s="15">
        <f>(((L2135 /60)/60)/24)+DATE(1970,1,1)</f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>
        <f>ROUND(E2135/D2135*100,0)</f>
        <v>2</v>
      </c>
      <c r="R2135" s="17">
        <f>IFERROR(ROUND(E2135/N2135*100,2),0)</f>
        <v>533.33000000000004</v>
      </c>
      <c r="S2135" s="11" t="s">
        <v>8339</v>
      </c>
      <c r="T2135" t="s">
        <v>8340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5">
        <f>(((J2136/60)/60)/24)+DATE(1970,1,1)</f>
        <v>41391.886469907404</v>
      </c>
      <c r="J2136">
        <v>1367097391</v>
      </c>
      <c r="K2136" s="15">
        <f>(((L2136 /60)/60)/24)+DATE(1970,1,1)</f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>
        <f>ROUND(E2136/D2136*100,0)</f>
        <v>2</v>
      </c>
      <c r="R2136" s="17">
        <f>IFERROR(ROUND(E2136/N2136*100,2),0)</f>
        <v>3466.67</v>
      </c>
      <c r="S2136" s="11" t="s">
        <v>8339</v>
      </c>
      <c r="T2136" t="s">
        <v>8340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5">
        <f>(((J2137/60)/60)/24)+DATE(1970,1,1)</f>
        <v>41186.963344907403</v>
      </c>
      <c r="J2137">
        <v>1349392033</v>
      </c>
      <c r="K2137" s="15">
        <f>(((L2137 /60)/60)/24)+DATE(1970,1,1)</f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>
        <f>ROUND(E2137/D2137*100,0)</f>
        <v>10</v>
      </c>
      <c r="R2137" s="17">
        <f>IFERROR(ROUND(E2137/N2137*100,2),0)</f>
        <v>2172.73</v>
      </c>
      <c r="S2137" s="11" t="s">
        <v>8339</v>
      </c>
      <c r="T2137" t="s">
        <v>8340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5">
        <f>(((J2138/60)/60)/24)+DATE(1970,1,1)</f>
        <v>41566.509097222224</v>
      </c>
      <c r="J2138">
        <v>1382184786</v>
      </c>
      <c r="K2138" s="15">
        <f>(((L2138 /60)/60)/24)+DATE(1970,1,1)</f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>
        <f>ROUND(E2138/D2138*100,0)</f>
        <v>0</v>
      </c>
      <c r="R2138" s="17">
        <f>IFERROR(ROUND(E2138/N2138*100,2),0)</f>
        <v>1192.25</v>
      </c>
      <c r="S2138" s="11" t="s">
        <v>8339</v>
      </c>
      <c r="T2138" t="s">
        <v>8340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5">
        <f>(((J2139/60)/60)/24)+DATE(1970,1,1)</f>
        <v>41978.771168981482</v>
      </c>
      <c r="J2139">
        <v>1417804229</v>
      </c>
      <c r="K2139" s="15">
        <f>(((L2139 /60)/60)/24)+DATE(1970,1,1)</f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>
        <f>ROUND(E2139/D2139*100,0)</f>
        <v>28</v>
      </c>
      <c r="R2139" s="17">
        <f>IFERROR(ROUND(E2139/N2139*100,2),0)</f>
        <v>2659.74</v>
      </c>
      <c r="S2139" s="11" t="s">
        <v>8339</v>
      </c>
      <c r="T2139" t="s">
        <v>8340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5">
        <f>(((J2140/60)/60)/24)+DATE(1970,1,1)</f>
        <v>41587.054849537039</v>
      </c>
      <c r="J2140">
        <v>1383959939</v>
      </c>
      <c r="K2140" s="15">
        <f>(((L2140 /60)/60)/24)+DATE(1970,1,1)</f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>
        <f>ROUND(E2140/D2140*100,0)</f>
        <v>13</v>
      </c>
      <c r="R2140" s="17">
        <f>IFERROR(ROUND(E2140/N2140*100,2),0)</f>
        <v>1066.67</v>
      </c>
      <c r="S2140" s="11" t="s">
        <v>8339</v>
      </c>
      <c r="T2140" t="s">
        <v>8340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5">
        <f>(((J2141/60)/60)/24)+DATE(1970,1,1)</f>
        <v>42677.750092592592</v>
      </c>
      <c r="J2141">
        <v>1478196008</v>
      </c>
      <c r="K2141" s="15">
        <f>(((L2141 /60)/60)/24)+DATE(1970,1,1)</f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>
        <f>ROUND(E2141/D2141*100,0)</f>
        <v>5</v>
      </c>
      <c r="R2141" s="17">
        <f>IFERROR(ROUND(E2141/N2141*100,2),0)</f>
        <v>2903.57</v>
      </c>
      <c r="S2141" s="11" t="s">
        <v>8339</v>
      </c>
      <c r="T2141" t="s">
        <v>8340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5">
        <f>(((J2142/60)/60)/24)+DATE(1970,1,1)</f>
        <v>41285.833611111113</v>
      </c>
      <c r="J2142">
        <v>1357934424</v>
      </c>
      <c r="K2142" s="15">
        <f>(((L2142 /60)/60)/24)+DATE(1970,1,1)</f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>
        <f>ROUND(E2142/D2142*100,0)</f>
        <v>0</v>
      </c>
      <c r="R2142" s="17">
        <f>IFERROR(ROUND(E2142/N2142*100,2),0)</f>
        <v>5090.91</v>
      </c>
      <c r="S2142" s="11" t="s">
        <v>8339</v>
      </c>
      <c r="T2142" t="s">
        <v>8340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5">
        <f>(((J2143/60)/60)/24)+DATE(1970,1,1)</f>
        <v>41957.277303240742</v>
      </c>
      <c r="J2143">
        <v>1415947159</v>
      </c>
      <c r="K2143" s="15">
        <f>(((L2143 /60)/60)/24)+DATE(1970,1,1)</f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>
        <f>ROUND(E2143/D2143*100,0)</f>
        <v>0</v>
      </c>
      <c r="R2143" s="17">
        <f>IFERROR(ROUND(E2143/N2143*100,2),0)</f>
        <v>0</v>
      </c>
      <c r="S2143" s="11" t="s">
        <v>8339</v>
      </c>
      <c r="T2143" t="s">
        <v>8340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5">
        <f>(((J2144/60)/60)/24)+DATE(1970,1,1)</f>
        <v>42368.701504629629</v>
      </c>
      <c r="J2144">
        <v>1451494210</v>
      </c>
      <c r="K2144" s="15">
        <f>(((L2144 /60)/60)/24)+DATE(1970,1,1)</f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>
        <f>ROUND(E2144/D2144*100,0)</f>
        <v>6</v>
      </c>
      <c r="R2144" s="17">
        <f>IFERROR(ROUND(E2144/N2144*100,2),0)</f>
        <v>5008.33</v>
      </c>
      <c r="S2144" s="11" t="s">
        <v>8339</v>
      </c>
      <c r="T2144" t="s">
        <v>8340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5">
        <f>(((J2145/60)/60)/24)+DATE(1970,1,1)</f>
        <v>40380.791666666664</v>
      </c>
      <c r="J2145">
        <v>1279738800</v>
      </c>
      <c r="K2145" s="15">
        <f>(((L2145 /60)/60)/24)+DATE(1970,1,1)</f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>
        <f>ROUND(E2145/D2145*100,0)</f>
        <v>11</v>
      </c>
      <c r="R2145" s="17">
        <f>IFERROR(ROUND(E2145/N2145*100,2),0)</f>
        <v>4500</v>
      </c>
      <c r="S2145" s="11" t="s">
        <v>8339</v>
      </c>
      <c r="T2145" t="s">
        <v>8340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5">
        <f>(((J2146/60)/60)/24)+DATE(1970,1,1)</f>
        <v>41531.546759259261</v>
      </c>
      <c r="J2146">
        <v>1379164040</v>
      </c>
      <c r="K2146" s="15">
        <f>(((L2146 /60)/60)/24)+DATE(1970,1,1)</f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>
        <f>ROUND(E2146/D2146*100,0)</f>
        <v>2</v>
      </c>
      <c r="R2146" s="17">
        <f>IFERROR(ROUND(E2146/N2146*100,2),0)</f>
        <v>2529.17</v>
      </c>
      <c r="S2146" s="11" t="s">
        <v>8339</v>
      </c>
      <c r="T2146" t="s">
        <v>8340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5">
        <f>(((J2147/60)/60)/24)+DATE(1970,1,1)</f>
        <v>41605.279097222221</v>
      </c>
      <c r="J2147">
        <v>1385534514</v>
      </c>
      <c r="K2147" s="15">
        <f>(((L2147 /60)/60)/24)+DATE(1970,1,1)</f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>
        <f>ROUND(E2147/D2147*100,0)</f>
        <v>30</v>
      </c>
      <c r="R2147" s="17">
        <f>IFERROR(ROUND(E2147/N2147*100,2),0)</f>
        <v>5129.21</v>
      </c>
      <c r="S2147" s="11" t="s">
        <v>8339</v>
      </c>
      <c r="T2147" t="s">
        <v>8340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5">
        <f>(((J2148/60)/60)/24)+DATE(1970,1,1)</f>
        <v>42411.679513888885</v>
      </c>
      <c r="J2148">
        <v>1455207510</v>
      </c>
      <c r="K2148" s="15">
        <f>(((L2148 /60)/60)/24)+DATE(1970,1,1)</f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>
        <f>ROUND(E2148/D2148*100,0)</f>
        <v>0</v>
      </c>
      <c r="R2148" s="17">
        <f>IFERROR(ROUND(E2148/N2148*100,2),0)</f>
        <v>100</v>
      </c>
      <c r="S2148" s="11" t="s">
        <v>8339</v>
      </c>
      <c r="T2148" t="s">
        <v>8340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5">
        <f>(((J2149/60)/60)/24)+DATE(1970,1,1)</f>
        <v>41959.337361111116</v>
      </c>
      <c r="J2149">
        <v>1416125148</v>
      </c>
      <c r="K2149" s="15">
        <f>(((L2149 /60)/60)/24)+DATE(1970,1,1)</f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>
        <f>ROUND(E2149/D2149*100,0)</f>
        <v>1</v>
      </c>
      <c r="R2149" s="17">
        <f>IFERROR(ROUND(E2149/N2149*100,2),0)</f>
        <v>4938.18</v>
      </c>
      <c r="S2149" s="11" t="s">
        <v>8339</v>
      </c>
      <c r="T2149" t="s">
        <v>8340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5">
        <f>(((J2150/60)/60)/24)+DATE(1970,1,1)</f>
        <v>42096.691921296297</v>
      </c>
      <c r="J2150">
        <v>1427992582</v>
      </c>
      <c r="K2150" s="15">
        <f>(((L2150 /60)/60)/24)+DATE(1970,1,1)</f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>
        <f>ROUND(E2150/D2150*100,0)</f>
        <v>2</v>
      </c>
      <c r="R2150" s="17">
        <f>IFERROR(ROUND(E2150/N2150*100,2),0)</f>
        <v>100</v>
      </c>
      <c r="S2150" s="11" t="s">
        <v>8339</v>
      </c>
      <c r="T2150" t="s">
        <v>8340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5">
        <f>(((J2151/60)/60)/24)+DATE(1970,1,1)</f>
        <v>40390</v>
      </c>
      <c r="J2151">
        <v>1280534400</v>
      </c>
      <c r="K2151" s="15">
        <f>(((L2151 /60)/60)/24)+DATE(1970,1,1)</f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>
        <f>ROUND(E2151/D2151*100,0)</f>
        <v>0</v>
      </c>
      <c r="R2151" s="17">
        <f>IFERROR(ROUND(E2151/N2151*100,2),0)</f>
        <v>0</v>
      </c>
      <c r="S2151" s="11" t="s">
        <v>8339</v>
      </c>
      <c r="T2151" t="s">
        <v>8340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5">
        <f>(((J2152/60)/60)/24)+DATE(1970,1,1)</f>
        <v>42564.284710648149</v>
      </c>
      <c r="J2152">
        <v>1468392599</v>
      </c>
      <c r="K2152" s="15">
        <f>(((L2152 /60)/60)/24)+DATE(1970,1,1)</f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>
        <f>ROUND(E2152/D2152*100,0)</f>
        <v>1</v>
      </c>
      <c r="R2152" s="17">
        <f>IFERROR(ROUND(E2152/N2152*100,2),0)</f>
        <v>10125</v>
      </c>
      <c r="S2152" s="11" t="s">
        <v>8339</v>
      </c>
      <c r="T2152" t="s">
        <v>8340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5">
        <f>(((J2153/60)/60)/24)+DATE(1970,1,1)</f>
        <v>42550.847384259265</v>
      </c>
      <c r="J2153">
        <v>1467231614</v>
      </c>
      <c r="K2153" s="15">
        <f>(((L2153 /60)/60)/24)+DATE(1970,1,1)</f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>
        <f>ROUND(E2153/D2153*100,0)</f>
        <v>0</v>
      </c>
      <c r="R2153" s="17">
        <f>IFERROR(ROUND(E2153/N2153*100,2),0)</f>
        <v>1966.67</v>
      </c>
      <c r="S2153" s="11" t="s">
        <v>8339</v>
      </c>
      <c r="T2153" t="s">
        <v>8340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5">
        <f>(((J2154/60)/60)/24)+DATE(1970,1,1)</f>
        <v>41713.790613425925</v>
      </c>
      <c r="J2154">
        <v>1394909909</v>
      </c>
      <c r="K2154" s="15">
        <f>(((L2154 /60)/60)/24)+DATE(1970,1,1)</f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>
        <f>ROUND(E2154/D2154*100,0)</f>
        <v>0</v>
      </c>
      <c r="R2154" s="17">
        <f>IFERROR(ROUND(E2154/N2154*100,2),0)</f>
        <v>1250</v>
      </c>
      <c r="S2154" s="11" t="s">
        <v>8339</v>
      </c>
      <c r="T2154" t="s">
        <v>8340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5">
        <f>(((J2155/60)/60)/24)+DATE(1970,1,1)</f>
        <v>42014.332638888889</v>
      </c>
      <c r="J2155">
        <v>1420876740</v>
      </c>
      <c r="K2155" s="15">
        <f>(((L2155 /60)/60)/24)+DATE(1970,1,1)</f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>
        <f>ROUND(E2155/D2155*100,0)</f>
        <v>0</v>
      </c>
      <c r="R2155" s="17">
        <f>IFERROR(ROUND(E2155/N2155*100,2),0)</f>
        <v>850</v>
      </c>
      <c r="S2155" s="11" t="s">
        <v>8339</v>
      </c>
      <c r="T2155" t="s">
        <v>8340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5">
        <f>(((J2156/60)/60)/24)+DATE(1970,1,1)</f>
        <v>41667.632256944446</v>
      </c>
      <c r="J2156">
        <v>1390921827</v>
      </c>
      <c r="K2156" s="15">
        <f>(((L2156 /60)/60)/24)+DATE(1970,1,1)</f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>
        <f>ROUND(E2156/D2156*100,0)</f>
        <v>1</v>
      </c>
      <c r="R2156" s="17">
        <f>IFERROR(ROUND(E2156/N2156*100,2),0)</f>
        <v>100</v>
      </c>
      <c r="S2156" s="11" t="s">
        <v>8339</v>
      </c>
      <c r="T2156" t="s">
        <v>8340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5">
        <f>(((J2157/60)/60)/24)+DATE(1970,1,1)</f>
        <v>42460.70584490741</v>
      </c>
      <c r="J2157">
        <v>1459443385</v>
      </c>
      <c r="K2157" s="15">
        <f>(((L2157 /60)/60)/24)+DATE(1970,1,1)</f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>
        <f>ROUND(E2157/D2157*100,0)</f>
        <v>2</v>
      </c>
      <c r="R2157" s="17">
        <f>IFERROR(ROUND(E2157/N2157*100,2),0)</f>
        <v>2300</v>
      </c>
      <c r="S2157" s="11" t="s">
        <v>8339</v>
      </c>
      <c r="T2157" t="s">
        <v>8340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5">
        <f>(((J2158/60)/60)/24)+DATE(1970,1,1)</f>
        <v>41533.85423611111</v>
      </c>
      <c r="J2158">
        <v>1379363406</v>
      </c>
      <c r="K2158" s="15">
        <f>(((L2158 /60)/60)/24)+DATE(1970,1,1)</f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>
        <f>ROUND(E2158/D2158*100,0)</f>
        <v>3</v>
      </c>
      <c r="R2158" s="17">
        <f>IFERROR(ROUND(E2158/N2158*100,2),0)</f>
        <v>1798.8</v>
      </c>
      <c r="S2158" s="11" t="s">
        <v>8339</v>
      </c>
      <c r="T2158" t="s">
        <v>8340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5">
        <f>(((J2159/60)/60)/24)+DATE(1970,1,1)</f>
        <v>42727.332638888889</v>
      </c>
      <c r="J2159">
        <v>1482479940</v>
      </c>
      <c r="K2159" s="15">
        <f>(((L2159 /60)/60)/24)+DATE(1970,1,1)</f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>
        <f>ROUND(E2159/D2159*100,0)</f>
        <v>28</v>
      </c>
      <c r="R2159" s="17">
        <f>IFERROR(ROUND(E2159/N2159*100,2),0)</f>
        <v>37094.74</v>
      </c>
      <c r="S2159" s="11" t="s">
        <v>8339</v>
      </c>
      <c r="T2159" t="s">
        <v>8340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5">
        <f>(((J2160/60)/60)/24)+DATE(1970,1,1)</f>
        <v>41309.853865740741</v>
      </c>
      <c r="J2160">
        <v>1360009774</v>
      </c>
      <c r="K2160" s="15">
        <f>(((L2160 /60)/60)/24)+DATE(1970,1,1)</f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>
        <f>ROUND(E2160/D2160*100,0)</f>
        <v>7</v>
      </c>
      <c r="R2160" s="17">
        <f>IFERROR(ROUND(E2160/N2160*100,2),0)</f>
        <v>6356.95</v>
      </c>
      <c r="S2160" s="11" t="s">
        <v>8339</v>
      </c>
      <c r="T2160" t="s">
        <v>8340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5">
        <f>(((J2161/60)/60)/24)+DATE(1970,1,1)</f>
        <v>40740.731180555551</v>
      </c>
      <c r="J2161">
        <v>1310837574</v>
      </c>
      <c r="K2161" s="15">
        <f>(((L2161 /60)/60)/24)+DATE(1970,1,1)</f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>
        <f>ROUND(E2161/D2161*100,0)</f>
        <v>1</v>
      </c>
      <c r="R2161" s="17">
        <f>IFERROR(ROUND(E2161/N2161*100,2),0)</f>
        <v>1300</v>
      </c>
      <c r="S2161" s="11" t="s">
        <v>8339</v>
      </c>
      <c r="T2161" t="s">
        <v>8340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5">
        <f>(((J2162/60)/60)/24)+DATE(1970,1,1)</f>
        <v>41048.711863425924</v>
      </c>
      <c r="J2162">
        <v>1337447105</v>
      </c>
      <c r="K2162" s="15">
        <f>(((L2162 /60)/60)/24)+DATE(1970,1,1)</f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>
        <f>ROUND(E2162/D2162*100,0)</f>
        <v>1</v>
      </c>
      <c r="R2162" s="17">
        <f>IFERROR(ROUND(E2162/N2162*100,2),0)</f>
        <v>531.25</v>
      </c>
      <c r="S2162" s="11" t="s">
        <v>8339</v>
      </c>
      <c r="T2162" t="s">
        <v>8340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5">
        <f>(((J2163/60)/60)/24)+DATE(1970,1,1)</f>
        <v>42270.852534722217</v>
      </c>
      <c r="J2163">
        <v>1443040059</v>
      </c>
      <c r="K2163" s="15">
        <f>(((L2163 /60)/60)/24)+DATE(1970,1,1)</f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>
        <f>ROUND(E2163/D2163*100,0)</f>
        <v>116</v>
      </c>
      <c r="R2163" s="17">
        <f>IFERROR(ROUND(E2163/N2163*100,2),0)</f>
        <v>3561.54</v>
      </c>
      <c r="S2163" s="11" t="s">
        <v>8331</v>
      </c>
      <c r="T2163" t="s">
        <v>8332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5">
        <f>(((J2164/60)/60)/24)+DATE(1970,1,1)</f>
        <v>41844.766099537039</v>
      </c>
      <c r="J2164">
        <v>1406226191</v>
      </c>
      <c r="K2164" s="15">
        <f>(((L2164 /60)/60)/24)+DATE(1970,1,1)</f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>
        <f>ROUND(E2164/D2164*100,0)</f>
        <v>112</v>
      </c>
      <c r="R2164" s="17">
        <f>IFERROR(ROUND(E2164/N2164*100,2),0)</f>
        <v>8710.34</v>
      </c>
      <c r="S2164" s="11" t="s">
        <v>8331</v>
      </c>
      <c r="T2164" t="s">
        <v>8332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5">
        <f>(((J2165/60)/60)/24)+DATE(1970,1,1)</f>
        <v>42163.159722222219</v>
      </c>
      <c r="J2165">
        <v>1433735400</v>
      </c>
      <c r="K2165" s="15">
        <f>(((L2165 /60)/60)/24)+DATE(1970,1,1)</f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>
        <f>ROUND(E2165/D2165*100,0)</f>
        <v>132</v>
      </c>
      <c r="R2165" s="17">
        <f>IFERROR(ROUND(E2165/N2165*100,2),0)</f>
        <v>7511.36</v>
      </c>
      <c r="S2165" s="11" t="s">
        <v>8331</v>
      </c>
      <c r="T2165" t="s">
        <v>8332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5">
        <f>(((J2166/60)/60)/24)+DATE(1970,1,1)</f>
        <v>42546.165972222225</v>
      </c>
      <c r="J2166">
        <v>1466827140</v>
      </c>
      <c r="K2166" s="15">
        <f>(((L2166 /60)/60)/24)+DATE(1970,1,1)</f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>
        <f>ROUND(E2166/D2166*100,0)</f>
        <v>103</v>
      </c>
      <c r="R2166" s="17">
        <f>IFERROR(ROUND(E2166/N2166*100,2),0)</f>
        <v>6801.2</v>
      </c>
      <c r="S2166" s="11" t="s">
        <v>8331</v>
      </c>
      <c r="T2166" t="s">
        <v>8332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5">
        <f>(((J2167/60)/60)/24)+DATE(1970,1,1)</f>
        <v>42468.625405092593</v>
      </c>
      <c r="J2167">
        <v>1460127635</v>
      </c>
      <c r="K2167" s="15">
        <f>(((L2167 /60)/60)/24)+DATE(1970,1,1)</f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>
        <f>ROUND(E2167/D2167*100,0)</f>
        <v>139</v>
      </c>
      <c r="R2167" s="17">
        <f>IFERROR(ROUND(E2167/N2167*100,2),0)</f>
        <v>2962.39</v>
      </c>
      <c r="S2167" s="11" t="s">
        <v>8331</v>
      </c>
      <c r="T2167" t="s">
        <v>8332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5">
        <f>(((J2168/60)/60)/24)+DATE(1970,1,1)</f>
        <v>41978.879837962959</v>
      </c>
      <c r="J2168">
        <v>1417813618</v>
      </c>
      <c r="K2168" s="15">
        <f>(((L2168 /60)/60)/24)+DATE(1970,1,1)</f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>
        <f>ROUND(E2168/D2168*100,0)</f>
        <v>147</v>
      </c>
      <c r="R2168" s="17">
        <f>IFERROR(ROUND(E2168/N2168*100,2),0)</f>
        <v>9162.5</v>
      </c>
      <c r="S2168" s="11" t="s">
        <v>8331</v>
      </c>
      <c r="T2168" t="s">
        <v>8332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5">
        <f>(((J2169/60)/60)/24)+DATE(1970,1,1)</f>
        <v>41167.066400462965</v>
      </c>
      <c r="J2169">
        <v>1347672937</v>
      </c>
      <c r="K2169" s="15">
        <f>(((L2169 /60)/60)/24)+DATE(1970,1,1)</f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>
        <f>ROUND(E2169/D2169*100,0)</f>
        <v>120</v>
      </c>
      <c r="R2169" s="17">
        <f>IFERROR(ROUND(E2169/N2169*100,2),0)</f>
        <v>2250</v>
      </c>
      <c r="S2169" s="11" t="s">
        <v>8331</v>
      </c>
      <c r="T2169" t="s">
        <v>8332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5">
        <f>(((J2170/60)/60)/24)+DATE(1970,1,1)</f>
        <v>42776.208333333328</v>
      </c>
      <c r="J2170">
        <v>1486702800</v>
      </c>
      <c r="K2170" s="15">
        <f>(((L2170 /60)/60)/24)+DATE(1970,1,1)</f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>
        <f>ROUND(E2170/D2170*100,0)</f>
        <v>122</v>
      </c>
      <c r="R2170" s="17">
        <f>IFERROR(ROUND(E2170/N2170*100,2),0)</f>
        <v>6436.67</v>
      </c>
      <c r="S2170" s="11" t="s">
        <v>8331</v>
      </c>
      <c r="T2170" t="s">
        <v>8332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5">
        <f>(((J2171/60)/60)/24)+DATE(1970,1,1)</f>
        <v>42796.700821759259</v>
      </c>
      <c r="J2171">
        <v>1488473351</v>
      </c>
      <c r="K2171" s="15">
        <f>(((L2171 /60)/60)/24)+DATE(1970,1,1)</f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>
        <f>ROUND(E2171/D2171*100,0)</f>
        <v>100</v>
      </c>
      <c r="R2171" s="17">
        <f>IFERROR(ROUND(E2171/N2171*100,2),0)</f>
        <v>2185.71</v>
      </c>
      <c r="S2171" s="11" t="s">
        <v>8331</v>
      </c>
      <c r="T2171" t="s">
        <v>8332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5">
        <f>(((J2172/60)/60)/24)+DATE(1970,1,1)</f>
        <v>42238.750254629631</v>
      </c>
      <c r="J2172">
        <v>1440266422</v>
      </c>
      <c r="K2172" s="15">
        <f>(((L2172 /60)/60)/24)+DATE(1970,1,1)</f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>
        <f>ROUND(E2172/D2172*100,0)</f>
        <v>181</v>
      </c>
      <c r="R2172" s="17">
        <f>IFERROR(ROUND(E2172/N2172*100,2),0)</f>
        <v>3331.58</v>
      </c>
      <c r="S2172" s="11" t="s">
        <v>8331</v>
      </c>
      <c r="T2172" t="s">
        <v>8332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5">
        <f>(((J2173/60)/60)/24)+DATE(1970,1,1)</f>
        <v>42177.208333333328</v>
      </c>
      <c r="J2173">
        <v>1434949200</v>
      </c>
      <c r="K2173" s="15">
        <f>(((L2173 /60)/60)/24)+DATE(1970,1,1)</f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>
        <f>ROUND(E2173/D2173*100,0)</f>
        <v>106</v>
      </c>
      <c r="R2173" s="17">
        <f>IFERROR(ROUND(E2173/N2173*100,2),0)</f>
        <v>9027.66</v>
      </c>
      <c r="S2173" s="11" t="s">
        <v>8331</v>
      </c>
      <c r="T2173" t="s">
        <v>8332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5">
        <f>(((J2174/60)/60)/24)+DATE(1970,1,1)</f>
        <v>42112.580092592587</v>
      </c>
      <c r="J2174">
        <v>1429365320</v>
      </c>
      <c r="K2174" s="15">
        <f>(((L2174 /60)/60)/24)+DATE(1970,1,1)</f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>
        <f>ROUND(E2174/D2174*100,0)</f>
        <v>100</v>
      </c>
      <c r="R2174" s="17">
        <f>IFERROR(ROUND(E2174/N2174*100,2),0)</f>
        <v>7692.31</v>
      </c>
      <c r="S2174" s="11" t="s">
        <v>8331</v>
      </c>
      <c r="T2174" t="s">
        <v>8332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5">
        <f>(((J2175/60)/60)/24)+DATE(1970,1,1)</f>
        <v>41527.165972222225</v>
      </c>
      <c r="J2175">
        <v>1378785540</v>
      </c>
      <c r="K2175" s="15">
        <f>(((L2175 /60)/60)/24)+DATE(1970,1,1)</f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>
        <f>ROUND(E2175/D2175*100,0)</f>
        <v>127</v>
      </c>
      <c r="R2175" s="17">
        <f>IFERROR(ROUND(E2175/N2175*100,2),0)</f>
        <v>5923.33</v>
      </c>
      <c r="S2175" s="11" t="s">
        <v>8331</v>
      </c>
      <c r="T2175" t="s">
        <v>8332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5">
        <f>(((J2176/60)/60)/24)+DATE(1970,1,1)</f>
        <v>42495.542905092589</v>
      </c>
      <c r="J2176">
        <v>1462453307</v>
      </c>
      <c r="K2176" s="15">
        <f>(((L2176 /60)/60)/24)+DATE(1970,1,1)</f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>
        <f>ROUND(E2176/D2176*100,0)</f>
        <v>103</v>
      </c>
      <c r="R2176" s="17">
        <f>IFERROR(ROUND(E2176/N2176*100,2),0)</f>
        <v>6538.1</v>
      </c>
      <c r="S2176" s="11" t="s">
        <v>8331</v>
      </c>
      <c r="T2176" t="s">
        <v>8332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5">
        <f>(((J2177/60)/60)/24)+DATE(1970,1,1)</f>
        <v>42572.009097222224</v>
      </c>
      <c r="J2177">
        <v>1469059986</v>
      </c>
      <c r="K2177" s="15">
        <f>(((L2177 /60)/60)/24)+DATE(1970,1,1)</f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>
        <f>ROUND(E2177/D2177*100,0)</f>
        <v>250</v>
      </c>
      <c r="R2177" s="17">
        <f>IFERROR(ROUND(E2177/N2177*100,2),0)</f>
        <v>6730.77</v>
      </c>
      <c r="S2177" s="11" t="s">
        <v>8331</v>
      </c>
      <c r="T2177" t="s">
        <v>8332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5">
        <f>(((J2178/60)/60)/24)+DATE(1970,1,1)</f>
        <v>42126.633206018523</v>
      </c>
      <c r="J2178">
        <v>1430579509</v>
      </c>
      <c r="K2178" s="15">
        <f>(((L2178 /60)/60)/24)+DATE(1970,1,1)</f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>
        <f>ROUND(E2178/D2178*100,0)</f>
        <v>126</v>
      </c>
      <c r="R2178" s="17">
        <f>IFERROR(ROUND(E2178/N2178*100,2),0)</f>
        <v>8874.65</v>
      </c>
      <c r="S2178" s="11" t="s">
        <v>8331</v>
      </c>
      <c r="T2178" t="s">
        <v>8332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5">
        <f>(((J2179/60)/60)/24)+DATE(1970,1,1)</f>
        <v>42527.250775462962</v>
      </c>
      <c r="J2179">
        <v>1465192867</v>
      </c>
      <c r="K2179" s="15">
        <f>(((L2179 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>
        <f>ROUND(E2179/D2179*100,0)</f>
        <v>100</v>
      </c>
      <c r="R2179" s="17">
        <f>IFERROR(ROUND(E2179/N2179*100,2),0)</f>
        <v>6586.84</v>
      </c>
      <c r="S2179" s="11" t="s">
        <v>8331</v>
      </c>
      <c r="T2179" t="s">
        <v>8332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5">
        <f>(((J2180/60)/60)/24)+DATE(1970,1,1)</f>
        <v>42753.63653935185</v>
      </c>
      <c r="J2180">
        <v>1484752597</v>
      </c>
      <c r="K2180" s="15">
        <f>(((L2180 /60)/60)/24)+DATE(1970,1,1)</f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>
        <f>ROUND(E2180/D2180*100,0)</f>
        <v>139</v>
      </c>
      <c r="R2180" s="17">
        <f>IFERROR(ROUND(E2180/N2180*100,2),0)</f>
        <v>4034.92</v>
      </c>
      <c r="S2180" s="11" t="s">
        <v>8331</v>
      </c>
      <c r="T2180" t="s">
        <v>8332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5">
        <f>(((J2181/60)/60)/24)+DATE(1970,1,1)</f>
        <v>42105.171203703707</v>
      </c>
      <c r="J2181">
        <v>1428725192</v>
      </c>
      <c r="K2181" s="15">
        <f>(((L2181 /60)/60)/24)+DATE(1970,1,1)</f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>
        <f>ROUND(E2181/D2181*100,0)</f>
        <v>161</v>
      </c>
      <c r="R2181" s="17">
        <f>IFERROR(ROUND(E2181/N2181*100,2),0)</f>
        <v>7685.71</v>
      </c>
      <c r="S2181" s="11" t="s">
        <v>8331</v>
      </c>
      <c r="T2181" t="s">
        <v>8332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5">
        <f>(((J2182/60)/60)/24)+DATE(1970,1,1)</f>
        <v>42321.711435185185</v>
      </c>
      <c r="J2182">
        <v>1447434268</v>
      </c>
      <c r="K2182" s="15">
        <f>(((L2182 /60)/60)/24)+DATE(1970,1,1)</f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>
        <f>ROUND(E2182/D2182*100,0)</f>
        <v>107</v>
      </c>
      <c r="R2182" s="17">
        <f>IFERROR(ROUND(E2182/N2182*100,2),0)</f>
        <v>6870.78</v>
      </c>
      <c r="S2182" s="11" t="s">
        <v>8331</v>
      </c>
      <c r="T2182" t="s">
        <v>8332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5">
        <f>(((J2183/60)/60)/24)+DATE(1970,1,1)</f>
        <v>42787.005243055552</v>
      </c>
      <c r="J2183">
        <v>1487635653</v>
      </c>
      <c r="K2183" s="15">
        <f>(((L2183 /60)/60)/24)+DATE(1970,1,1)</f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>
        <f>ROUND(E2183/D2183*100,0)</f>
        <v>153</v>
      </c>
      <c r="R2183" s="17">
        <f>IFERROR(ROUND(E2183/N2183*100,2),0)</f>
        <v>5777.36</v>
      </c>
      <c r="S2183" s="11" t="s">
        <v>8339</v>
      </c>
      <c r="T2183" t="s">
        <v>8357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5">
        <f>(((J2184/60)/60)/24)+DATE(1970,1,1)</f>
        <v>41914.900752314818</v>
      </c>
      <c r="J2184">
        <v>1412285825</v>
      </c>
      <c r="K2184" s="15">
        <f>(((L2184 /60)/60)/24)+DATE(1970,1,1)</f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>
        <f>ROUND(E2184/D2184*100,0)</f>
        <v>524</v>
      </c>
      <c r="R2184" s="17">
        <f>IFERROR(ROUND(E2184/N2184*100,2),0)</f>
        <v>4417.13</v>
      </c>
      <c r="S2184" s="11" t="s">
        <v>8339</v>
      </c>
      <c r="T2184" t="s">
        <v>8357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5">
        <f>(((J2185/60)/60)/24)+DATE(1970,1,1)</f>
        <v>42775.208333333328</v>
      </c>
      <c r="J2185">
        <v>1486616400</v>
      </c>
      <c r="K2185" s="15">
        <f>(((L2185 /60)/60)/24)+DATE(1970,1,1)</f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>
        <f>ROUND(E2185/D2185*100,0)</f>
        <v>489</v>
      </c>
      <c r="R2185" s="17">
        <f>IFERROR(ROUND(E2185/N2185*100,2),0)</f>
        <v>3156.63</v>
      </c>
      <c r="S2185" s="11" t="s">
        <v>8339</v>
      </c>
      <c r="T2185" t="s">
        <v>8357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5">
        <f>(((J2186/60)/60)/24)+DATE(1970,1,1)</f>
        <v>42394.666666666672</v>
      </c>
      <c r="J2186">
        <v>1453737600</v>
      </c>
      <c r="K2186" s="15">
        <f>(((L2186 /60)/60)/24)+DATE(1970,1,1)</f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>
        <f>ROUND(E2186/D2186*100,0)</f>
        <v>285</v>
      </c>
      <c r="R2186" s="17">
        <f>IFERROR(ROUND(E2186/N2186*100,2),0)</f>
        <v>10704.51</v>
      </c>
      <c r="S2186" s="11" t="s">
        <v>8339</v>
      </c>
      <c r="T2186" t="s">
        <v>8357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5">
        <f>(((J2187/60)/60)/24)+DATE(1970,1,1)</f>
        <v>41359.349988425929</v>
      </c>
      <c r="J2187">
        <v>1364286239</v>
      </c>
      <c r="K2187" s="15">
        <f>(((L2187 /60)/60)/24)+DATE(1970,1,1)</f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>
        <f>ROUND(E2187/D2187*100,0)</f>
        <v>1857</v>
      </c>
      <c r="R2187" s="17">
        <f>IFERROR(ROUND(E2187/N2187*100,2),0)</f>
        <v>14903.45</v>
      </c>
      <c r="S2187" s="11" t="s">
        <v>8339</v>
      </c>
      <c r="T2187" t="s">
        <v>8357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5">
        <f>(((J2188/60)/60)/24)+DATE(1970,1,1)</f>
        <v>42620.083333333328</v>
      </c>
      <c r="J2188">
        <v>1473213600</v>
      </c>
      <c r="K2188" s="15">
        <f>(((L2188 /60)/60)/24)+DATE(1970,1,1)</f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>
        <f>ROUND(E2188/D2188*100,0)</f>
        <v>110</v>
      </c>
      <c r="R2188" s="17">
        <f>IFERROR(ROUND(E2188/N2188*100,2),0)</f>
        <v>5595.66</v>
      </c>
      <c r="S2188" s="11" t="s">
        <v>8339</v>
      </c>
      <c r="T2188" t="s">
        <v>8357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5">
        <f>(((J2189/60)/60)/24)+DATE(1970,1,1)</f>
        <v>42097.165972222225</v>
      </c>
      <c r="J2189">
        <v>1428033540</v>
      </c>
      <c r="K2189" s="15">
        <f>(((L2189 /60)/60)/24)+DATE(1970,1,1)</f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>
        <f>ROUND(E2189/D2189*100,0)</f>
        <v>1015</v>
      </c>
      <c r="R2189" s="17">
        <f>IFERROR(ROUND(E2189/N2189*100,2),0)</f>
        <v>5697.04</v>
      </c>
      <c r="S2189" s="11" t="s">
        <v>8339</v>
      </c>
      <c r="T2189" t="s">
        <v>8357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5">
        <f>(((J2190/60)/60)/24)+DATE(1970,1,1)</f>
        <v>42668.708333333328</v>
      </c>
      <c r="J2190">
        <v>1477414800</v>
      </c>
      <c r="K2190" s="15">
        <f>(((L2190 /60)/60)/24)+DATE(1970,1,1)</f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>
        <f>ROUND(E2190/D2190*100,0)</f>
        <v>412</v>
      </c>
      <c r="R2190" s="17">
        <f>IFERROR(ROUND(E2190/N2190*100,2),0)</f>
        <v>4405.6400000000003</v>
      </c>
      <c r="S2190" s="11" t="s">
        <v>8339</v>
      </c>
      <c r="T2190" t="s">
        <v>8357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5">
        <f>(((J2191/60)/60)/24)+DATE(1970,1,1)</f>
        <v>42481.916666666672</v>
      </c>
      <c r="J2191">
        <v>1461276000</v>
      </c>
      <c r="K2191" s="15">
        <f>(((L2191 /60)/60)/24)+DATE(1970,1,1)</f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>
        <f>ROUND(E2191/D2191*100,0)</f>
        <v>503</v>
      </c>
      <c r="R2191" s="17">
        <f>IFERROR(ROUND(E2191/N2191*100,2),0)</f>
        <v>6862.5</v>
      </c>
      <c r="S2191" s="11" t="s">
        <v>8339</v>
      </c>
      <c r="T2191" t="s">
        <v>8357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5">
        <f>(((J2192/60)/60)/24)+DATE(1970,1,1)</f>
        <v>42452.290972222225</v>
      </c>
      <c r="J2192">
        <v>1458716340</v>
      </c>
      <c r="K2192" s="15">
        <f>(((L2192 /60)/60)/24)+DATE(1970,1,1)</f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>
        <f>ROUND(E2192/D2192*100,0)</f>
        <v>185</v>
      </c>
      <c r="R2192" s="17">
        <f>IFERROR(ROUND(E2192/N2192*100,2),0)</f>
        <v>6531.84</v>
      </c>
      <c r="S2192" s="11" t="s">
        <v>8339</v>
      </c>
      <c r="T2192" t="s">
        <v>8357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5">
        <f>(((J2193/60)/60)/24)+DATE(1970,1,1)</f>
        <v>42780.833645833336</v>
      </c>
      <c r="J2193">
        <v>1487102427</v>
      </c>
      <c r="K2193" s="15">
        <f>(((L2193 /60)/60)/24)+DATE(1970,1,1)</f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>
        <f>ROUND(E2193/D2193*100,0)</f>
        <v>120</v>
      </c>
      <c r="R2193" s="17">
        <f>IFERROR(ROUND(E2193/N2193*100,2),0)</f>
        <v>3592</v>
      </c>
      <c r="S2193" s="11" t="s">
        <v>8339</v>
      </c>
      <c r="T2193" t="s">
        <v>8357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5">
        <f>(((J2194/60)/60)/24)+DATE(1970,1,1)</f>
        <v>42719.958333333328</v>
      </c>
      <c r="J2194">
        <v>1481842800</v>
      </c>
      <c r="K2194" s="15">
        <f>(((L2194 /60)/60)/24)+DATE(1970,1,1)</f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>
        <f>ROUND(E2194/D2194*100,0)</f>
        <v>1081</v>
      </c>
      <c r="R2194" s="17">
        <f>IFERROR(ROUND(E2194/N2194*100,2),0)</f>
        <v>4007.07</v>
      </c>
      <c r="S2194" s="11" t="s">
        <v>8339</v>
      </c>
      <c r="T2194" t="s">
        <v>8357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5">
        <f>(((J2195/60)/60)/24)+DATE(1970,1,1)</f>
        <v>42695.207638888889</v>
      </c>
      <c r="J2195">
        <v>1479704340</v>
      </c>
      <c r="K2195" s="15">
        <f>(((L2195 /60)/60)/24)+DATE(1970,1,1)</f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>
        <f>ROUND(E2195/D2195*100,0)</f>
        <v>452</v>
      </c>
      <c r="R2195" s="17">
        <f>IFERROR(ROUND(E2195/N2195*100,2),0)</f>
        <v>7564.77</v>
      </c>
      <c r="S2195" s="11" t="s">
        <v>8339</v>
      </c>
      <c r="T2195" t="s">
        <v>8357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5">
        <f>(((J2196/60)/60)/24)+DATE(1970,1,1)</f>
        <v>42455.716319444444</v>
      </c>
      <c r="J2196">
        <v>1459012290</v>
      </c>
      <c r="K2196" s="15">
        <f>(((L2196 /60)/60)/24)+DATE(1970,1,1)</f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>
        <f>ROUND(E2196/D2196*100,0)</f>
        <v>537</v>
      </c>
      <c r="R2196" s="17">
        <f>IFERROR(ROUND(E2196/N2196*100,2),0)</f>
        <v>6120.39</v>
      </c>
      <c r="S2196" s="11" t="s">
        <v>8339</v>
      </c>
      <c r="T2196" t="s">
        <v>8357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5">
        <f>(((J2197/60)/60)/24)+DATE(1970,1,1)</f>
        <v>42227.771990740745</v>
      </c>
      <c r="J2197">
        <v>1439317900</v>
      </c>
      <c r="K2197" s="15">
        <f>(((L2197 /60)/60)/24)+DATE(1970,1,1)</f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>
        <f>ROUND(E2197/D2197*100,0)</f>
        <v>120</v>
      </c>
      <c r="R2197" s="17">
        <f>IFERROR(ROUND(E2197/N2197*100,2),0)</f>
        <v>4813.04</v>
      </c>
      <c r="S2197" s="11" t="s">
        <v>8339</v>
      </c>
      <c r="T2197" t="s">
        <v>8357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5">
        <f>(((J2198/60)/60)/24)+DATE(1970,1,1)</f>
        <v>42706.291666666672</v>
      </c>
      <c r="J2198">
        <v>1480662000</v>
      </c>
      <c r="K2198" s="15">
        <f>(((L2198 /60)/60)/24)+DATE(1970,1,1)</f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>
        <f>ROUND(E2198/D2198*100,0)</f>
        <v>114</v>
      </c>
      <c r="R2198" s="17">
        <f>IFERROR(ROUND(E2198/N2198*100,2),0)</f>
        <v>6810.68</v>
      </c>
      <c r="S2198" s="11" t="s">
        <v>8339</v>
      </c>
      <c r="T2198" t="s">
        <v>8357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5">
        <f>(((J2199/60)/60)/24)+DATE(1970,1,1)</f>
        <v>42063.584016203706</v>
      </c>
      <c r="J2199">
        <v>1425132059</v>
      </c>
      <c r="K2199" s="15">
        <f>(((L2199 /60)/60)/24)+DATE(1970,1,1)</f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>
        <f>ROUND(E2199/D2199*100,0)</f>
        <v>951</v>
      </c>
      <c r="R2199" s="17">
        <f>IFERROR(ROUND(E2199/N2199*100,2),0)</f>
        <v>6589.13</v>
      </c>
      <c r="S2199" s="11" t="s">
        <v>8339</v>
      </c>
      <c r="T2199" t="s">
        <v>8357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5">
        <f>(((J2200/60)/60)/24)+DATE(1970,1,1)</f>
        <v>42322.555555555555</v>
      </c>
      <c r="J2200">
        <v>1447507200</v>
      </c>
      <c r="K2200" s="15">
        <f>(((L2200 /60)/60)/24)+DATE(1970,1,1)</f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>
        <f>ROUND(E2200/D2200*100,0)</f>
        <v>133</v>
      </c>
      <c r="R2200" s="17">
        <f>IFERROR(ROUND(E2200/N2200*100,2),0)</f>
        <v>8165.44</v>
      </c>
      <c r="S2200" s="11" t="s">
        <v>8339</v>
      </c>
      <c r="T2200" t="s">
        <v>8357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5">
        <f>(((J2201/60)/60)/24)+DATE(1970,1,1)</f>
        <v>42292.416643518518</v>
      </c>
      <c r="J2201">
        <v>1444903198</v>
      </c>
      <c r="K2201" s="15">
        <f>(((L2201 /60)/60)/24)+DATE(1970,1,1)</f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>
        <f>ROUND(E2201/D2201*100,0)</f>
        <v>147</v>
      </c>
      <c r="R2201" s="17">
        <f>IFERROR(ROUND(E2201/N2201*100,2),0)</f>
        <v>5270.12</v>
      </c>
      <c r="S2201" s="11" t="s">
        <v>8339</v>
      </c>
      <c r="T2201" t="s">
        <v>8357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5">
        <f>(((J2202/60)/60)/24)+DATE(1970,1,1)</f>
        <v>42191.125</v>
      </c>
      <c r="J2202">
        <v>1436151600</v>
      </c>
      <c r="K2202" s="15">
        <f>(((L2202 /60)/60)/24)+DATE(1970,1,1)</f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>
        <f>ROUND(E2202/D2202*100,0)</f>
        <v>542</v>
      </c>
      <c r="R2202" s="17">
        <f>IFERROR(ROUND(E2202/N2202*100,2),0)</f>
        <v>4122.8100000000004</v>
      </c>
      <c r="S2202" s="11" t="s">
        <v>8339</v>
      </c>
      <c r="T2202" t="s">
        <v>8357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5">
        <f>(((J2203/60)/60)/24)+DATE(1970,1,1)</f>
        <v>41290.846817129634</v>
      </c>
      <c r="J2203">
        <v>1358367565</v>
      </c>
      <c r="K2203" s="15">
        <f>(((L2203 /60)/60)/24)+DATE(1970,1,1)</f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>
        <f>ROUND(E2203/D2203*100,0)</f>
        <v>383</v>
      </c>
      <c r="R2203" s="17">
        <f>IFERROR(ROUND(E2203/N2203*100,2),0)</f>
        <v>1503.54</v>
      </c>
      <c r="S2203" s="11" t="s">
        <v>8331</v>
      </c>
      <c r="T2203" t="s">
        <v>8336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5">
        <f>(((J2204/60)/60)/24)+DATE(1970,1,1)</f>
        <v>41214.849166666667</v>
      </c>
      <c r="J2204">
        <v>1351801368</v>
      </c>
      <c r="K2204" s="15">
        <f>(((L2204 /60)/60)/24)+DATE(1970,1,1)</f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>
        <f>ROUND(E2204/D2204*100,0)</f>
        <v>704</v>
      </c>
      <c r="R2204" s="17">
        <f>IFERROR(ROUND(E2204/N2204*100,2),0)</f>
        <v>3906.69</v>
      </c>
      <c r="S2204" s="11" t="s">
        <v>8331</v>
      </c>
      <c r="T2204" t="s">
        <v>8336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5">
        <f>(((J2205/60)/60)/24)+DATE(1970,1,1)</f>
        <v>42271.85974537037</v>
      </c>
      <c r="J2205">
        <v>1443127082</v>
      </c>
      <c r="K2205" s="15">
        <f>(((L2205 /60)/60)/24)+DATE(1970,1,1)</f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>
        <f>ROUND(E2205/D2205*100,0)</f>
        <v>110</v>
      </c>
      <c r="R2205" s="17">
        <f>IFERROR(ROUND(E2205/N2205*100,2),0)</f>
        <v>4382</v>
      </c>
      <c r="S2205" s="11" t="s">
        <v>8331</v>
      </c>
      <c r="T2205" t="s">
        <v>8336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5">
        <f>(((J2206/60)/60)/24)+DATE(1970,1,1)</f>
        <v>41342.311562499999</v>
      </c>
      <c r="J2206">
        <v>1362814119</v>
      </c>
      <c r="K2206" s="15">
        <f>(((L2206 /60)/60)/24)+DATE(1970,1,1)</f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>
        <f>ROUND(E2206/D2206*100,0)</f>
        <v>133</v>
      </c>
      <c r="R2206" s="17">
        <f>IFERROR(ROUND(E2206/N2206*100,2),0)</f>
        <v>2730.14</v>
      </c>
      <c r="S2206" s="11" t="s">
        <v>8331</v>
      </c>
      <c r="T2206" t="s">
        <v>8336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5">
        <f>(((J2207/60)/60)/24)+DATE(1970,1,1)</f>
        <v>41061.82163194444</v>
      </c>
      <c r="J2207">
        <v>1338579789</v>
      </c>
      <c r="K2207" s="15">
        <f>(((L2207 /60)/60)/24)+DATE(1970,1,1)</f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>
        <f>ROUND(E2207/D2207*100,0)</f>
        <v>152</v>
      </c>
      <c r="R2207" s="17">
        <f>IFERROR(ROUND(E2207/N2207*100,2),0)</f>
        <v>4222.22</v>
      </c>
      <c r="S2207" s="11" t="s">
        <v>8331</v>
      </c>
      <c r="T2207" t="s">
        <v>8336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5">
        <f>(((J2208/60)/60)/24)+DATE(1970,1,1)</f>
        <v>41015.257222222222</v>
      </c>
      <c r="J2208">
        <v>1334556624</v>
      </c>
      <c r="K2208" s="15">
        <f>(((L2208 /60)/60)/24)+DATE(1970,1,1)</f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>
        <f>ROUND(E2208/D2208*100,0)</f>
        <v>103</v>
      </c>
      <c r="R2208" s="17">
        <f>IFERROR(ROUND(E2208/N2208*100,2),0)</f>
        <v>3323.53</v>
      </c>
      <c r="S2208" s="11" t="s">
        <v>8331</v>
      </c>
      <c r="T2208" t="s">
        <v>8336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5">
        <f>(((J2209/60)/60)/24)+DATE(1970,1,1)</f>
        <v>41594.235798611109</v>
      </c>
      <c r="J2209">
        <v>1384580373</v>
      </c>
      <c r="K2209" s="15">
        <f>(((L2209 /60)/60)/24)+DATE(1970,1,1)</f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>
        <f>ROUND(E2209/D2209*100,0)</f>
        <v>100</v>
      </c>
      <c r="R2209" s="17">
        <f>IFERROR(ROUND(E2209/N2209*100,2),0)</f>
        <v>28571.43</v>
      </c>
      <c r="S2209" s="11" t="s">
        <v>8331</v>
      </c>
      <c r="T2209" t="s">
        <v>8336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5">
        <f>(((J2210/60)/60)/24)+DATE(1970,1,1)</f>
        <v>41006.166666666664</v>
      </c>
      <c r="J2210">
        <v>1333771200</v>
      </c>
      <c r="K2210" s="15">
        <f>(((L2210 /60)/60)/24)+DATE(1970,1,1)</f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>
        <f>ROUND(E2210/D2210*100,0)</f>
        <v>102</v>
      </c>
      <c r="R2210" s="17">
        <f>IFERROR(ROUND(E2210/N2210*100,2),0)</f>
        <v>4233.33</v>
      </c>
      <c r="S2210" s="11" t="s">
        <v>8331</v>
      </c>
      <c r="T2210" t="s">
        <v>8336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5">
        <f>(((J2211/60)/60)/24)+DATE(1970,1,1)</f>
        <v>41743.958333333336</v>
      </c>
      <c r="J2211">
        <v>1397516400</v>
      </c>
      <c r="K2211" s="15">
        <f>(((L2211 /60)/60)/24)+DATE(1970,1,1)</f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>
        <f>ROUND(E2211/D2211*100,0)</f>
        <v>151</v>
      </c>
      <c r="R2211" s="17">
        <f>IFERROR(ROUND(E2211/N2211*100,2),0)</f>
        <v>5026.67</v>
      </c>
      <c r="S2211" s="11" t="s">
        <v>8331</v>
      </c>
      <c r="T2211" t="s">
        <v>8336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5">
        <f>(((J2212/60)/60)/24)+DATE(1970,1,1)</f>
        <v>41013.73333333333</v>
      </c>
      <c r="J2212">
        <v>1334424960</v>
      </c>
      <c r="K2212" s="15">
        <f>(((L2212 /60)/60)/24)+DATE(1970,1,1)</f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>
        <f>ROUND(E2212/D2212*100,0)</f>
        <v>111</v>
      </c>
      <c r="R2212" s="17">
        <f>IFERROR(ROUND(E2212/N2212*100,2),0)</f>
        <v>6190.28</v>
      </c>
      <c r="S2212" s="11" t="s">
        <v>8331</v>
      </c>
      <c r="T2212" t="s">
        <v>8336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5">
        <f>(((J2213/60)/60)/24)+DATE(1970,1,1)</f>
        <v>41739.290972222225</v>
      </c>
      <c r="J2213">
        <v>1397113140</v>
      </c>
      <c r="K2213" s="15">
        <f>(((L2213 /60)/60)/24)+DATE(1970,1,1)</f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>
        <f>ROUND(E2213/D2213*100,0)</f>
        <v>196</v>
      </c>
      <c r="R2213" s="17">
        <f>IFERROR(ROUND(E2213/N2213*100,2),0)</f>
        <v>4075</v>
      </c>
      <c r="S2213" s="11" t="s">
        <v>8331</v>
      </c>
      <c r="T2213" t="s">
        <v>8336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5">
        <f>(((J2214/60)/60)/24)+DATE(1970,1,1)</f>
        <v>41582.041666666664</v>
      </c>
      <c r="J2214">
        <v>1383526800</v>
      </c>
      <c r="K2214" s="15">
        <f>(((L2214 /60)/60)/24)+DATE(1970,1,1)</f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>
        <f>ROUND(E2214/D2214*100,0)</f>
        <v>114</v>
      </c>
      <c r="R2214" s="17">
        <f>IFERROR(ROUND(E2214/N2214*100,2),0)</f>
        <v>5579.67</v>
      </c>
      <c r="S2214" s="11" t="s">
        <v>8331</v>
      </c>
      <c r="T2214" t="s">
        <v>8336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5">
        <f>(((J2215/60)/60)/24)+DATE(1970,1,1)</f>
        <v>42139.826145833329</v>
      </c>
      <c r="J2215">
        <v>1431719379</v>
      </c>
      <c r="K2215" s="15">
        <f>(((L2215 /60)/60)/24)+DATE(1970,1,1)</f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>
        <f>ROUND(E2215/D2215*100,0)</f>
        <v>200</v>
      </c>
      <c r="R2215" s="17">
        <f>IFERROR(ROUND(E2215/N2215*100,2),0)</f>
        <v>1000</v>
      </c>
      <c r="S2215" s="11" t="s">
        <v>8331</v>
      </c>
      <c r="T2215" t="s">
        <v>8336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5">
        <f>(((J2216/60)/60)/24)+DATE(1970,1,1)</f>
        <v>41676.792222222226</v>
      </c>
      <c r="J2216">
        <v>1391713248</v>
      </c>
      <c r="K2216" s="15">
        <f>(((L2216 /60)/60)/24)+DATE(1970,1,1)</f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>
        <f>ROUND(E2216/D2216*100,0)</f>
        <v>293</v>
      </c>
      <c r="R2216" s="17">
        <f>IFERROR(ROUND(E2216/N2216*100,2),0)</f>
        <v>7312.54</v>
      </c>
      <c r="S2216" s="11" t="s">
        <v>8331</v>
      </c>
      <c r="T2216" t="s">
        <v>8336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5">
        <f>(((J2217/60)/60)/24)+DATE(1970,1,1)</f>
        <v>40981.290972222225</v>
      </c>
      <c r="J2217">
        <v>1331621940</v>
      </c>
      <c r="K2217" s="15">
        <f>(((L2217 /60)/60)/24)+DATE(1970,1,1)</f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>
        <f>ROUND(E2217/D2217*100,0)</f>
        <v>156</v>
      </c>
      <c r="R2217" s="17">
        <f>IFERROR(ROUND(E2217/N2217*100,2),0)</f>
        <v>2606.06</v>
      </c>
      <c r="S2217" s="11" t="s">
        <v>8331</v>
      </c>
      <c r="T2217" t="s">
        <v>8336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5">
        <f>(((J2218/60)/60)/24)+DATE(1970,1,1)</f>
        <v>42208.751678240747</v>
      </c>
      <c r="J2218">
        <v>1437674545</v>
      </c>
      <c r="K2218" s="15">
        <f>(((L2218 /60)/60)/24)+DATE(1970,1,1)</f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>
        <f>ROUND(E2218/D2218*100,0)</f>
        <v>106</v>
      </c>
      <c r="R2218" s="17">
        <f>IFERROR(ROUND(E2218/N2218*100,2),0)</f>
        <v>2264.29</v>
      </c>
      <c r="S2218" s="11" t="s">
        <v>8331</v>
      </c>
      <c r="T2218" t="s">
        <v>8336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5">
        <f>(((J2219/60)/60)/24)+DATE(1970,1,1)</f>
        <v>42310.333333333328</v>
      </c>
      <c r="J2219">
        <v>1446451200</v>
      </c>
      <c r="K2219" s="15">
        <f>(((L2219 /60)/60)/24)+DATE(1970,1,1)</f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>
        <f>ROUND(E2219/D2219*100,0)</f>
        <v>101</v>
      </c>
      <c r="R2219" s="17">
        <f>IFERROR(ROUND(E2219/N2219*100,2),0)</f>
        <v>4722.22</v>
      </c>
      <c r="S2219" s="11" t="s">
        <v>8331</v>
      </c>
      <c r="T2219" t="s">
        <v>8336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5">
        <f>(((J2220/60)/60)/24)+DATE(1970,1,1)</f>
        <v>41150</v>
      </c>
      <c r="J2220">
        <v>1346198400</v>
      </c>
      <c r="K2220" s="15">
        <f>(((L2220 /60)/60)/24)+DATE(1970,1,1)</f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>
        <f>ROUND(E2220/D2220*100,0)</f>
        <v>123</v>
      </c>
      <c r="R2220" s="17">
        <f>IFERROR(ROUND(E2220/N2220*100,2),0)</f>
        <v>3232.45</v>
      </c>
      <c r="S2220" s="11" t="s">
        <v>8331</v>
      </c>
      <c r="T2220" t="s">
        <v>8336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5">
        <f>(((J2221/60)/60)/24)+DATE(1970,1,1)</f>
        <v>42235.718888888892</v>
      </c>
      <c r="J2221">
        <v>1440004512</v>
      </c>
      <c r="K2221" s="15">
        <f>(((L2221 /60)/60)/24)+DATE(1970,1,1)</f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>
        <f>ROUND(E2221/D2221*100,0)</f>
        <v>102</v>
      </c>
      <c r="R2221" s="17">
        <f>IFERROR(ROUND(E2221/N2221*100,2),0)</f>
        <v>5342.11</v>
      </c>
      <c r="S2221" s="11" t="s">
        <v>8331</v>
      </c>
      <c r="T2221" t="s">
        <v>8336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5">
        <f>(((J2222/60)/60)/24)+DATE(1970,1,1)</f>
        <v>41482.060601851852</v>
      </c>
      <c r="J2222">
        <v>1374888436</v>
      </c>
      <c r="K2222" s="15">
        <f>(((L2222 /60)/60)/24)+DATE(1970,1,1)</f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>
        <f>ROUND(E2222/D2222*100,0)</f>
        <v>101</v>
      </c>
      <c r="R2222" s="17">
        <f>IFERROR(ROUND(E2222/N2222*100,2),0)</f>
        <v>5130.43</v>
      </c>
      <c r="S2222" s="11" t="s">
        <v>8331</v>
      </c>
      <c r="T2222" t="s">
        <v>8336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5">
        <f>(((J2223/60)/60)/24)+DATE(1970,1,1)</f>
        <v>42483</v>
      </c>
      <c r="J2223">
        <v>1461369600</v>
      </c>
      <c r="K2223" s="15">
        <f>(((L2223 /60)/60)/24)+DATE(1970,1,1)</f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>
        <f>ROUND(E2223/D2223*100,0)</f>
        <v>108</v>
      </c>
      <c r="R2223" s="17">
        <f>IFERROR(ROUND(E2223/N2223*100,2),0)</f>
        <v>3719.72</v>
      </c>
      <c r="S2223" s="11" t="s">
        <v>8339</v>
      </c>
      <c r="T2223" t="s">
        <v>8357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5">
        <f>(((J2224/60)/60)/24)+DATE(1970,1,1)</f>
        <v>40936.787581018521</v>
      </c>
      <c r="J2224">
        <v>1327776847</v>
      </c>
      <c r="K2224" s="15">
        <f>(((L2224 /60)/60)/24)+DATE(1970,1,1)</f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>
        <f>ROUND(E2224/D2224*100,0)</f>
        <v>163</v>
      </c>
      <c r="R2224" s="17">
        <f>IFERROR(ROUND(E2224/N2224*100,2),0)</f>
        <v>2710</v>
      </c>
      <c r="S2224" s="11" t="s">
        <v>8339</v>
      </c>
      <c r="T2224" t="s">
        <v>8357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5">
        <f>(((J2225/60)/60)/24)+DATE(1970,1,1)</f>
        <v>42182.640833333338</v>
      </c>
      <c r="J2225">
        <v>1435418568</v>
      </c>
      <c r="K2225" s="15">
        <f>(((L2225 /60)/60)/24)+DATE(1970,1,1)</f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>
        <f>ROUND(E2225/D2225*100,0)</f>
        <v>106</v>
      </c>
      <c r="R2225" s="17">
        <f>IFERROR(ROUND(E2225/N2225*100,2),0)</f>
        <v>20631</v>
      </c>
      <c r="S2225" s="11" t="s">
        <v>8339</v>
      </c>
      <c r="T2225" t="s">
        <v>8357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5">
        <f>(((J2226/60)/60)/24)+DATE(1970,1,1)</f>
        <v>42672.791666666672</v>
      </c>
      <c r="J2226">
        <v>1477767600</v>
      </c>
      <c r="K2226" s="15">
        <f>(((L2226 /60)/60)/24)+DATE(1970,1,1)</f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>
        <f>ROUND(E2226/D2226*100,0)</f>
        <v>243</v>
      </c>
      <c r="R2226" s="17">
        <f>IFERROR(ROUND(E2226/N2226*100,2),0)</f>
        <v>8214.5300000000007</v>
      </c>
      <c r="S2226" s="11" t="s">
        <v>8339</v>
      </c>
      <c r="T2226" t="s">
        <v>8357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5">
        <f>(((J2227/60)/60)/24)+DATE(1970,1,1)</f>
        <v>41903.79184027778</v>
      </c>
      <c r="J2227">
        <v>1411326015</v>
      </c>
      <c r="K2227" s="15">
        <f>(((L2227 /60)/60)/24)+DATE(1970,1,1)</f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>
        <f>ROUND(E2227/D2227*100,0)</f>
        <v>945</v>
      </c>
      <c r="R2227" s="17">
        <f>IFERROR(ROUND(E2227/N2227*100,2),0)</f>
        <v>16479.650000000001</v>
      </c>
      <c r="S2227" s="11" t="s">
        <v>8339</v>
      </c>
      <c r="T2227" t="s">
        <v>8357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5">
        <f>(((J2228/60)/60)/24)+DATE(1970,1,1)</f>
        <v>42412.207638888889</v>
      </c>
      <c r="J2228">
        <v>1455253140</v>
      </c>
      <c r="K2228" s="15">
        <f>(((L2228 /60)/60)/24)+DATE(1970,1,1)</f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>
        <f>ROUND(E2228/D2228*100,0)</f>
        <v>108</v>
      </c>
      <c r="R2228" s="17">
        <f>IFERROR(ROUND(E2228/N2228*100,2),0)</f>
        <v>6082.03</v>
      </c>
      <c r="S2228" s="11" t="s">
        <v>8339</v>
      </c>
      <c r="T2228" t="s">
        <v>8357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5">
        <f>(((J2229/60)/60)/24)+DATE(1970,1,1)</f>
        <v>41591.849016203705</v>
      </c>
      <c r="J2229">
        <v>1384374155</v>
      </c>
      <c r="K2229" s="15">
        <f>(((L2229 /60)/60)/24)+DATE(1970,1,1)</f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>
        <f>ROUND(E2229/D2229*100,0)</f>
        <v>157</v>
      </c>
      <c r="R2229" s="17">
        <f>IFERROR(ROUND(E2229/N2229*100,2),0)</f>
        <v>6797.01</v>
      </c>
      <c r="S2229" s="11" t="s">
        <v>8339</v>
      </c>
      <c r="T2229" t="s">
        <v>8357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5">
        <f>(((J2230/60)/60)/24)+DATE(1970,1,1)</f>
        <v>42232.278194444443</v>
      </c>
      <c r="J2230">
        <v>1439707236</v>
      </c>
      <c r="K2230" s="15">
        <f>(((L2230 /60)/60)/24)+DATE(1970,1,1)</f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>
        <f>ROUND(E2230/D2230*100,0)</f>
        <v>1174</v>
      </c>
      <c r="R2230" s="17">
        <f>IFERROR(ROUND(E2230/N2230*100,2),0)</f>
        <v>8156.18</v>
      </c>
      <c r="S2230" s="11" t="s">
        <v>8339</v>
      </c>
      <c r="T2230" t="s">
        <v>8357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5">
        <f>(((J2231/60)/60)/24)+DATE(1970,1,1)</f>
        <v>41520.166666666664</v>
      </c>
      <c r="J2231">
        <v>1378180800</v>
      </c>
      <c r="K2231" s="15">
        <f>(((L2231 /60)/60)/24)+DATE(1970,1,1)</f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>
        <f>ROUND(E2231/D2231*100,0)</f>
        <v>171</v>
      </c>
      <c r="R2231" s="17">
        <f>IFERROR(ROUND(E2231/N2231*100,2),0)</f>
        <v>2542.5500000000002</v>
      </c>
      <c r="S2231" s="11" t="s">
        <v>8339</v>
      </c>
      <c r="T2231" t="s">
        <v>8357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5">
        <f>(((J2232/60)/60)/24)+DATE(1970,1,1)</f>
        <v>41754.881099537037</v>
      </c>
      <c r="J2232">
        <v>1398460127</v>
      </c>
      <c r="K2232" s="15">
        <f>(((L2232 /60)/60)/24)+DATE(1970,1,1)</f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>
        <f>ROUND(E2232/D2232*100,0)</f>
        <v>126</v>
      </c>
      <c r="R2232" s="17">
        <f>IFERROR(ROUND(E2232/N2232*100,2),0)</f>
        <v>2149.8000000000002</v>
      </c>
      <c r="S2232" s="11" t="s">
        <v>8339</v>
      </c>
      <c r="T2232" t="s">
        <v>8357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5">
        <f>(((J2233/60)/60)/24)+DATE(1970,1,1)</f>
        <v>41450.208333333336</v>
      </c>
      <c r="J2233">
        <v>1372136400</v>
      </c>
      <c r="K2233" s="15">
        <f>(((L2233 /60)/60)/24)+DATE(1970,1,1)</f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>
        <f>ROUND(E2233/D2233*100,0)</f>
        <v>1212</v>
      </c>
      <c r="R2233" s="17">
        <f>IFERROR(ROUND(E2233/N2233*100,2),0)</f>
        <v>2722.66</v>
      </c>
      <c r="S2233" s="11" t="s">
        <v>8339</v>
      </c>
      <c r="T2233" t="s">
        <v>8357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5">
        <f>(((J2234/60)/60)/24)+DATE(1970,1,1)</f>
        <v>41839.125</v>
      </c>
      <c r="J2234">
        <v>1405738800</v>
      </c>
      <c r="K2234" s="15">
        <f>(((L2234 /60)/60)/24)+DATE(1970,1,1)</f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>
        <f>ROUND(E2234/D2234*100,0)</f>
        <v>496</v>
      </c>
      <c r="R2234" s="17">
        <f>IFERROR(ROUND(E2234/N2234*100,2),0)</f>
        <v>2509.11</v>
      </c>
      <c r="S2234" s="11" t="s">
        <v>8339</v>
      </c>
      <c r="T2234" t="s">
        <v>8357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5">
        <f>(((J2235/60)/60)/24)+DATE(1970,1,1)</f>
        <v>42352</v>
      </c>
      <c r="J2235">
        <v>1450051200</v>
      </c>
      <c r="K2235" s="15">
        <f>(((L2235 /60)/60)/24)+DATE(1970,1,1)</f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>
        <f>ROUND(E2235/D2235*100,0)</f>
        <v>332</v>
      </c>
      <c r="R2235" s="17">
        <f>IFERROR(ROUND(E2235/N2235*100,2),0)</f>
        <v>2123.02</v>
      </c>
      <c r="S2235" s="11" t="s">
        <v>8339</v>
      </c>
      <c r="T2235" t="s">
        <v>8357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5">
        <f>(((J2236/60)/60)/24)+DATE(1970,1,1)</f>
        <v>42740.824618055558</v>
      </c>
      <c r="J2236">
        <v>1483645647</v>
      </c>
      <c r="K2236" s="15">
        <f>(((L2236 /60)/60)/24)+DATE(1970,1,1)</f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>
        <f>ROUND(E2236/D2236*100,0)</f>
        <v>1165</v>
      </c>
      <c r="R2236" s="17">
        <f>IFERROR(ROUND(E2236/N2236*100,2),0)</f>
        <v>4160.71</v>
      </c>
      <c r="S2236" s="11" t="s">
        <v>8339</v>
      </c>
      <c r="T2236" t="s">
        <v>8357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5">
        <f>(((J2237/60)/60)/24)+DATE(1970,1,1)</f>
        <v>42091.980451388896</v>
      </c>
      <c r="J2237">
        <v>1427585511</v>
      </c>
      <c r="K2237" s="15">
        <f>(((L2237 /60)/60)/24)+DATE(1970,1,1)</f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>
        <f>ROUND(E2237/D2237*100,0)</f>
        <v>153</v>
      </c>
      <c r="R2237" s="17">
        <f>IFERROR(ROUND(E2237/N2237*100,2),0)</f>
        <v>13558.5</v>
      </c>
      <c r="S2237" s="11" t="s">
        <v>8339</v>
      </c>
      <c r="T2237" t="s">
        <v>8357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5">
        <f>(((J2238/60)/60)/24)+DATE(1970,1,1)</f>
        <v>42401.617164351846</v>
      </c>
      <c r="J2238">
        <v>1454338123</v>
      </c>
      <c r="K2238" s="15">
        <f>(((L2238 /60)/60)/24)+DATE(1970,1,1)</f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>
        <f>ROUND(E2238/D2238*100,0)</f>
        <v>537</v>
      </c>
      <c r="R2238" s="17">
        <f>IFERROR(ROUND(E2238/N2238*100,2),0)</f>
        <v>2211.62</v>
      </c>
      <c r="S2238" s="11" t="s">
        <v>8339</v>
      </c>
      <c r="T2238" t="s">
        <v>8357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5">
        <f>(((J2239/60)/60)/24)+DATE(1970,1,1)</f>
        <v>41955.332638888889</v>
      </c>
      <c r="J2239">
        <v>1415779140</v>
      </c>
      <c r="K2239" s="15">
        <f>(((L2239 /60)/60)/24)+DATE(1970,1,1)</f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>
        <f>ROUND(E2239/D2239*100,0)</f>
        <v>353</v>
      </c>
      <c r="R2239" s="17">
        <f>IFERROR(ROUND(E2239/N2239*100,2),0)</f>
        <v>6462.56</v>
      </c>
      <c r="S2239" s="11" t="s">
        <v>8339</v>
      </c>
      <c r="T2239" t="s">
        <v>8357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5">
        <f>(((J2240/60)/60)/24)+DATE(1970,1,1)</f>
        <v>42804.621712962966</v>
      </c>
      <c r="J2240">
        <v>1489157716</v>
      </c>
      <c r="K2240" s="15">
        <f>(((L2240 /60)/60)/24)+DATE(1970,1,1)</f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>
        <f>ROUND(E2240/D2240*100,0)</f>
        <v>137</v>
      </c>
      <c r="R2240" s="17">
        <f>IFERROR(ROUND(E2240/N2240*100,2),0)</f>
        <v>6956.96</v>
      </c>
      <c r="S2240" s="11" t="s">
        <v>8339</v>
      </c>
      <c r="T2240" t="s">
        <v>8357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5">
        <f>(((J2241/60)/60)/24)+DATE(1970,1,1)</f>
        <v>41609.168055555558</v>
      </c>
      <c r="J2241">
        <v>1385870520</v>
      </c>
      <c r="K2241" s="15">
        <f>(((L2241 /60)/60)/24)+DATE(1970,1,1)</f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>
        <f>ROUND(E2241/D2241*100,0)</f>
        <v>128</v>
      </c>
      <c r="R2241" s="17">
        <f>IFERROR(ROUND(E2241/N2241*100,2),0)</f>
        <v>7513.3</v>
      </c>
      <c r="S2241" s="11" t="s">
        <v>8339</v>
      </c>
      <c r="T2241" t="s">
        <v>8357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5">
        <f>(((J2242/60)/60)/24)+DATE(1970,1,1)</f>
        <v>42482.825740740736</v>
      </c>
      <c r="J2242">
        <v>1461354544</v>
      </c>
      <c r="K2242" s="16">
        <f>(((L2242 /60)/60)/24)+DATE(1970,1,1)</f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>
        <f>ROUND(E2242/D2242*100,0)</f>
        <v>271</v>
      </c>
      <c r="R2242" s="17">
        <f>IFERROR(ROUND(E2242/N2242*100,2),0)</f>
        <v>14097.92</v>
      </c>
      <c r="S2242" s="11" t="s">
        <v>8339</v>
      </c>
      <c r="T2242" t="s">
        <v>8357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5">
        <f>(((J2243/60)/60)/24)+DATE(1970,1,1)</f>
        <v>42796.827546296292</v>
      </c>
      <c r="J2243">
        <v>1488484300</v>
      </c>
      <c r="K2243" s="15">
        <f>(((L2243 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>
        <f>ROUND(E2243/D2243*100,0)</f>
        <v>806</v>
      </c>
      <c r="R2243" s="17">
        <f>IFERROR(ROUND(E2243/N2243*100,2),0)</f>
        <v>4947.24</v>
      </c>
      <c r="S2243" s="11" t="s">
        <v>8339</v>
      </c>
      <c r="T2243" t="s">
        <v>8357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5">
        <f>(((J2244/60)/60)/24)+DATE(1970,1,1)</f>
        <v>41605.126388888886</v>
      </c>
      <c r="J2244">
        <v>1385521320</v>
      </c>
      <c r="K2244" s="15">
        <f>(((L2244 /60)/60)/24)+DATE(1970,1,1)</f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>
        <f>ROUND(E2244/D2244*100,0)</f>
        <v>1360</v>
      </c>
      <c r="R2244" s="17">
        <f>IFERROR(ROUND(E2244/N2244*100,2),0)</f>
        <v>5386.53</v>
      </c>
      <c r="S2244" s="11" t="s">
        <v>8339</v>
      </c>
      <c r="T2244" t="s">
        <v>8357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5">
        <f>(((J2245/60)/60)/24)+DATE(1970,1,1)</f>
        <v>42807.125</v>
      </c>
      <c r="J2245">
        <v>1489374000</v>
      </c>
      <c r="K2245" s="15">
        <f>(((L2245 /60)/60)/24)+DATE(1970,1,1)</f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>
        <f>ROUND(E2245/D2245*100,0)</f>
        <v>930250</v>
      </c>
      <c r="R2245" s="17">
        <f>IFERROR(ROUND(E2245/N2245*100,2),0)</f>
        <v>457.13</v>
      </c>
      <c r="S2245" s="11" t="s">
        <v>8339</v>
      </c>
      <c r="T2245" t="s">
        <v>8357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5">
        <f>(((J2246/60)/60)/24)+DATE(1970,1,1)</f>
        <v>42659.854166666672</v>
      </c>
      <c r="J2246">
        <v>1476649800</v>
      </c>
      <c r="K2246" s="15">
        <f>(((L2246 /60)/60)/24)+DATE(1970,1,1)</f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>
        <f>ROUND(E2246/D2246*100,0)</f>
        <v>377</v>
      </c>
      <c r="R2246" s="17">
        <f>IFERROR(ROUND(E2246/N2246*100,2),0)</f>
        <v>6500.34</v>
      </c>
      <c r="S2246" s="11" t="s">
        <v>8339</v>
      </c>
      <c r="T2246" t="s">
        <v>8357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5">
        <f>(((J2247/60)/60)/24)+DATE(1970,1,1)</f>
        <v>41691.75</v>
      </c>
      <c r="J2247">
        <v>1393005600</v>
      </c>
      <c r="K2247" s="15">
        <f>(((L2247 /60)/60)/24)+DATE(1970,1,1)</f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>
        <f>ROUND(E2247/D2247*100,0)</f>
        <v>2647</v>
      </c>
      <c r="R2247" s="17">
        <f>IFERROR(ROUND(E2247/N2247*100,2),0)</f>
        <v>5347.53</v>
      </c>
      <c r="S2247" s="11" t="s">
        <v>8339</v>
      </c>
      <c r="T2247" t="s">
        <v>8357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5">
        <f>(((J2248/60)/60)/24)+DATE(1970,1,1)</f>
        <v>42251.79178240741</v>
      </c>
      <c r="J2248">
        <v>1441393210</v>
      </c>
      <c r="K2248" s="15">
        <f>(((L2248 /60)/60)/24)+DATE(1970,1,1)</f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>
        <f>ROUND(E2248/D2248*100,0)</f>
        <v>100</v>
      </c>
      <c r="R2248" s="17">
        <f>IFERROR(ROUND(E2248/N2248*100,2),0)</f>
        <v>4391.2299999999996</v>
      </c>
      <c r="S2248" s="11" t="s">
        <v>8339</v>
      </c>
      <c r="T2248" t="s">
        <v>8357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5">
        <f>(((J2249/60)/60)/24)+DATE(1970,1,1)</f>
        <v>42214.666261574079</v>
      </c>
      <c r="J2249">
        <v>1438185565</v>
      </c>
      <c r="K2249" s="15">
        <f>(((L2249 /60)/60)/24)+DATE(1970,1,1)</f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>
        <f>ROUND(E2249/D2249*100,0)</f>
        <v>104</v>
      </c>
      <c r="R2249" s="17">
        <f>IFERROR(ROUND(E2249/N2249*100,2),0)</f>
        <v>5085.26</v>
      </c>
      <c r="S2249" s="11" t="s">
        <v>8339</v>
      </c>
      <c r="T2249" t="s">
        <v>8357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5">
        <f>(((J2250/60)/60)/24)+DATE(1970,1,1)</f>
        <v>42718.875902777778</v>
      </c>
      <c r="J2250">
        <v>1481749278</v>
      </c>
      <c r="K2250" s="15">
        <f>(((L2250 /60)/60)/24)+DATE(1970,1,1)</f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>
        <f>ROUND(E2250/D2250*100,0)</f>
        <v>107</v>
      </c>
      <c r="R2250" s="17">
        <f>IFERROR(ROUND(E2250/N2250*100,2),0)</f>
        <v>5863.28</v>
      </c>
      <c r="S2250" s="11" t="s">
        <v>8339</v>
      </c>
      <c r="T2250" t="s">
        <v>8357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5">
        <f>(((J2251/60)/60)/24)+DATE(1970,1,1)</f>
        <v>41366.661631944444</v>
      </c>
      <c r="J2251">
        <v>1364917965</v>
      </c>
      <c r="K2251" s="15">
        <f>(((L2251 /60)/60)/24)+DATE(1970,1,1)</f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>
        <f>ROUND(E2251/D2251*100,0)</f>
        <v>169</v>
      </c>
      <c r="R2251" s="17">
        <f>IFERROR(ROUND(E2251/N2251*100,2),0)</f>
        <v>3281.67</v>
      </c>
      <c r="S2251" s="11" t="s">
        <v>8339</v>
      </c>
      <c r="T2251" t="s">
        <v>8357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5">
        <f>(((J2252/60)/60)/24)+DATE(1970,1,1)</f>
        <v>42707.0471412037</v>
      </c>
      <c r="J2252">
        <v>1480727273</v>
      </c>
      <c r="K2252" s="15">
        <f>(((L2252 /60)/60)/24)+DATE(1970,1,1)</f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>
        <f>ROUND(E2252/D2252*100,0)</f>
        <v>975</v>
      </c>
      <c r="R2252" s="17">
        <f>IFERROR(ROUND(E2252/N2252*100,2),0)</f>
        <v>42693.17</v>
      </c>
      <c r="S2252" s="11" t="s">
        <v>8339</v>
      </c>
      <c r="T2252" t="s">
        <v>8357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5">
        <f>(((J2253/60)/60)/24)+DATE(1970,1,1)</f>
        <v>41867.34579861111</v>
      </c>
      <c r="J2253">
        <v>1408177077</v>
      </c>
      <c r="K2253" s="15">
        <f>(((L2253 /60)/60)/24)+DATE(1970,1,1)</f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>
        <f>ROUND(E2253/D2253*100,0)</f>
        <v>134</v>
      </c>
      <c r="R2253" s="17">
        <f>IFERROR(ROUND(E2253/N2253*100,2),0)</f>
        <v>2380.87</v>
      </c>
      <c r="S2253" s="11" t="s">
        <v>8339</v>
      </c>
      <c r="T2253" t="s">
        <v>8357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5">
        <f>(((J2254/60)/60)/24)+DATE(1970,1,1)</f>
        <v>42588.327986111108</v>
      </c>
      <c r="J2254">
        <v>1470469938</v>
      </c>
      <c r="K2254" s="15">
        <f>(((L2254 /60)/60)/24)+DATE(1970,1,1)</f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>
        <f>ROUND(E2254/D2254*100,0)</f>
        <v>272</v>
      </c>
      <c r="R2254" s="17">
        <f>IFERROR(ROUND(E2254/N2254*100,2),0)</f>
        <v>9841.3700000000008</v>
      </c>
      <c r="S2254" s="11" t="s">
        <v>8339</v>
      </c>
      <c r="T2254" t="s">
        <v>8357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5">
        <f>(((J2255/60)/60)/24)+DATE(1970,1,1)</f>
        <v>42326.672997685186</v>
      </c>
      <c r="J2255">
        <v>1447862947</v>
      </c>
      <c r="K2255" s="15">
        <f>(((L2255 /60)/60)/24)+DATE(1970,1,1)</f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>
        <f>ROUND(E2255/D2255*100,0)</f>
        <v>113</v>
      </c>
      <c r="R2255" s="17">
        <f>IFERROR(ROUND(E2255/N2255*100,2),0)</f>
        <v>10732.14</v>
      </c>
      <c r="S2255" s="11" t="s">
        <v>8339</v>
      </c>
      <c r="T2255" t="s">
        <v>8357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5">
        <f>(((J2256/60)/60)/24)+DATE(1970,1,1)</f>
        <v>42759.647777777776</v>
      </c>
      <c r="J2256">
        <v>1485271968</v>
      </c>
      <c r="K2256" s="15">
        <f>(((L2256 /60)/60)/24)+DATE(1970,1,1)</f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>
        <f>ROUND(E2256/D2256*100,0)</f>
        <v>460</v>
      </c>
      <c r="R2256" s="17">
        <f>IFERROR(ROUND(E2256/N2256*100,2),0)</f>
        <v>1167.01</v>
      </c>
      <c r="S2256" s="11" t="s">
        <v>8339</v>
      </c>
      <c r="T2256" t="s">
        <v>8357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5">
        <f>(((J2257/60)/60)/24)+DATE(1970,1,1)</f>
        <v>42497.951979166668</v>
      </c>
      <c r="J2257">
        <v>1462661451</v>
      </c>
      <c r="K2257" s="15">
        <f>(((L2257 /60)/60)/24)+DATE(1970,1,1)</f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>
        <f>ROUND(E2257/D2257*100,0)</f>
        <v>287</v>
      </c>
      <c r="R2257" s="17">
        <f>IFERROR(ROUND(E2257/N2257*100,2),0)</f>
        <v>4178.2299999999996</v>
      </c>
      <c r="S2257" s="11" t="s">
        <v>8339</v>
      </c>
      <c r="T2257" t="s">
        <v>8357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5">
        <f>(((J2258/60)/60)/24)+DATE(1970,1,1)</f>
        <v>42696.451921296291</v>
      </c>
      <c r="J2258">
        <v>1479811846</v>
      </c>
      <c r="K2258" s="15">
        <f>(((L2258 /60)/60)/24)+DATE(1970,1,1)</f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>
        <f>ROUND(E2258/D2258*100,0)</f>
        <v>223</v>
      </c>
      <c r="R2258" s="17">
        <f>IFERROR(ROUND(E2258/N2258*100,2),0)</f>
        <v>2138</v>
      </c>
      <c r="S2258" s="11" t="s">
        <v>8339</v>
      </c>
      <c r="T2258" t="s">
        <v>8357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5">
        <f>(((J2259/60)/60)/24)+DATE(1970,1,1)</f>
        <v>42540.958333333328</v>
      </c>
      <c r="J2259">
        <v>1466377200</v>
      </c>
      <c r="K2259" s="15">
        <f>(((L2259 /60)/60)/24)+DATE(1970,1,1)</f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>
        <f>ROUND(E2259/D2259*100,0)</f>
        <v>636</v>
      </c>
      <c r="R2259" s="17">
        <f>IFERROR(ROUND(E2259/N2259*100,2),0)</f>
        <v>9410.36</v>
      </c>
      <c r="S2259" s="11" t="s">
        <v>8339</v>
      </c>
      <c r="T2259" t="s">
        <v>8357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5">
        <f>(((J2260/60)/60)/24)+DATE(1970,1,1)</f>
        <v>42166.75100694444</v>
      </c>
      <c r="J2260">
        <v>1434045687</v>
      </c>
      <c r="K2260" s="15">
        <f>(((L2260 /60)/60)/24)+DATE(1970,1,1)</f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>
        <f>ROUND(E2260/D2260*100,0)</f>
        <v>147</v>
      </c>
      <c r="R2260" s="17">
        <f>IFERROR(ROUND(E2260/N2260*100,2),0)</f>
        <v>1572.2</v>
      </c>
      <c r="S2260" s="11" t="s">
        <v>8339</v>
      </c>
      <c r="T2260" t="s">
        <v>8357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5">
        <f>(((J2261/60)/60)/24)+DATE(1970,1,1)</f>
        <v>42712.804814814815</v>
      </c>
      <c r="J2261">
        <v>1481224736</v>
      </c>
      <c r="K2261" s="15">
        <f>(((L2261 /60)/60)/24)+DATE(1970,1,1)</f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>
        <f>ROUND(E2261/D2261*100,0)</f>
        <v>1867</v>
      </c>
      <c r="R2261" s="17">
        <f>IFERROR(ROUND(E2261/N2261*100,2),0)</f>
        <v>9063.59</v>
      </c>
      <c r="S2261" s="11" t="s">
        <v>8339</v>
      </c>
      <c r="T2261" t="s">
        <v>8357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5">
        <f>(((J2262/60)/60)/24)+DATE(1970,1,1)</f>
        <v>41724.975115740745</v>
      </c>
      <c r="J2262">
        <v>1395876250</v>
      </c>
      <c r="K2262" s="15">
        <f>(((L2262 /60)/60)/24)+DATE(1970,1,1)</f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>
        <f>ROUND(E2262/D2262*100,0)</f>
        <v>327</v>
      </c>
      <c r="R2262" s="17">
        <f>IFERROR(ROUND(E2262/N2262*100,2),0)</f>
        <v>9729.76</v>
      </c>
      <c r="S2262" s="11" t="s">
        <v>8339</v>
      </c>
      <c r="T2262" t="s">
        <v>8357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5">
        <f>(((J2263/60)/60)/24)+DATE(1970,1,1)</f>
        <v>42780.724768518514</v>
      </c>
      <c r="J2263">
        <v>1487093020</v>
      </c>
      <c r="K2263" s="15">
        <f>(((L2263 /60)/60)/24)+DATE(1970,1,1)</f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>
        <f>ROUND(E2263/D2263*100,0)</f>
        <v>780</v>
      </c>
      <c r="R2263" s="17">
        <f>IFERROR(ROUND(E2263/N2263*100,2),0)</f>
        <v>3711.9</v>
      </c>
      <c r="S2263" s="11" t="s">
        <v>8339</v>
      </c>
      <c r="T2263" t="s">
        <v>8357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5">
        <f>(((J2264/60)/60)/24)+DATE(1970,1,1)</f>
        <v>41961</v>
      </c>
      <c r="J2264">
        <v>1416268800</v>
      </c>
      <c r="K2264" s="15">
        <f>(((L2264 /60)/60)/24)+DATE(1970,1,1)</f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>
        <f>ROUND(E2264/D2264*100,0)</f>
        <v>154</v>
      </c>
      <c r="R2264" s="17">
        <f>IFERROR(ROUND(E2264/N2264*100,2),0)</f>
        <v>2810.5</v>
      </c>
      <c r="S2264" s="11" t="s">
        <v>8339</v>
      </c>
      <c r="T2264" t="s">
        <v>8357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5">
        <f>(((J2265/60)/60)/24)+DATE(1970,1,1)</f>
        <v>42035.832326388889</v>
      </c>
      <c r="J2265">
        <v>1422734313</v>
      </c>
      <c r="K2265" s="15">
        <f>(((L2265 /60)/60)/24)+DATE(1970,1,1)</f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>
        <f>ROUND(E2265/D2265*100,0)</f>
        <v>116</v>
      </c>
      <c r="R2265" s="17">
        <f>IFERROR(ROUND(E2265/N2265*100,2),0)</f>
        <v>14443.33</v>
      </c>
      <c r="S2265" s="11" t="s">
        <v>8339</v>
      </c>
      <c r="T2265" t="s">
        <v>8357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5">
        <f>(((J2266/60)/60)/24)+DATE(1970,1,1)</f>
        <v>42513.125</v>
      </c>
      <c r="J2266">
        <v>1463972400</v>
      </c>
      <c r="K2266" s="15">
        <f>(((L2266 /60)/60)/24)+DATE(1970,1,1)</f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>
        <f>ROUND(E2266/D2266*100,0)</f>
        <v>180</v>
      </c>
      <c r="R2266" s="17">
        <f>IFERROR(ROUND(E2266/N2266*100,2),0)</f>
        <v>2427.42</v>
      </c>
      <c r="S2266" s="11" t="s">
        <v>8339</v>
      </c>
      <c r="T2266" t="s">
        <v>8357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5">
        <f>(((J2267/60)/60)/24)+DATE(1970,1,1)</f>
        <v>42696.853090277778</v>
      </c>
      <c r="J2267">
        <v>1479846507</v>
      </c>
      <c r="K2267" s="15">
        <f>(((L2267 /60)/60)/24)+DATE(1970,1,1)</f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>
        <f>ROUND(E2267/D2267*100,0)</f>
        <v>299</v>
      </c>
      <c r="R2267" s="17">
        <f>IFERROR(ROUND(E2267/N2267*100,2),0)</f>
        <v>3511.76</v>
      </c>
      <c r="S2267" s="11" t="s">
        <v>8339</v>
      </c>
      <c r="T2267" t="s">
        <v>8357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5">
        <f>(((J2268/60)/60)/24)+DATE(1970,1,1)</f>
        <v>42487.083333333328</v>
      </c>
      <c r="J2268">
        <v>1461722400</v>
      </c>
      <c r="K2268" s="15">
        <f>(((L2268 /60)/60)/24)+DATE(1970,1,1)</f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>
        <f>ROUND(E2268/D2268*100,0)</f>
        <v>320</v>
      </c>
      <c r="R2268" s="17">
        <f>IFERROR(ROUND(E2268/N2268*100,2),0)</f>
        <v>2476.29</v>
      </c>
      <c r="S2268" s="11" t="s">
        <v>8339</v>
      </c>
      <c r="T2268" t="s">
        <v>8357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5">
        <f>(((J2269/60)/60)/24)+DATE(1970,1,1)</f>
        <v>41994.041666666672</v>
      </c>
      <c r="J2269">
        <v>1419123600</v>
      </c>
      <c r="K2269" s="15">
        <f>(((L2269 /60)/60)/24)+DATE(1970,1,1)</f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>
        <f>ROUND(E2269/D2269*100,0)</f>
        <v>381</v>
      </c>
      <c r="R2269" s="17">
        <f>IFERROR(ROUND(E2269/N2269*100,2),0)</f>
        <v>18837.87</v>
      </c>
      <c r="S2269" s="11" t="s">
        <v>8339</v>
      </c>
      <c r="T2269" t="s">
        <v>8357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5">
        <f>(((J2270/60)/60)/24)+DATE(1970,1,1)</f>
        <v>42806.082349537035</v>
      </c>
      <c r="J2270">
        <v>1489283915</v>
      </c>
      <c r="K2270" s="15">
        <f>(((L2270 /60)/60)/24)+DATE(1970,1,1)</f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>
        <f>ROUND(E2270/D2270*100,0)</f>
        <v>103</v>
      </c>
      <c r="R2270" s="17">
        <f>IFERROR(ROUND(E2270/N2270*100,2),0)</f>
        <v>14808.25</v>
      </c>
      <c r="S2270" s="11" t="s">
        <v>8339</v>
      </c>
      <c r="T2270" t="s">
        <v>8357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5">
        <f>(((J2271/60)/60)/24)+DATE(1970,1,1)</f>
        <v>42801.208333333328</v>
      </c>
      <c r="J2271">
        <v>1488862800</v>
      </c>
      <c r="K2271" s="15">
        <f>(((L2271 /60)/60)/24)+DATE(1970,1,1)</f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>
        <f>ROUND(E2271/D2271*100,0)</f>
        <v>1802</v>
      </c>
      <c r="R2271" s="17">
        <f>IFERROR(ROUND(E2271/N2271*100,2),0)</f>
        <v>4993.46</v>
      </c>
      <c r="S2271" s="11" t="s">
        <v>8339</v>
      </c>
      <c r="T2271" t="s">
        <v>8357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5">
        <f>(((J2272/60)/60)/24)+DATE(1970,1,1)</f>
        <v>42745.915972222225</v>
      </c>
      <c r="J2272">
        <v>1484085540</v>
      </c>
      <c r="K2272" s="15">
        <f>(((L2272 /60)/60)/24)+DATE(1970,1,1)</f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>
        <f>ROUND(E2272/D2272*100,0)</f>
        <v>720</v>
      </c>
      <c r="R2272" s="17">
        <f>IFERROR(ROUND(E2272/N2272*100,2),0)</f>
        <v>10782.16</v>
      </c>
      <c r="S2272" s="11" t="s">
        <v>8339</v>
      </c>
      <c r="T2272" t="s">
        <v>8357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5">
        <f>(((J2273/60)/60)/24)+DATE(1970,1,1)</f>
        <v>42714.000046296293</v>
      </c>
      <c r="J2273">
        <v>1481328004</v>
      </c>
      <c r="K2273" s="15">
        <f>(((L2273 /60)/60)/24)+DATE(1970,1,1)</f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>
        <f>ROUND(E2273/D2273*100,0)</f>
        <v>283</v>
      </c>
      <c r="R2273" s="17">
        <f>IFERROR(ROUND(E2273/N2273*100,2),0)</f>
        <v>4263.3999999999996</v>
      </c>
      <c r="S2273" s="11" t="s">
        <v>8339</v>
      </c>
      <c r="T2273" t="s">
        <v>8357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5">
        <f>(((J2274/60)/60)/24)+DATE(1970,1,1)</f>
        <v>42345.699490740735</v>
      </c>
      <c r="J2274">
        <v>1449506836</v>
      </c>
      <c r="K2274" s="15">
        <f>(((L2274 /60)/60)/24)+DATE(1970,1,1)</f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>
        <f>ROUND(E2274/D2274*100,0)</f>
        <v>1357</v>
      </c>
      <c r="R2274" s="17">
        <f>IFERROR(ROUND(E2274/N2274*100,2),0)</f>
        <v>1437.08</v>
      </c>
      <c r="S2274" s="11" t="s">
        <v>8339</v>
      </c>
      <c r="T2274" t="s">
        <v>8357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5">
        <f>(((J2275/60)/60)/24)+DATE(1970,1,1)</f>
        <v>42806.507430555561</v>
      </c>
      <c r="J2275">
        <v>1489320642</v>
      </c>
      <c r="K2275" s="15">
        <f>(((L2275 /60)/60)/24)+DATE(1970,1,1)</f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>
        <f>ROUND(E2275/D2275*100,0)</f>
        <v>220</v>
      </c>
      <c r="R2275" s="17">
        <f>IFERROR(ROUND(E2275/N2275*100,2),0)</f>
        <v>3747.62</v>
      </c>
      <c r="S2275" s="11" t="s">
        <v>8339</v>
      </c>
      <c r="T2275" t="s">
        <v>8357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5">
        <f>(((J2276/60)/60)/24)+DATE(1970,1,1)</f>
        <v>41693.500659722224</v>
      </c>
      <c r="J2276">
        <v>1393156857</v>
      </c>
      <c r="K2276" s="15">
        <f>(((L2276 /60)/60)/24)+DATE(1970,1,1)</f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>
        <f>ROUND(E2276/D2276*100,0)</f>
        <v>120</v>
      </c>
      <c r="R2276" s="17">
        <f>IFERROR(ROUND(E2276/N2276*100,2),0)</f>
        <v>3020.2</v>
      </c>
      <c r="S2276" s="11" t="s">
        <v>8339</v>
      </c>
      <c r="T2276" t="s">
        <v>8357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5">
        <f>(((J2277/60)/60)/24)+DATE(1970,1,1)</f>
        <v>41995.616655092599</v>
      </c>
      <c r="J2277">
        <v>1419259679</v>
      </c>
      <c r="K2277" s="15">
        <f>(((L2277 /60)/60)/24)+DATE(1970,1,1)</f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>
        <f>ROUND(E2277/D2277*100,0)</f>
        <v>408</v>
      </c>
      <c r="R2277" s="17">
        <f>IFERROR(ROUND(E2277/N2277*100,2),0)</f>
        <v>3355.06</v>
      </c>
      <c r="S2277" s="11" t="s">
        <v>8339</v>
      </c>
      <c r="T2277" t="s">
        <v>8357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5">
        <f>(((J2278/60)/60)/24)+DATE(1970,1,1)</f>
        <v>41644.651493055557</v>
      </c>
      <c r="J2278">
        <v>1388936289</v>
      </c>
      <c r="K2278" s="15">
        <f>(((L2278 /60)/60)/24)+DATE(1970,1,1)</f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>
        <f>ROUND(E2278/D2278*100,0)</f>
        <v>106</v>
      </c>
      <c r="R2278" s="17">
        <f>IFERROR(ROUND(E2278/N2278*100,2),0)</f>
        <v>6474.67</v>
      </c>
      <c r="S2278" s="11" t="s">
        <v>8339</v>
      </c>
      <c r="T2278" t="s">
        <v>8357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5">
        <f>(((J2279/60)/60)/24)+DATE(1970,1,1)</f>
        <v>40966.678506944445</v>
      </c>
      <c r="J2279">
        <v>1330359423</v>
      </c>
      <c r="K2279" s="15">
        <f>(((L2279 /60)/60)/24)+DATE(1970,1,1)</f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>
        <f>ROUND(E2279/D2279*100,0)</f>
        <v>141</v>
      </c>
      <c r="R2279" s="17">
        <f>IFERROR(ROUND(E2279/N2279*100,2),0)</f>
        <v>5793.24</v>
      </c>
      <c r="S2279" s="11" t="s">
        <v>8339</v>
      </c>
      <c r="T2279" t="s">
        <v>8357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5">
        <f>(((J2280/60)/60)/24)+DATE(1970,1,1)</f>
        <v>42372.957638888889</v>
      </c>
      <c r="J2280">
        <v>1451861940</v>
      </c>
      <c r="K2280" s="15">
        <f>(((L2280 /60)/60)/24)+DATE(1970,1,1)</f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>
        <f>ROUND(E2280/D2280*100,0)</f>
        <v>271</v>
      </c>
      <c r="R2280" s="17">
        <f>IFERROR(ROUND(E2280/N2280*100,2),0)</f>
        <v>5307.84</v>
      </c>
      <c r="S2280" s="11" t="s">
        <v>8339</v>
      </c>
      <c r="T2280" t="s">
        <v>8357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5">
        <f>(((J2281/60)/60)/24)+DATE(1970,1,1)</f>
        <v>42039.166666666672</v>
      </c>
      <c r="J2281">
        <v>1423022400</v>
      </c>
      <c r="K2281" s="15">
        <f>(((L2281 /60)/60)/24)+DATE(1970,1,1)</f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>
        <f>ROUND(E2281/D2281*100,0)</f>
        <v>154</v>
      </c>
      <c r="R2281" s="17">
        <f>IFERROR(ROUND(E2281/N2281*100,2),0)</f>
        <v>4806.25</v>
      </c>
      <c r="S2281" s="11" t="s">
        <v>8339</v>
      </c>
      <c r="T2281" t="s">
        <v>8357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5">
        <f>(((J2282/60)/60)/24)+DATE(1970,1,1)</f>
        <v>42264.624895833331</v>
      </c>
      <c r="J2282">
        <v>1442501991</v>
      </c>
      <c r="K2282" s="15">
        <f>(((L2282 /60)/60)/24)+DATE(1970,1,1)</f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>
        <f>ROUND(E2282/D2282*100,0)</f>
        <v>404</v>
      </c>
      <c r="R2282" s="17">
        <f>IFERROR(ROUND(E2282/N2282*100,2),0)</f>
        <v>8239.69</v>
      </c>
      <c r="S2282" s="11" t="s">
        <v>8339</v>
      </c>
      <c r="T2282" t="s">
        <v>8357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5">
        <f>(((J2283/60)/60)/24)+DATE(1970,1,1)</f>
        <v>40749.284722222219</v>
      </c>
      <c r="J2283">
        <v>1311576600</v>
      </c>
      <c r="K2283" s="15">
        <f>(((L2283 /60)/60)/24)+DATE(1970,1,1)</f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>
        <f>ROUND(E2283/D2283*100,0)</f>
        <v>185</v>
      </c>
      <c r="R2283" s="17">
        <f>IFERROR(ROUND(E2283/N2283*100,2),0)</f>
        <v>5045.45</v>
      </c>
      <c r="S2283" s="11" t="s">
        <v>8331</v>
      </c>
      <c r="T2283" t="s">
        <v>8332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5">
        <f>(((J2284/60)/60)/24)+DATE(1970,1,1)</f>
        <v>42383.17460648148</v>
      </c>
      <c r="J2284">
        <v>1452744686</v>
      </c>
      <c r="K2284" s="15">
        <f>(((L2284 /60)/60)/24)+DATE(1970,1,1)</f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>
        <f>ROUND(E2284/D2284*100,0)</f>
        <v>185</v>
      </c>
      <c r="R2284" s="17">
        <f>IFERROR(ROUND(E2284/N2284*100,2),0)</f>
        <v>11583.33</v>
      </c>
      <c r="S2284" s="11" t="s">
        <v>8331</v>
      </c>
      <c r="T2284" t="s">
        <v>8332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5">
        <f>(((J2285/60)/60)/24)+DATE(1970,1,1)</f>
        <v>41038.083379629628</v>
      </c>
      <c r="J2285">
        <v>1336528804</v>
      </c>
      <c r="K2285" s="15">
        <f>(((L2285 /60)/60)/24)+DATE(1970,1,1)</f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>
        <f>ROUND(E2285/D2285*100,0)</f>
        <v>101</v>
      </c>
      <c r="R2285" s="17">
        <f>IFERROR(ROUND(E2285/N2285*100,2),0)</f>
        <v>6303.46</v>
      </c>
      <c r="S2285" s="11" t="s">
        <v>8331</v>
      </c>
      <c r="T2285" t="s">
        <v>8332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5">
        <f>(((J2286/60)/60)/24)+DATE(1970,1,1)</f>
        <v>40614.166666666664</v>
      </c>
      <c r="J2286">
        <v>1299902400</v>
      </c>
      <c r="K2286" s="15">
        <f>(((L2286 /60)/60)/24)+DATE(1970,1,1)</f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>
        <f>ROUND(E2286/D2286*100,0)</f>
        <v>106</v>
      </c>
      <c r="R2286" s="17">
        <f>IFERROR(ROUND(E2286/N2286*100,2),0)</f>
        <v>10802.15</v>
      </c>
      <c r="S2286" s="11" t="s">
        <v>8331</v>
      </c>
      <c r="T2286" t="s">
        <v>8332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5">
        <f>(((J2287/60)/60)/24)+DATE(1970,1,1)</f>
        <v>41089.185682870368</v>
      </c>
      <c r="J2287">
        <v>1340944043</v>
      </c>
      <c r="K2287" s="15">
        <f>(((L2287 /60)/60)/24)+DATE(1970,1,1)</f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>
        <f>ROUND(E2287/D2287*100,0)</f>
        <v>121</v>
      </c>
      <c r="R2287" s="17">
        <f>IFERROR(ROUND(E2287/N2287*100,2),0)</f>
        <v>4608.8599999999997</v>
      </c>
      <c r="S2287" s="11" t="s">
        <v>8331</v>
      </c>
      <c r="T2287" t="s">
        <v>8332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5">
        <f>(((J2288/60)/60)/24)+DATE(1970,1,1)</f>
        <v>41523.165972222225</v>
      </c>
      <c r="J2288">
        <v>1378439940</v>
      </c>
      <c r="K2288" s="15">
        <f>(((L2288 /60)/60)/24)+DATE(1970,1,1)</f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>
        <f>ROUND(E2288/D2288*100,0)</f>
        <v>100</v>
      </c>
      <c r="R2288" s="17">
        <f>IFERROR(ROUND(E2288/N2288*100,2),0)</f>
        <v>10721.43</v>
      </c>
      <c r="S2288" s="11" t="s">
        <v>8331</v>
      </c>
      <c r="T2288" t="s">
        <v>8332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5">
        <f>(((J2289/60)/60)/24)+DATE(1970,1,1)</f>
        <v>41813.667361111111</v>
      </c>
      <c r="J2289">
        <v>1403539260</v>
      </c>
      <c r="K2289" s="15">
        <f>(((L2289 /60)/60)/24)+DATE(1970,1,1)</f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>
        <f>ROUND(E2289/D2289*100,0)</f>
        <v>120</v>
      </c>
      <c r="R2289" s="17">
        <f>IFERROR(ROUND(E2289/N2289*100,2),0)</f>
        <v>5093.3900000000003</v>
      </c>
      <c r="S2289" s="11" t="s">
        <v>8331</v>
      </c>
      <c r="T2289" t="s">
        <v>8332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5">
        <f>(((J2290/60)/60)/24)+DATE(1970,1,1)</f>
        <v>41086.75</v>
      </c>
      <c r="J2290">
        <v>1340733600</v>
      </c>
      <c r="K2290" s="15">
        <f>(((L2290 /60)/60)/24)+DATE(1970,1,1)</f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>
        <f>ROUND(E2290/D2290*100,0)</f>
        <v>100</v>
      </c>
      <c r="R2290" s="17">
        <f>IFERROR(ROUND(E2290/N2290*100,2),0)</f>
        <v>4004</v>
      </c>
      <c r="S2290" s="11" t="s">
        <v>8331</v>
      </c>
      <c r="T2290" t="s">
        <v>8332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5">
        <f>(((J2291/60)/60)/24)+DATE(1970,1,1)</f>
        <v>41614.973611111112</v>
      </c>
      <c r="J2291">
        <v>1386372120</v>
      </c>
      <c r="K2291" s="15">
        <f>(((L2291 /60)/60)/24)+DATE(1970,1,1)</f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>
        <f>ROUND(E2291/D2291*100,0)</f>
        <v>107</v>
      </c>
      <c r="R2291" s="17">
        <f>IFERROR(ROUND(E2291/N2291*100,2),0)</f>
        <v>6444</v>
      </c>
      <c r="S2291" s="11" t="s">
        <v>8331</v>
      </c>
      <c r="T2291" t="s">
        <v>8332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5">
        <f>(((J2292/60)/60)/24)+DATE(1970,1,1)</f>
        <v>40148.708333333336</v>
      </c>
      <c r="J2292">
        <v>1259686800</v>
      </c>
      <c r="K2292" s="15">
        <f>(((L2292 /60)/60)/24)+DATE(1970,1,1)</f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>
        <f>ROUND(E2292/D2292*100,0)</f>
        <v>104</v>
      </c>
      <c r="R2292" s="17">
        <f>IFERROR(ROUND(E2292/N2292*100,2),0)</f>
        <v>5382.76</v>
      </c>
      <c r="S2292" s="11" t="s">
        <v>8331</v>
      </c>
      <c r="T2292" t="s">
        <v>8332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5">
        <f>(((J2293/60)/60)/24)+DATE(1970,1,1)</f>
        <v>41022.166666666664</v>
      </c>
      <c r="J2293">
        <v>1335153600</v>
      </c>
      <c r="K2293" s="15">
        <f>(((L2293 /60)/60)/24)+DATE(1970,1,1)</f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>
        <f>ROUND(E2293/D2293*100,0)</f>
        <v>173</v>
      </c>
      <c r="R2293" s="17">
        <f>IFERROR(ROUND(E2293/N2293*100,2),0)</f>
        <v>10046.51</v>
      </c>
      <c r="S2293" s="11" t="s">
        <v>8331</v>
      </c>
      <c r="T2293" t="s">
        <v>8332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5">
        <f>(((J2294/60)/60)/24)+DATE(1970,1,1)</f>
        <v>41017.697638888887</v>
      </c>
      <c r="J2294">
        <v>1334767476</v>
      </c>
      <c r="K2294" s="15">
        <f>(((L2294 /60)/60)/24)+DATE(1970,1,1)</f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>
        <f>ROUND(E2294/D2294*100,0)</f>
        <v>107</v>
      </c>
      <c r="R2294" s="17">
        <f>IFERROR(ROUND(E2294/N2294*100,2),0)</f>
        <v>4663.07</v>
      </c>
      <c r="S2294" s="11" t="s">
        <v>8331</v>
      </c>
      <c r="T2294" t="s">
        <v>8332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5">
        <f>(((J2295/60)/60)/24)+DATE(1970,1,1)</f>
        <v>41177.165972222225</v>
      </c>
      <c r="J2295">
        <v>1348545540</v>
      </c>
      <c r="K2295" s="15">
        <f>(((L2295 /60)/60)/24)+DATE(1970,1,1)</f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>
        <f>ROUND(E2295/D2295*100,0)</f>
        <v>108</v>
      </c>
      <c r="R2295" s="17">
        <f>IFERROR(ROUND(E2295/N2295*100,2),0)</f>
        <v>3407.41</v>
      </c>
      <c r="S2295" s="11" t="s">
        <v>8331</v>
      </c>
      <c r="T2295" t="s">
        <v>8332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5">
        <f>(((J2296/60)/60)/24)+DATE(1970,1,1)</f>
        <v>41294.72314814815</v>
      </c>
      <c r="J2296">
        <v>1358702480</v>
      </c>
      <c r="K2296" s="15">
        <f>(((L2296 /60)/60)/24)+DATE(1970,1,1)</f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>
        <f>ROUND(E2296/D2296*100,0)</f>
        <v>146</v>
      </c>
      <c r="R2296" s="17">
        <f>IFERROR(ROUND(E2296/N2296*100,2),0)</f>
        <v>6521.46</v>
      </c>
      <c r="S2296" s="11" t="s">
        <v>8331</v>
      </c>
      <c r="T2296" t="s">
        <v>8332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5">
        <f>(((J2297/60)/60)/24)+DATE(1970,1,1)</f>
        <v>41300.954351851848</v>
      </c>
      <c r="J2297">
        <v>1359240856</v>
      </c>
      <c r="K2297" s="15">
        <f>(((L2297 /60)/60)/24)+DATE(1970,1,1)</f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>
        <f>ROUND(E2297/D2297*100,0)</f>
        <v>125</v>
      </c>
      <c r="R2297" s="17">
        <f>IFERROR(ROUND(E2297/N2297*100,2),0)</f>
        <v>4420.59</v>
      </c>
      <c r="S2297" s="11" t="s">
        <v>8331</v>
      </c>
      <c r="T2297" t="s">
        <v>8332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5">
        <f>(((J2298/60)/60)/24)+DATE(1970,1,1)</f>
        <v>40962.731782407405</v>
      </c>
      <c r="J2298">
        <v>1330018426</v>
      </c>
      <c r="K2298" s="15">
        <f>(((L2298 /60)/60)/24)+DATE(1970,1,1)</f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>
        <f>ROUND(E2298/D2298*100,0)</f>
        <v>149</v>
      </c>
      <c r="R2298" s="17">
        <f>IFERROR(ROUND(E2298/N2298*100,2),0)</f>
        <v>7196.55</v>
      </c>
      <c r="S2298" s="11" t="s">
        <v>8331</v>
      </c>
      <c r="T2298" t="s">
        <v>8332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5">
        <f>(((J2299/60)/60)/24)+DATE(1970,1,1)</f>
        <v>40982.165972222225</v>
      </c>
      <c r="J2299">
        <v>1331697540</v>
      </c>
      <c r="K2299" s="15">
        <f>(((L2299 /60)/60)/24)+DATE(1970,1,1)</f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>
        <f>ROUND(E2299/D2299*100,0)</f>
        <v>101</v>
      </c>
      <c r="R2299" s="17">
        <f>IFERROR(ROUND(E2299/N2299*100,2),0)</f>
        <v>5294.74</v>
      </c>
      <c r="S2299" s="11" t="s">
        <v>8331</v>
      </c>
      <c r="T2299" t="s">
        <v>8332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5">
        <f>(((J2300/60)/60)/24)+DATE(1970,1,1)</f>
        <v>41724.798993055556</v>
      </c>
      <c r="J2300">
        <v>1395861033</v>
      </c>
      <c r="K2300" s="15">
        <f>(((L2300 /60)/60)/24)+DATE(1970,1,1)</f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>
        <f>ROUND(E2300/D2300*100,0)</f>
        <v>105</v>
      </c>
      <c r="R2300" s="17">
        <f>IFERROR(ROUND(E2300/N2300*100,2),0)</f>
        <v>10945.14</v>
      </c>
      <c r="S2300" s="11" t="s">
        <v>8331</v>
      </c>
      <c r="T2300" t="s">
        <v>8332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5">
        <f>(((J2301/60)/60)/24)+DATE(1970,1,1)</f>
        <v>40580.032511574071</v>
      </c>
      <c r="J2301">
        <v>1296953209</v>
      </c>
      <c r="K2301" s="15">
        <f>(((L2301 /60)/60)/24)+DATE(1970,1,1)</f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>
        <f>ROUND(E2301/D2301*100,0)</f>
        <v>350</v>
      </c>
      <c r="R2301" s="17">
        <f>IFERROR(ROUND(E2301/N2301*100,2),0)</f>
        <v>7503.57</v>
      </c>
      <c r="S2301" s="11" t="s">
        <v>8331</v>
      </c>
      <c r="T2301" t="s">
        <v>8332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5">
        <f>(((J2302/60)/60)/24)+DATE(1970,1,1)</f>
        <v>41088.727037037039</v>
      </c>
      <c r="J2302">
        <v>1340904416</v>
      </c>
      <c r="K2302" s="15">
        <f>(((L2302 /60)/60)/24)+DATE(1970,1,1)</f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>
        <f>ROUND(E2302/D2302*100,0)</f>
        <v>101</v>
      </c>
      <c r="R2302" s="17">
        <f>IFERROR(ROUND(E2302/N2302*100,2),0)</f>
        <v>11571.43</v>
      </c>
      <c r="S2302" s="11" t="s">
        <v>8331</v>
      </c>
      <c r="T2302" t="s">
        <v>8332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5">
        <f>(((J2303/60)/60)/24)+DATE(1970,1,1)</f>
        <v>41446.146944444445</v>
      </c>
      <c r="J2303">
        <v>1371785496</v>
      </c>
      <c r="K2303" s="15">
        <f>(((L2303 /60)/60)/24)+DATE(1970,1,1)</f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>
        <f>ROUND(E2303/D2303*100,0)</f>
        <v>134</v>
      </c>
      <c r="R2303" s="17">
        <f>IFERROR(ROUND(E2303/N2303*100,2),0)</f>
        <v>3165.98</v>
      </c>
      <c r="S2303" s="11" t="s">
        <v>8331</v>
      </c>
      <c r="T2303" t="s">
        <v>8335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5">
        <f>(((J2304/60)/60)/24)+DATE(1970,1,1)</f>
        <v>41639.291666666664</v>
      </c>
      <c r="J2304">
        <v>1388473200</v>
      </c>
      <c r="K2304" s="15">
        <f>(((L2304 /60)/60)/24)+DATE(1970,1,1)</f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>
        <f>ROUND(E2304/D2304*100,0)</f>
        <v>171</v>
      </c>
      <c r="R2304" s="17">
        <f>IFERROR(ROUND(E2304/N2304*100,2),0)</f>
        <v>4617.6499999999996</v>
      </c>
      <c r="S2304" s="11" t="s">
        <v>8331</v>
      </c>
      <c r="T2304" t="s">
        <v>8335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5">
        <f>(((J2305/60)/60)/24)+DATE(1970,1,1)</f>
        <v>40890.152731481481</v>
      </c>
      <c r="J2305">
        <v>1323747596</v>
      </c>
      <c r="K2305" s="15">
        <f>(((L2305 /60)/60)/24)+DATE(1970,1,1)</f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>
        <f>ROUND(E2305/D2305*100,0)</f>
        <v>109</v>
      </c>
      <c r="R2305" s="17">
        <f>IFERROR(ROUND(E2305/N2305*100,2),0)</f>
        <v>6848.17</v>
      </c>
      <c r="S2305" s="11" t="s">
        <v>8331</v>
      </c>
      <c r="T2305" t="s">
        <v>8335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5">
        <f>(((J2306/60)/60)/24)+DATE(1970,1,1)</f>
        <v>40544.207638888889</v>
      </c>
      <c r="J2306">
        <v>1293857940</v>
      </c>
      <c r="K2306" s="15">
        <f>(((L2306 /60)/60)/24)+DATE(1970,1,1)</f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>
        <f>ROUND(E2306/D2306*100,0)</f>
        <v>101</v>
      </c>
      <c r="R2306" s="17">
        <f>IFERROR(ROUND(E2306/N2306*100,2),0)</f>
        <v>5346.92</v>
      </c>
      <c r="S2306" s="11" t="s">
        <v>8331</v>
      </c>
      <c r="T2306" t="s">
        <v>8335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5">
        <f>(((J2307/60)/60)/24)+DATE(1970,1,1)</f>
        <v>41859.75</v>
      </c>
      <c r="J2307">
        <v>1407520800</v>
      </c>
      <c r="K2307" s="15">
        <f>(((L2307 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>
        <f>ROUND(E2307/D2307*100,0)</f>
        <v>101</v>
      </c>
      <c r="R2307" s="17">
        <f>IFERROR(ROUND(E2307/N2307*100,2),0)</f>
        <v>10910.78</v>
      </c>
      <c r="S2307" s="11" t="s">
        <v>8331</v>
      </c>
      <c r="T2307" t="s">
        <v>8335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5">
        <f>(((J2308/60)/60)/24)+DATE(1970,1,1)</f>
        <v>40978.16815972222</v>
      </c>
      <c r="J2308">
        <v>1331352129</v>
      </c>
      <c r="K2308" s="15">
        <f>(((L2308 /60)/60)/24)+DATE(1970,1,1)</f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>
        <f>ROUND(E2308/D2308*100,0)</f>
        <v>107</v>
      </c>
      <c r="R2308" s="17">
        <f>IFERROR(ROUND(E2308/N2308*100,2),0)</f>
        <v>5118.5600000000004</v>
      </c>
      <c r="S2308" s="11" t="s">
        <v>8331</v>
      </c>
      <c r="T2308" t="s">
        <v>8335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5">
        <f>(((J2309/60)/60)/24)+DATE(1970,1,1)</f>
        <v>41034.802407407406</v>
      </c>
      <c r="J2309">
        <v>1336245328</v>
      </c>
      <c r="K2309" s="15">
        <f>(((L2309 /60)/60)/24)+DATE(1970,1,1)</f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>
        <f>ROUND(E2309/D2309*100,0)</f>
        <v>107</v>
      </c>
      <c r="R2309" s="17">
        <f>IFERROR(ROUND(E2309/N2309*100,2),0)</f>
        <v>2793.68</v>
      </c>
      <c r="S2309" s="11" t="s">
        <v>8331</v>
      </c>
      <c r="T2309" t="s">
        <v>8335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5">
        <f>(((J2310/60)/60)/24)+DATE(1970,1,1)</f>
        <v>41880.041666666664</v>
      </c>
      <c r="J2310">
        <v>1409274000</v>
      </c>
      <c r="K2310" s="15">
        <f>(((L2310 /60)/60)/24)+DATE(1970,1,1)</f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>
        <f>ROUND(E2310/D2310*100,0)</f>
        <v>101</v>
      </c>
      <c r="R2310" s="17">
        <f>IFERROR(ROUND(E2310/N2310*100,2),0)</f>
        <v>8249.69</v>
      </c>
      <c r="S2310" s="11" t="s">
        <v>8331</v>
      </c>
      <c r="T2310" t="s">
        <v>8335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5">
        <f>(((J2311/60)/60)/24)+DATE(1970,1,1)</f>
        <v>41342.987696759257</v>
      </c>
      <c r="J2311">
        <v>1362872537</v>
      </c>
      <c r="K2311" s="15">
        <f>(((L2311 /60)/60)/24)+DATE(1970,1,1)</f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>
        <f>ROUND(E2311/D2311*100,0)</f>
        <v>107</v>
      </c>
      <c r="R2311" s="17">
        <f>IFERROR(ROUND(E2311/N2311*100,2),0)</f>
        <v>5981.75</v>
      </c>
      <c r="S2311" s="11" t="s">
        <v>8331</v>
      </c>
      <c r="T2311" t="s">
        <v>8335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5">
        <f>(((J2312/60)/60)/24)+DATE(1970,1,1)</f>
        <v>41354.752488425926</v>
      </c>
      <c r="J2312">
        <v>1363889015</v>
      </c>
      <c r="K2312" s="15">
        <f>(((L2312 /60)/60)/24)+DATE(1970,1,1)</f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>
        <f>ROUND(E2312/D2312*100,0)</f>
        <v>429</v>
      </c>
      <c r="R2312" s="17">
        <f>IFERROR(ROUND(E2312/N2312*100,2),0)</f>
        <v>6481.65</v>
      </c>
      <c r="S2312" s="11" t="s">
        <v>8331</v>
      </c>
      <c r="T2312" t="s">
        <v>8335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5">
        <f>(((J2313/60)/60)/24)+DATE(1970,1,1)</f>
        <v>41766.004502314812</v>
      </c>
      <c r="J2313">
        <v>1399421189</v>
      </c>
      <c r="K2313" s="15">
        <f>(((L2313 /60)/60)/24)+DATE(1970,1,1)</f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>
        <f>ROUND(E2313/D2313*100,0)</f>
        <v>104</v>
      </c>
      <c r="R2313" s="17">
        <f>IFERROR(ROUND(E2313/N2313*100,2),0)</f>
        <v>9009.6200000000008</v>
      </c>
      <c r="S2313" s="11" t="s">
        <v>8331</v>
      </c>
      <c r="T2313" t="s">
        <v>8335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5">
        <f>(((J2314/60)/60)/24)+DATE(1970,1,1)</f>
        <v>41747.958333333336</v>
      </c>
      <c r="J2314">
        <v>1397862000</v>
      </c>
      <c r="K2314" s="15">
        <f>(((L2314 /60)/60)/24)+DATE(1970,1,1)</f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>
        <f>ROUND(E2314/D2314*100,0)</f>
        <v>108</v>
      </c>
      <c r="R2314" s="17">
        <f>IFERROR(ROUND(E2314/N2314*100,2),0)</f>
        <v>4096.2</v>
      </c>
      <c r="S2314" s="11" t="s">
        <v>8331</v>
      </c>
      <c r="T2314" t="s">
        <v>8335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5">
        <f>(((J2315/60)/60)/24)+DATE(1970,1,1)</f>
        <v>41032.958634259259</v>
      </c>
      <c r="J2315">
        <v>1336086026</v>
      </c>
      <c r="K2315" s="15">
        <f>(((L2315 /60)/60)/24)+DATE(1970,1,1)</f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>
        <f>ROUND(E2315/D2315*100,0)</f>
        <v>176</v>
      </c>
      <c r="R2315" s="17">
        <f>IFERROR(ROUND(E2315/N2315*100,2),0)</f>
        <v>5600.01</v>
      </c>
      <c r="S2315" s="11" t="s">
        <v>8331</v>
      </c>
      <c r="T2315" t="s">
        <v>8335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5">
        <f>(((J2316/60)/60)/24)+DATE(1970,1,1)</f>
        <v>41067.551585648151</v>
      </c>
      <c r="J2316">
        <v>1339074857</v>
      </c>
      <c r="K2316" s="15">
        <f>(((L2316 /60)/60)/24)+DATE(1970,1,1)</f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>
        <f>ROUND(E2316/D2316*100,0)</f>
        <v>157</v>
      </c>
      <c r="R2316" s="17">
        <f>IFERROR(ROUND(E2316/N2316*100,2),0)</f>
        <v>3767.28</v>
      </c>
      <c r="S2316" s="11" t="s">
        <v>8331</v>
      </c>
      <c r="T2316" t="s">
        <v>8335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5">
        <f>(((J2317/60)/60)/24)+DATE(1970,1,1)</f>
        <v>41034.72619212963</v>
      </c>
      <c r="J2317">
        <v>1336238743</v>
      </c>
      <c r="K2317" s="15">
        <f>(((L2317 /60)/60)/24)+DATE(1970,1,1)</f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>
        <f>ROUND(E2317/D2317*100,0)</f>
        <v>103</v>
      </c>
      <c r="R2317" s="17">
        <f>IFERROR(ROUND(E2317/N2317*100,2),0)</f>
        <v>4007.81</v>
      </c>
      <c r="S2317" s="11" t="s">
        <v>8331</v>
      </c>
      <c r="T2317" t="s">
        <v>8335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5">
        <f>(((J2318/60)/60)/24)+DATE(1970,1,1)</f>
        <v>40156.76666666667</v>
      </c>
      <c r="J2318">
        <v>1260383040</v>
      </c>
      <c r="K2318" s="15">
        <f>(((L2318 /60)/60)/24)+DATE(1970,1,1)</f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>
        <f>ROUND(E2318/D2318*100,0)</f>
        <v>104</v>
      </c>
      <c r="R2318" s="17">
        <f>IFERROR(ROUND(E2318/N2318*100,2),0)</f>
        <v>7803.2</v>
      </c>
      <c r="S2318" s="11" t="s">
        <v>8331</v>
      </c>
      <c r="T2318" t="s">
        <v>8335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5">
        <f>(((J2319/60)/60)/24)+DATE(1970,1,1)</f>
        <v>40224.208333333336</v>
      </c>
      <c r="J2319">
        <v>1266210000</v>
      </c>
      <c r="K2319" s="15">
        <f>(((L2319 /60)/60)/24)+DATE(1970,1,1)</f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>
        <f>ROUND(E2319/D2319*100,0)</f>
        <v>104</v>
      </c>
      <c r="R2319" s="17">
        <f>IFERROR(ROUND(E2319/N2319*100,2),0)</f>
        <v>1890.91</v>
      </c>
      <c r="S2319" s="11" t="s">
        <v>8331</v>
      </c>
      <c r="T2319" t="s">
        <v>8335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5">
        <f>(((J2320/60)/60)/24)+DATE(1970,1,1)</f>
        <v>40082.165972222225</v>
      </c>
      <c r="J2320">
        <v>1253937540</v>
      </c>
      <c r="K2320" s="15">
        <f>(((L2320 /60)/60)/24)+DATE(1970,1,1)</f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>
        <f>ROUND(E2320/D2320*100,0)</f>
        <v>121</v>
      </c>
      <c r="R2320" s="17">
        <f>IFERROR(ROUND(E2320/N2320*100,2),0)</f>
        <v>3713.5</v>
      </c>
      <c r="S2320" s="11" t="s">
        <v>8331</v>
      </c>
      <c r="T2320" t="s">
        <v>8335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5">
        <f>(((J2321/60)/60)/24)+DATE(1970,1,1)</f>
        <v>41623.082002314812</v>
      </c>
      <c r="J2321">
        <v>1387072685</v>
      </c>
      <c r="K2321" s="15">
        <f>(((L2321 /60)/60)/24)+DATE(1970,1,1)</f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>
        <f>ROUND(E2321/D2321*100,0)</f>
        <v>108</v>
      </c>
      <c r="R2321" s="17">
        <f>IFERROR(ROUND(E2321/N2321*100,2),0)</f>
        <v>4196.1000000000004</v>
      </c>
      <c r="S2321" s="11" t="s">
        <v>8331</v>
      </c>
      <c r="T2321" t="s">
        <v>8335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5">
        <f>(((J2322/60)/60)/24)+DATE(1970,1,1)</f>
        <v>41731.775462962964</v>
      </c>
      <c r="J2322">
        <v>1396463800</v>
      </c>
      <c r="K2322" s="15">
        <f>(((L2322 /60)/60)/24)+DATE(1970,1,1)</f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>
        <f>ROUND(E2322/D2322*100,0)</f>
        <v>109</v>
      </c>
      <c r="R2322" s="17">
        <f>IFERROR(ROUND(E2322/N2322*100,2),0)</f>
        <v>6104.49</v>
      </c>
      <c r="S2322" s="11" t="s">
        <v>8331</v>
      </c>
      <c r="T2322" t="s">
        <v>8335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5">
        <f>(((J2323/60)/60)/24)+DATE(1970,1,1)</f>
        <v>42829.21876157407</v>
      </c>
      <c r="J2323">
        <v>1491282901</v>
      </c>
      <c r="K2323" s="15">
        <f>(((L2323 /60)/60)/24)+DATE(1970,1,1)</f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>
        <f>ROUND(E2323/D2323*100,0)</f>
        <v>39</v>
      </c>
      <c r="R2323" s="17">
        <f>IFERROR(ROUND(E2323/N2323*100,2),0)</f>
        <v>6453.13</v>
      </c>
      <c r="S2323" s="11" t="s">
        <v>8342</v>
      </c>
      <c r="T2323" t="s">
        <v>8358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5">
        <f>(((J2324/60)/60)/24)+DATE(1970,1,1)</f>
        <v>42834.853807870371</v>
      </c>
      <c r="J2324">
        <v>1491769769</v>
      </c>
      <c r="K2324" s="15">
        <f>(((L2324 /60)/60)/24)+DATE(1970,1,1)</f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>
        <f>ROUND(E2324/D2324*100,0)</f>
        <v>3</v>
      </c>
      <c r="R2324" s="17">
        <f>IFERROR(ROUND(E2324/N2324*100,2),0)</f>
        <v>2125</v>
      </c>
      <c r="S2324" s="11" t="s">
        <v>8342</v>
      </c>
      <c r="T2324" t="s">
        <v>8358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5">
        <f>(((J2325/60)/60)/24)+DATE(1970,1,1)</f>
        <v>42814.755173611105</v>
      </c>
      <c r="J2325">
        <v>1490033247</v>
      </c>
      <c r="K2325" s="15">
        <f>(((L2325 /60)/60)/24)+DATE(1970,1,1)</f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>
        <f>ROUND(E2325/D2325*100,0)</f>
        <v>48</v>
      </c>
      <c r="R2325" s="17">
        <f>IFERROR(ROUND(E2325/N2325*100,2),0)</f>
        <v>3000</v>
      </c>
      <c r="S2325" s="11" t="s">
        <v>8342</v>
      </c>
      <c r="T2325" t="s">
        <v>8358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5">
        <f>(((J2326/60)/60)/24)+DATE(1970,1,1)</f>
        <v>42820.843576388885</v>
      </c>
      <c r="J2326">
        <v>1490559285</v>
      </c>
      <c r="K2326" s="15">
        <f>(((L2326 /60)/60)/24)+DATE(1970,1,1)</f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>
        <f>ROUND(E2326/D2326*100,0)</f>
        <v>21</v>
      </c>
      <c r="R2326" s="17">
        <f>IFERROR(ROUND(E2326/N2326*100,2),0)</f>
        <v>2549.1799999999998</v>
      </c>
      <c r="S2326" s="11" t="s">
        <v>8342</v>
      </c>
      <c r="T2326" t="s">
        <v>8358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5">
        <f>(((J2327/60)/60)/24)+DATE(1970,1,1)</f>
        <v>42823.980682870373</v>
      </c>
      <c r="J2327">
        <v>1490830331</v>
      </c>
      <c r="K2327" s="15">
        <f>(((L2327 /60)/60)/24)+DATE(1970,1,1)</f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>
        <f>ROUND(E2327/D2327*100,0)</f>
        <v>8</v>
      </c>
      <c r="R2327" s="17">
        <f>IFERROR(ROUND(E2327/N2327*100,2),0)</f>
        <v>1142.8599999999999</v>
      </c>
      <c r="S2327" s="11" t="s">
        <v>8342</v>
      </c>
      <c r="T2327" t="s">
        <v>8358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5">
        <f>(((J2328/60)/60)/24)+DATE(1970,1,1)</f>
        <v>42855.708333333328</v>
      </c>
      <c r="J2328">
        <v>1493571600</v>
      </c>
      <c r="K2328" s="15">
        <f>(((L2328 /60)/60)/24)+DATE(1970,1,1)</f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>
        <f>ROUND(E2328/D2328*100,0)</f>
        <v>1</v>
      </c>
      <c r="R2328" s="17">
        <f>IFERROR(ROUND(E2328/N2328*100,2),0)</f>
        <v>10800</v>
      </c>
      <c r="S2328" s="11" t="s">
        <v>8342</v>
      </c>
      <c r="T2328" t="s">
        <v>8358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5">
        <f>(((J2329/60)/60)/24)+DATE(1970,1,1)</f>
        <v>41877.917129629634</v>
      </c>
      <c r="J2329">
        <v>1409090440</v>
      </c>
      <c r="K2329" s="15">
        <f>(((L2329 /60)/60)/24)+DATE(1970,1,1)</f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>
        <f>ROUND(E2329/D2329*100,0)</f>
        <v>526</v>
      </c>
      <c r="R2329" s="17">
        <f>IFERROR(ROUND(E2329/N2329*100,2),0)</f>
        <v>5488.32</v>
      </c>
      <c r="S2329" s="11" t="s">
        <v>8342</v>
      </c>
      <c r="T2329" t="s">
        <v>8358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5">
        <f>(((J2330/60)/60)/24)+DATE(1970,1,1)</f>
        <v>42169.781678240746</v>
      </c>
      <c r="J2330">
        <v>1434307537</v>
      </c>
      <c r="K2330" s="15">
        <f>(((L2330 /60)/60)/24)+DATE(1970,1,1)</f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>
        <f>ROUND(E2330/D2330*100,0)</f>
        <v>254</v>
      </c>
      <c r="R2330" s="17">
        <f>IFERROR(ROUND(E2330/N2330*100,2),0)</f>
        <v>4738.3599999999997</v>
      </c>
      <c r="S2330" s="11" t="s">
        <v>8342</v>
      </c>
      <c r="T2330" t="s">
        <v>8358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5">
        <f>(((J2331/60)/60)/24)+DATE(1970,1,1)</f>
        <v>41837.624374999999</v>
      </c>
      <c r="J2331">
        <v>1405609146</v>
      </c>
      <c r="K2331" s="15">
        <f>(((L2331 /60)/60)/24)+DATE(1970,1,1)</f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>
        <f>ROUND(E2331/D2331*100,0)</f>
        <v>106</v>
      </c>
      <c r="R2331" s="17">
        <f>IFERROR(ROUND(E2331/N2331*100,2),0)</f>
        <v>21184</v>
      </c>
      <c r="S2331" s="11" t="s">
        <v>8342</v>
      </c>
      <c r="T2331" t="s">
        <v>8358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5">
        <f>(((J2332/60)/60)/24)+DATE(1970,1,1)</f>
        <v>42363</v>
      </c>
      <c r="J2332">
        <v>1451001600</v>
      </c>
      <c r="K2332" s="15">
        <f>(((L2332 /60)/60)/24)+DATE(1970,1,1)</f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>
        <f>ROUND(E2332/D2332*100,0)</f>
        <v>102</v>
      </c>
      <c r="R2332" s="17">
        <f>IFERROR(ROUND(E2332/N2332*100,2),0)</f>
        <v>21992.639999999999</v>
      </c>
      <c r="S2332" s="11" t="s">
        <v>8342</v>
      </c>
      <c r="T2332" t="s">
        <v>8358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5">
        <f>(((J2333/60)/60)/24)+DATE(1970,1,1)</f>
        <v>41869.005671296298</v>
      </c>
      <c r="J2333">
        <v>1408320490</v>
      </c>
      <c r="K2333" s="15">
        <f>(((L2333 /60)/60)/24)+DATE(1970,1,1)</f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>
        <f>ROUND(E2333/D2333*100,0)</f>
        <v>144</v>
      </c>
      <c r="R2333" s="17">
        <f>IFERROR(ROUND(E2333/N2333*100,2),0)</f>
        <v>4079.54</v>
      </c>
      <c r="S2333" s="11" t="s">
        <v>8342</v>
      </c>
      <c r="T2333" t="s">
        <v>8358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5">
        <f>(((J2334/60)/60)/24)+DATE(1970,1,1)</f>
        <v>42041.628136574072</v>
      </c>
      <c r="J2334">
        <v>1423235071</v>
      </c>
      <c r="K2334" s="15">
        <f>(((L2334 /60)/60)/24)+DATE(1970,1,1)</f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>
        <f>ROUND(E2334/D2334*100,0)</f>
        <v>106</v>
      </c>
      <c r="R2334" s="17">
        <f>IFERROR(ROUND(E2334/N2334*100,2),0)</f>
        <v>7550.28</v>
      </c>
      <c r="S2334" s="11" t="s">
        <v>8342</v>
      </c>
      <c r="T2334" t="s">
        <v>8358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5">
        <f>(((J2335/60)/60)/24)+DATE(1970,1,1)</f>
        <v>41788.743055555555</v>
      </c>
      <c r="J2335">
        <v>1401385800</v>
      </c>
      <c r="K2335" s="15">
        <f>(((L2335 /60)/60)/24)+DATE(1970,1,1)</f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>
        <f>ROUND(E2335/D2335*100,0)</f>
        <v>212</v>
      </c>
      <c r="R2335" s="17">
        <f>IFERROR(ROUND(E2335/N2335*100,2),0)</f>
        <v>1354.26</v>
      </c>
      <c r="S2335" s="11" t="s">
        <v>8342</v>
      </c>
      <c r="T2335" t="s">
        <v>8358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5">
        <f>(((J2336/60)/60)/24)+DATE(1970,1,1)</f>
        <v>41948.731944444444</v>
      </c>
      <c r="J2336">
        <v>1415208840</v>
      </c>
      <c r="K2336" s="15">
        <f>(((L2336 /60)/60)/24)+DATE(1970,1,1)</f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>
        <f>ROUND(E2336/D2336*100,0)</f>
        <v>102</v>
      </c>
      <c r="R2336" s="17">
        <f>IFERROR(ROUND(E2336/N2336*100,2),0)</f>
        <v>6086.57</v>
      </c>
      <c r="S2336" s="11" t="s">
        <v>8342</v>
      </c>
      <c r="T2336" t="s">
        <v>8358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5">
        <f>(((J2337/60)/60)/24)+DATE(1970,1,1)</f>
        <v>41801.572256944448</v>
      </c>
      <c r="J2337">
        <v>1402494243</v>
      </c>
      <c r="K2337" s="15">
        <f>(((L2337 /60)/60)/24)+DATE(1970,1,1)</f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>
        <f>ROUND(E2337/D2337*100,0)</f>
        <v>102</v>
      </c>
      <c r="R2337" s="17">
        <f>IFERROR(ROUND(E2337/N2337*100,2),0)</f>
        <v>11569.23</v>
      </c>
      <c r="S2337" s="11" t="s">
        <v>8342</v>
      </c>
      <c r="T2337" t="s">
        <v>8358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5">
        <f>(((J2338/60)/60)/24)+DATE(1970,1,1)</f>
        <v>41706.924710648149</v>
      </c>
      <c r="J2338">
        <v>1394316695</v>
      </c>
      <c r="K2338" s="15">
        <f>(((L2338 /60)/60)/24)+DATE(1970,1,1)</f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>
        <f>ROUND(E2338/D2338*100,0)</f>
        <v>521</v>
      </c>
      <c r="R2338" s="17">
        <f>IFERROR(ROUND(E2338/N2338*100,2),0)</f>
        <v>4810.46</v>
      </c>
      <c r="S2338" s="11" t="s">
        <v>8342</v>
      </c>
      <c r="T2338" t="s">
        <v>8358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5">
        <f>(((J2339/60)/60)/24)+DATE(1970,1,1)</f>
        <v>41816.640543981484</v>
      </c>
      <c r="J2339">
        <v>1403796143</v>
      </c>
      <c r="K2339" s="15">
        <f>(((L2339 /60)/60)/24)+DATE(1970,1,1)</f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>
        <f>ROUND(E2339/D2339*100,0)</f>
        <v>111</v>
      </c>
      <c r="R2339" s="17">
        <f>IFERROR(ROUND(E2339/N2339*100,2),0)</f>
        <v>7418.44</v>
      </c>
      <c r="S2339" s="11" t="s">
        <v>8342</v>
      </c>
      <c r="T2339" t="s">
        <v>8358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5">
        <f>(((J2340/60)/60)/24)+DATE(1970,1,1)</f>
        <v>41819.896805555552</v>
      </c>
      <c r="J2340">
        <v>1404077484</v>
      </c>
      <c r="K2340" s="15">
        <f>(((L2340 /60)/60)/24)+DATE(1970,1,1)</f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>
        <f>ROUND(E2340/D2340*100,0)</f>
        <v>101</v>
      </c>
      <c r="R2340" s="17">
        <f>IFERROR(ROUND(E2340/N2340*100,2),0)</f>
        <v>12334.55</v>
      </c>
      <c r="S2340" s="11" t="s">
        <v>8342</v>
      </c>
      <c r="T2340" t="s">
        <v>8358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5">
        <f>(((J2341/60)/60)/24)+DATE(1970,1,1)</f>
        <v>42723.332638888889</v>
      </c>
      <c r="J2341">
        <v>1482134340</v>
      </c>
      <c r="K2341" s="15">
        <f>(((L2341 /60)/60)/24)+DATE(1970,1,1)</f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>
        <f>ROUND(E2341/D2341*100,0)</f>
        <v>294</v>
      </c>
      <c r="R2341" s="17">
        <f>IFERROR(ROUND(E2341/N2341*100,2),0)</f>
        <v>6662.32</v>
      </c>
      <c r="S2341" s="11" t="s">
        <v>8342</v>
      </c>
      <c r="T2341" t="s">
        <v>8358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5">
        <f>(((J2342/60)/60)/24)+DATE(1970,1,1)</f>
        <v>42673.642800925925</v>
      </c>
      <c r="J2342">
        <v>1477841138</v>
      </c>
      <c r="K2342" s="15">
        <f>(((L2342 /60)/60)/24)+DATE(1970,1,1)</f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>
        <f>ROUND(E2342/D2342*100,0)</f>
        <v>106</v>
      </c>
      <c r="R2342" s="17">
        <f>IFERROR(ROUND(E2342/N2342*100,2),0)</f>
        <v>10499.01</v>
      </c>
      <c r="S2342" s="11" t="s">
        <v>8342</v>
      </c>
      <c r="T2342" t="s">
        <v>8358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5">
        <f>(((J2343/60)/60)/24)+DATE(1970,1,1)</f>
        <v>42197.813703703709</v>
      </c>
      <c r="J2343">
        <v>1436729504</v>
      </c>
      <c r="K2343" s="15">
        <f>(((L2343 /60)/60)/24)+DATE(1970,1,1)</f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>
        <f>ROUND(E2343/D2343*100,0)</f>
        <v>0</v>
      </c>
      <c r="R2343" s="17">
        <f>IFERROR(ROUND(E2343/N2343*100,2),0)</f>
        <v>0</v>
      </c>
      <c r="S2343" s="11" t="s">
        <v>8325</v>
      </c>
      <c r="T2343" t="s">
        <v>8326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5">
        <f>(((J2344/60)/60)/24)+DATE(1970,1,1)</f>
        <v>41918.208333333336</v>
      </c>
      <c r="J2344">
        <v>1412571600</v>
      </c>
      <c r="K2344" s="15">
        <f>(((L2344 /60)/60)/24)+DATE(1970,1,1)</f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>
        <f>ROUND(E2344/D2344*100,0)</f>
        <v>0</v>
      </c>
      <c r="R2344" s="17">
        <f>IFERROR(ROUND(E2344/N2344*100,2),0)</f>
        <v>0</v>
      </c>
      <c r="S2344" s="11" t="s">
        <v>8325</v>
      </c>
      <c r="T2344" t="s">
        <v>8326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5">
        <f>(((J2345/60)/60)/24)+DATE(1970,1,1)</f>
        <v>42377.82430555555</v>
      </c>
      <c r="J2345">
        <v>1452282420</v>
      </c>
      <c r="K2345" s="15">
        <f>(((L2345 /60)/60)/24)+DATE(1970,1,1)</f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>
        <f>ROUND(E2345/D2345*100,0)</f>
        <v>3</v>
      </c>
      <c r="R2345" s="17">
        <f>IFERROR(ROUND(E2345/N2345*100,2),0)</f>
        <v>30000</v>
      </c>
      <c r="S2345" s="11" t="s">
        <v>8325</v>
      </c>
      <c r="T2345" t="s">
        <v>8326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5">
        <f>(((J2346/60)/60)/24)+DATE(1970,1,1)</f>
        <v>42545.727650462963</v>
      </c>
      <c r="J2346">
        <v>1466789269</v>
      </c>
      <c r="K2346" s="15">
        <f>(((L2346 /60)/60)/24)+DATE(1970,1,1)</f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>
        <f>ROUND(E2346/D2346*100,0)</f>
        <v>0</v>
      </c>
      <c r="R2346" s="17">
        <f>IFERROR(ROUND(E2346/N2346*100,2),0)</f>
        <v>100</v>
      </c>
      <c r="S2346" s="11" t="s">
        <v>8325</v>
      </c>
      <c r="T2346" t="s">
        <v>8326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5">
        <f>(((J2347/60)/60)/24)+DATE(1970,1,1)</f>
        <v>42094.985416666663</v>
      </c>
      <c r="J2347">
        <v>1427845140</v>
      </c>
      <c r="K2347" s="15">
        <f>(((L2347 /60)/60)/24)+DATE(1970,1,1)</f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>
        <f>ROUND(E2347/D2347*100,0)</f>
        <v>0</v>
      </c>
      <c r="R2347" s="17">
        <f>IFERROR(ROUND(E2347/N2347*100,2),0)</f>
        <v>0</v>
      </c>
      <c r="S2347" s="11" t="s">
        <v>8325</v>
      </c>
      <c r="T2347" t="s">
        <v>8326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5">
        <f>(((J2348/60)/60)/24)+DATE(1970,1,1)</f>
        <v>42660.79896990741</v>
      </c>
      <c r="J2348">
        <v>1476731431</v>
      </c>
      <c r="K2348" s="15">
        <f>(((L2348 /60)/60)/24)+DATE(1970,1,1)</f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>
        <f>ROUND(E2348/D2348*100,0)</f>
        <v>0</v>
      </c>
      <c r="R2348" s="17">
        <f>IFERROR(ROUND(E2348/N2348*100,2),0)</f>
        <v>1300</v>
      </c>
      <c r="S2348" s="11" t="s">
        <v>8325</v>
      </c>
      <c r="T2348" t="s">
        <v>8326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5">
        <f>(((J2349/60)/60)/24)+DATE(1970,1,1)</f>
        <v>42607.607361111113</v>
      </c>
      <c r="J2349">
        <v>1472135676</v>
      </c>
      <c r="K2349" s="15">
        <f>(((L2349 /60)/60)/24)+DATE(1970,1,1)</f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>
        <f>ROUND(E2349/D2349*100,0)</f>
        <v>2</v>
      </c>
      <c r="R2349" s="17">
        <f>IFERROR(ROUND(E2349/N2349*100,2),0)</f>
        <v>1500</v>
      </c>
      <c r="S2349" s="11" t="s">
        <v>8325</v>
      </c>
      <c r="T2349" t="s">
        <v>8326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5">
        <f>(((J2350/60)/60)/24)+DATE(1970,1,1)</f>
        <v>42420.932152777779</v>
      </c>
      <c r="J2350">
        <v>1456006938</v>
      </c>
      <c r="K2350" s="15">
        <f>(((L2350 /60)/60)/24)+DATE(1970,1,1)</f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>
        <f>ROUND(E2350/D2350*100,0)</f>
        <v>0</v>
      </c>
      <c r="R2350" s="17">
        <f>IFERROR(ROUND(E2350/N2350*100,2),0)</f>
        <v>5400</v>
      </c>
      <c r="S2350" s="11" t="s">
        <v>8325</v>
      </c>
      <c r="T2350" t="s">
        <v>8326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5">
        <f>(((J2351/60)/60)/24)+DATE(1970,1,1)</f>
        <v>42227.775787037041</v>
      </c>
      <c r="J2351">
        <v>1439318228</v>
      </c>
      <c r="K2351" s="15">
        <f>(((L2351 /60)/60)/24)+DATE(1970,1,1)</f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>
        <f>ROUND(E2351/D2351*100,0)</f>
        <v>0</v>
      </c>
      <c r="R2351" s="17">
        <f>IFERROR(ROUND(E2351/N2351*100,2),0)</f>
        <v>0</v>
      </c>
      <c r="S2351" s="11" t="s">
        <v>8325</v>
      </c>
      <c r="T2351" t="s">
        <v>8326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5">
        <f>(((J2352/60)/60)/24)+DATE(1970,1,1)</f>
        <v>42738.842245370368</v>
      </c>
      <c r="J2352">
        <v>1483474370</v>
      </c>
      <c r="K2352" s="15">
        <f>(((L2352 /60)/60)/24)+DATE(1970,1,1)</f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>
        <f>ROUND(E2352/D2352*100,0)</f>
        <v>0</v>
      </c>
      <c r="R2352" s="17">
        <f>IFERROR(ROUND(E2352/N2352*100,2),0)</f>
        <v>0</v>
      </c>
      <c r="S2352" s="11" t="s">
        <v>8325</v>
      </c>
      <c r="T2352" t="s">
        <v>8326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5">
        <f>(((J2353/60)/60)/24)+DATE(1970,1,1)</f>
        <v>42124.101145833338</v>
      </c>
      <c r="J2353">
        <v>1430360739</v>
      </c>
      <c r="K2353" s="15">
        <f>(((L2353 /60)/60)/24)+DATE(1970,1,1)</f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>
        <f>ROUND(E2353/D2353*100,0)</f>
        <v>1</v>
      </c>
      <c r="R2353" s="17">
        <f>IFERROR(ROUND(E2353/N2353*100,2),0)</f>
        <v>1542.86</v>
      </c>
      <c r="S2353" s="11" t="s">
        <v>8325</v>
      </c>
      <c r="T2353" t="s">
        <v>8326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5">
        <f>(((J2354/60)/60)/24)+DATE(1970,1,1)</f>
        <v>42161.633703703701</v>
      </c>
      <c r="J2354">
        <v>1433603552</v>
      </c>
      <c r="K2354" s="15">
        <f>(((L2354 /60)/60)/24)+DATE(1970,1,1)</f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>
        <f>ROUND(E2354/D2354*100,0)</f>
        <v>0</v>
      </c>
      <c r="R2354" s="17">
        <f>IFERROR(ROUND(E2354/N2354*100,2),0)</f>
        <v>0</v>
      </c>
      <c r="S2354" s="11" t="s">
        <v>8325</v>
      </c>
      <c r="T2354" t="s">
        <v>8326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5">
        <f>(((J2355/60)/60)/24)+DATE(1970,1,1)</f>
        <v>42115.676180555558</v>
      </c>
      <c r="J2355">
        <v>1429632822</v>
      </c>
      <c r="K2355" s="15">
        <f>(((L2355 /60)/60)/24)+DATE(1970,1,1)</f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>
        <f>ROUND(E2355/D2355*100,0)</f>
        <v>0</v>
      </c>
      <c r="R2355" s="17">
        <f>IFERROR(ROUND(E2355/N2355*100,2),0)</f>
        <v>0</v>
      </c>
      <c r="S2355" s="11" t="s">
        <v>8325</v>
      </c>
      <c r="T2355" t="s">
        <v>8326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5">
        <f>(((J2356/60)/60)/24)+DATE(1970,1,1)</f>
        <v>42014.722916666666</v>
      </c>
      <c r="J2356">
        <v>1420910460</v>
      </c>
      <c r="K2356" s="15">
        <f>(((L2356 /60)/60)/24)+DATE(1970,1,1)</f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>
        <f>ROUND(E2356/D2356*100,0)</f>
        <v>0</v>
      </c>
      <c r="R2356" s="17">
        <f>IFERROR(ROUND(E2356/N2356*100,2),0)</f>
        <v>2500</v>
      </c>
      <c r="S2356" s="11" t="s">
        <v>8325</v>
      </c>
      <c r="T2356" t="s">
        <v>8326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5">
        <f>(((J2357/60)/60)/24)+DATE(1970,1,1)</f>
        <v>42126.918240740735</v>
      </c>
      <c r="J2357">
        <v>1430604136</v>
      </c>
      <c r="K2357" s="15">
        <f>(((L2357 /60)/60)/24)+DATE(1970,1,1)</f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>
        <f>ROUND(E2357/D2357*100,0)</f>
        <v>1</v>
      </c>
      <c r="R2357" s="17">
        <f>IFERROR(ROUND(E2357/N2357*100,2),0)</f>
        <v>2750</v>
      </c>
      <c r="S2357" s="11" t="s">
        <v>8325</v>
      </c>
      <c r="T2357" t="s">
        <v>8326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5">
        <f>(((J2358/60)/60)/24)+DATE(1970,1,1)</f>
        <v>42160.78361111111</v>
      </c>
      <c r="J2358">
        <v>1433530104</v>
      </c>
      <c r="K2358" s="15">
        <f>(((L2358 /60)/60)/24)+DATE(1970,1,1)</f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>
        <f>ROUND(E2358/D2358*100,0)</f>
        <v>0</v>
      </c>
      <c r="R2358" s="17">
        <f>IFERROR(ROUND(E2358/N2358*100,2),0)</f>
        <v>0</v>
      </c>
      <c r="S2358" s="11" t="s">
        <v>8325</v>
      </c>
      <c r="T2358" t="s">
        <v>8326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5">
        <f>(((J2359/60)/60)/24)+DATE(1970,1,1)</f>
        <v>42294.620115740734</v>
      </c>
      <c r="J2359">
        <v>1445093578</v>
      </c>
      <c r="K2359" s="15">
        <f>(((L2359 /60)/60)/24)+DATE(1970,1,1)</f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>
        <f>ROUND(E2359/D2359*100,0)</f>
        <v>0</v>
      </c>
      <c r="R2359" s="17">
        <f>IFERROR(ROUND(E2359/N2359*100,2),0)</f>
        <v>0</v>
      </c>
      <c r="S2359" s="11" t="s">
        <v>8325</v>
      </c>
      <c r="T2359" t="s">
        <v>8326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5">
        <f>(((J2360/60)/60)/24)+DATE(1970,1,1)</f>
        <v>42035.027083333334</v>
      </c>
      <c r="J2360">
        <v>1422664740</v>
      </c>
      <c r="K2360" s="15">
        <f>(((L2360 /60)/60)/24)+DATE(1970,1,1)</f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>
        <f>ROUND(E2360/D2360*100,0)</f>
        <v>0</v>
      </c>
      <c r="R2360" s="17">
        <f>IFERROR(ROUND(E2360/N2360*100,2),0)</f>
        <v>0</v>
      </c>
      <c r="S2360" s="11" t="s">
        <v>8325</v>
      </c>
      <c r="T2360" t="s">
        <v>8326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5">
        <f>(((J2361/60)/60)/24)+DATE(1970,1,1)</f>
        <v>42219.649583333332</v>
      </c>
      <c r="J2361">
        <v>1438616124</v>
      </c>
      <c r="K2361" s="15">
        <f>(((L2361 /60)/60)/24)+DATE(1970,1,1)</f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>
        <f>ROUND(E2361/D2361*100,0)</f>
        <v>15</v>
      </c>
      <c r="R2361" s="17">
        <f>IFERROR(ROUND(E2361/N2361*100,2),0)</f>
        <v>36700</v>
      </c>
      <c r="S2361" s="11" t="s">
        <v>8325</v>
      </c>
      <c r="T2361" t="s">
        <v>8326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5">
        <f>(((J2362/60)/60)/24)+DATE(1970,1,1)</f>
        <v>42407.70694444445</v>
      </c>
      <c r="J2362">
        <v>1454864280</v>
      </c>
      <c r="K2362" s="15">
        <f>(((L2362 /60)/60)/24)+DATE(1970,1,1)</f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>
        <f>ROUND(E2362/D2362*100,0)</f>
        <v>0</v>
      </c>
      <c r="R2362" s="17">
        <f>IFERROR(ROUND(E2362/N2362*100,2),0)</f>
        <v>200</v>
      </c>
      <c r="S2362" s="11" t="s">
        <v>8325</v>
      </c>
      <c r="T2362" t="s">
        <v>8326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5">
        <f>(((J2363/60)/60)/24)+DATE(1970,1,1)</f>
        <v>42490.916666666672</v>
      </c>
      <c r="J2363">
        <v>1462053600</v>
      </c>
      <c r="K2363" s="15">
        <f>(((L2363 /60)/60)/24)+DATE(1970,1,1)</f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>
        <f>ROUND(E2363/D2363*100,0)</f>
        <v>0</v>
      </c>
      <c r="R2363" s="17">
        <f>IFERROR(ROUND(E2363/N2363*100,2),0)</f>
        <v>0</v>
      </c>
      <c r="S2363" s="11" t="s">
        <v>8325</v>
      </c>
      <c r="T2363" t="s">
        <v>8326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5">
        <f>(((J2364/60)/60)/24)+DATE(1970,1,1)</f>
        <v>41984.688310185185</v>
      </c>
      <c r="J2364">
        <v>1418315470</v>
      </c>
      <c r="K2364" s="15">
        <f>(((L2364 /60)/60)/24)+DATE(1970,1,1)</f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>
        <f>ROUND(E2364/D2364*100,0)</f>
        <v>29</v>
      </c>
      <c r="R2364" s="17">
        <f>IFERROR(ROUND(E2364/N2364*100,2),0)</f>
        <v>6000</v>
      </c>
      <c r="S2364" s="11" t="s">
        <v>8325</v>
      </c>
      <c r="T2364" t="s">
        <v>8326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5">
        <f>(((J2365/60)/60)/24)+DATE(1970,1,1)</f>
        <v>42367.011574074073</v>
      </c>
      <c r="J2365">
        <v>1451348200</v>
      </c>
      <c r="K2365" s="15">
        <f>(((L2365 /60)/60)/24)+DATE(1970,1,1)</f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>
        <f>ROUND(E2365/D2365*100,0)</f>
        <v>0</v>
      </c>
      <c r="R2365" s="17">
        <f>IFERROR(ROUND(E2365/N2365*100,2),0)</f>
        <v>0</v>
      </c>
      <c r="S2365" s="11" t="s">
        <v>8325</v>
      </c>
      <c r="T2365" t="s">
        <v>8326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5">
        <f>(((J2366/60)/60)/24)+DATE(1970,1,1)</f>
        <v>42303.934675925921</v>
      </c>
      <c r="J2366">
        <v>1445898356</v>
      </c>
      <c r="K2366" s="15">
        <f>(((L2366 /60)/60)/24)+DATE(1970,1,1)</f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>
        <f>ROUND(E2366/D2366*100,0)</f>
        <v>0</v>
      </c>
      <c r="R2366" s="17">
        <f>IFERROR(ROUND(E2366/N2366*100,2),0)</f>
        <v>0</v>
      </c>
      <c r="S2366" s="11" t="s">
        <v>8325</v>
      </c>
      <c r="T2366" t="s">
        <v>8326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5">
        <f>(((J2367/60)/60)/24)+DATE(1970,1,1)</f>
        <v>42386.958333333328</v>
      </c>
      <c r="J2367">
        <v>1453071600</v>
      </c>
      <c r="K2367" s="15">
        <f>(((L2367 /60)/60)/24)+DATE(1970,1,1)</f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>
        <f>ROUND(E2367/D2367*100,0)</f>
        <v>0</v>
      </c>
      <c r="R2367" s="17">
        <f>IFERROR(ROUND(E2367/N2367*100,2),0)</f>
        <v>0</v>
      </c>
      <c r="S2367" s="11" t="s">
        <v>8325</v>
      </c>
      <c r="T2367" t="s">
        <v>8326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5">
        <f>(((J2368/60)/60)/24)+DATE(1970,1,1)</f>
        <v>42298.531631944439</v>
      </c>
      <c r="J2368">
        <v>1445431533</v>
      </c>
      <c r="K2368" s="15">
        <f>(((L2368 /60)/60)/24)+DATE(1970,1,1)</f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>
        <f>ROUND(E2368/D2368*100,0)</f>
        <v>11</v>
      </c>
      <c r="R2368" s="17">
        <f>IFERROR(ROUND(E2368/N2368*100,2),0)</f>
        <v>9740.74</v>
      </c>
      <c r="S2368" s="11" t="s">
        <v>8325</v>
      </c>
      <c r="T2368" t="s">
        <v>8326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5">
        <f>(((J2369/60)/60)/24)+DATE(1970,1,1)</f>
        <v>42485.928425925929</v>
      </c>
      <c r="J2369">
        <v>1461622616</v>
      </c>
      <c r="K2369" s="15">
        <f>(((L2369 /60)/60)/24)+DATE(1970,1,1)</f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>
        <f>ROUND(E2369/D2369*100,0)</f>
        <v>1</v>
      </c>
      <c r="R2369" s="17">
        <f>IFERROR(ROUND(E2369/N2369*100,2),0)</f>
        <v>4785.71</v>
      </c>
      <c r="S2369" s="11" t="s">
        <v>8325</v>
      </c>
      <c r="T2369" t="s">
        <v>8326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5">
        <f>(((J2370/60)/60)/24)+DATE(1970,1,1)</f>
        <v>42108.680150462969</v>
      </c>
      <c r="J2370">
        <v>1429028365</v>
      </c>
      <c r="K2370" s="15">
        <f>(((L2370 /60)/60)/24)+DATE(1970,1,1)</f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>
        <f>ROUND(E2370/D2370*100,0)</f>
        <v>0</v>
      </c>
      <c r="R2370" s="17">
        <f>IFERROR(ROUND(E2370/N2370*100,2),0)</f>
        <v>5000</v>
      </c>
      <c r="S2370" s="11" t="s">
        <v>8325</v>
      </c>
      <c r="T2370" t="s">
        <v>8326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5">
        <f>(((J2371/60)/60)/24)+DATE(1970,1,1)</f>
        <v>42410.812627314815</v>
      </c>
      <c r="J2371">
        <v>1455132611</v>
      </c>
      <c r="K2371" s="15">
        <f>(((L2371 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>
        <f>ROUND(E2371/D2371*100,0)</f>
        <v>0</v>
      </c>
      <c r="R2371" s="17">
        <f>IFERROR(ROUND(E2371/N2371*100,2),0)</f>
        <v>0</v>
      </c>
      <c r="S2371" s="11" t="s">
        <v>8325</v>
      </c>
      <c r="T2371" t="s">
        <v>8326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5">
        <f>(((J2372/60)/60)/24)+DATE(1970,1,1)</f>
        <v>41991.18913194444</v>
      </c>
      <c r="J2372">
        <v>1418877141</v>
      </c>
      <c r="K2372" s="15">
        <f>(((L2372 /60)/60)/24)+DATE(1970,1,1)</f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>
        <f>ROUND(E2372/D2372*100,0)</f>
        <v>0</v>
      </c>
      <c r="R2372" s="17">
        <f>IFERROR(ROUND(E2372/N2372*100,2),0)</f>
        <v>2050</v>
      </c>
      <c r="S2372" s="11" t="s">
        <v>8325</v>
      </c>
      <c r="T2372" t="s">
        <v>8326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5">
        <f>(((J2373/60)/60)/24)+DATE(1970,1,1)</f>
        <v>42180.777731481481</v>
      </c>
      <c r="J2373">
        <v>1435257596</v>
      </c>
      <c r="K2373" s="15">
        <f>(((L2373 /60)/60)/24)+DATE(1970,1,1)</f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>
        <f>ROUND(E2373/D2373*100,0)</f>
        <v>0</v>
      </c>
      <c r="R2373" s="17">
        <f>IFERROR(ROUND(E2373/N2373*100,2),0)</f>
        <v>0</v>
      </c>
      <c r="S2373" s="11" t="s">
        <v>8325</v>
      </c>
      <c r="T2373" t="s">
        <v>8326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5">
        <f>(((J2374/60)/60)/24)+DATE(1970,1,1)</f>
        <v>42118.069108796291</v>
      </c>
      <c r="J2374">
        <v>1429839571</v>
      </c>
      <c r="K2374" s="15">
        <f>(((L2374 /60)/60)/24)+DATE(1970,1,1)</f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>
        <f>ROUND(E2374/D2374*100,0)</f>
        <v>3</v>
      </c>
      <c r="R2374" s="17">
        <f>IFERROR(ROUND(E2374/N2374*100,2),0)</f>
        <v>3000</v>
      </c>
      <c r="S2374" s="11" t="s">
        <v>8325</v>
      </c>
      <c r="T2374" t="s">
        <v>8326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5">
        <f>(((J2375/60)/60)/24)+DATE(1970,1,1)</f>
        <v>42245.662314814821</v>
      </c>
      <c r="J2375">
        <v>1440863624</v>
      </c>
      <c r="K2375" s="15">
        <f>(((L2375 /60)/60)/24)+DATE(1970,1,1)</f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>
        <f>ROUND(E2375/D2375*100,0)</f>
        <v>0</v>
      </c>
      <c r="R2375" s="17">
        <f>IFERROR(ROUND(E2375/N2375*100,2),0)</f>
        <v>5000</v>
      </c>
      <c r="S2375" s="11" t="s">
        <v>8325</v>
      </c>
      <c r="T2375" t="s">
        <v>8326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5">
        <f>(((J2376/60)/60)/24)+DATE(1970,1,1)</f>
        <v>42047.843287037031</v>
      </c>
      <c r="J2376">
        <v>1423772060</v>
      </c>
      <c r="K2376" s="15">
        <f>(((L2376 /60)/60)/24)+DATE(1970,1,1)</f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>
        <f>ROUND(E2376/D2376*100,0)</f>
        <v>0</v>
      </c>
      <c r="R2376" s="17">
        <f>IFERROR(ROUND(E2376/N2376*100,2),0)</f>
        <v>1000</v>
      </c>
      <c r="S2376" s="11" t="s">
        <v>8325</v>
      </c>
      <c r="T2376" t="s">
        <v>8326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5">
        <f>(((J2377/60)/60)/24)+DATE(1970,1,1)</f>
        <v>42622.836076388892</v>
      </c>
      <c r="J2377">
        <v>1473451437</v>
      </c>
      <c r="K2377" s="15">
        <f>(((L2377 /60)/60)/24)+DATE(1970,1,1)</f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>
        <f>ROUND(E2377/D2377*100,0)</f>
        <v>0</v>
      </c>
      <c r="R2377" s="17">
        <f>IFERROR(ROUND(E2377/N2377*100,2),0)</f>
        <v>0</v>
      </c>
      <c r="S2377" s="11" t="s">
        <v>8325</v>
      </c>
      <c r="T2377" t="s">
        <v>8326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5">
        <f>(((J2378/60)/60)/24)+DATE(1970,1,1)</f>
        <v>42348.925532407404</v>
      </c>
      <c r="J2378">
        <v>1449785566</v>
      </c>
      <c r="K2378" s="15">
        <f>(((L2378 /60)/60)/24)+DATE(1970,1,1)</f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>
        <f>ROUND(E2378/D2378*100,0)</f>
        <v>11</v>
      </c>
      <c r="R2378" s="17">
        <f>IFERROR(ROUND(E2378/N2378*100,2),0)</f>
        <v>8158.25</v>
      </c>
      <c r="S2378" s="11" t="s">
        <v>8325</v>
      </c>
      <c r="T2378" t="s">
        <v>8326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5">
        <f>(((J2379/60)/60)/24)+DATE(1970,1,1)</f>
        <v>42699.911840277782</v>
      </c>
      <c r="J2379">
        <v>1480110783</v>
      </c>
      <c r="K2379" s="15">
        <f>(((L2379 /60)/60)/24)+DATE(1970,1,1)</f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>
        <f>ROUND(E2379/D2379*100,0)</f>
        <v>0</v>
      </c>
      <c r="R2379" s="17">
        <f>IFERROR(ROUND(E2379/N2379*100,2),0)</f>
        <v>0</v>
      </c>
      <c r="S2379" s="11" t="s">
        <v>8325</v>
      </c>
      <c r="T2379" t="s">
        <v>8326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5">
        <f>(((J2380/60)/60)/24)+DATE(1970,1,1)</f>
        <v>42242.013078703705</v>
      </c>
      <c r="J2380">
        <v>1440548330</v>
      </c>
      <c r="K2380" s="15">
        <f>(((L2380 /60)/60)/24)+DATE(1970,1,1)</f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>
        <f>ROUND(E2380/D2380*100,0)</f>
        <v>0</v>
      </c>
      <c r="R2380" s="17">
        <f>IFERROR(ROUND(E2380/N2380*100,2),0)</f>
        <v>0</v>
      </c>
      <c r="S2380" s="11" t="s">
        <v>8325</v>
      </c>
      <c r="T2380" t="s">
        <v>8326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5">
        <f>(((J2381/60)/60)/24)+DATE(1970,1,1)</f>
        <v>42282.016388888893</v>
      </c>
      <c r="J2381">
        <v>1444004616</v>
      </c>
      <c r="K2381" s="15">
        <f>(((L2381 /60)/60)/24)+DATE(1970,1,1)</f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>
        <f>ROUND(E2381/D2381*100,0)</f>
        <v>0</v>
      </c>
      <c r="R2381" s="17">
        <f>IFERROR(ROUND(E2381/N2381*100,2),0)</f>
        <v>0</v>
      </c>
      <c r="S2381" s="11" t="s">
        <v>8325</v>
      </c>
      <c r="T2381" t="s">
        <v>8326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5">
        <f>(((J2382/60)/60)/24)+DATE(1970,1,1)</f>
        <v>42278.793310185181</v>
      </c>
      <c r="J2382">
        <v>1443726142</v>
      </c>
      <c r="K2382" s="15">
        <f>(((L2382 /60)/60)/24)+DATE(1970,1,1)</f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>
        <f>ROUND(E2382/D2382*100,0)</f>
        <v>0</v>
      </c>
      <c r="R2382" s="17">
        <f>IFERROR(ROUND(E2382/N2382*100,2),0)</f>
        <v>1833.33</v>
      </c>
      <c r="S2382" s="11" t="s">
        <v>8325</v>
      </c>
      <c r="T2382" t="s">
        <v>8326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5">
        <f>(((J2383/60)/60)/24)+DATE(1970,1,1)</f>
        <v>42104.935740740737</v>
      </c>
      <c r="J2383">
        <v>1428704848</v>
      </c>
      <c r="K2383" s="15">
        <f>(((L2383 /60)/60)/24)+DATE(1970,1,1)</f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>
        <f>ROUND(E2383/D2383*100,0)</f>
        <v>2</v>
      </c>
      <c r="R2383" s="17">
        <f>IFERROR(ROUND(E2383/N2383*100,2),0)</f>
        <v>22442.86</v>
      </c>
      <c r="S2383" s="11" t="s">
        <v>8325</v>
      </c>
      <c r="T2383" t="s">
        <v>8326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5">
        <f>(((J2384/60)/60)/24)+DATE(1970,1,1)</f>
        <v>42220.187534722223</v>
      </c>
      <c r="J2384">
        <v>1438662603</v>
      </c>
      <c r="K2384" s="15">
        <f>(((L2384 /60)/60)/24)+DATE(1970,1,1)</f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>
        <f>ROUND(E2384/D2384*100,0)</f>
        <v>3</v>
      </c>
      <c r="R2384" s="17">
        <f>IFERROR(ROUND(E2384/N2384*100,2),0)</f>
        <v>3750</v>
      </c>
      <c r="S2384" s="11" t="s">
        <v>8325</v>
      </c>
      <c r="T2384" t="s">
        <v>8326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5">
        <f>(((J2385/60)/60)/24)+DATE(1970,1,1)</f>
        <v>42057.056793981479</v>
      </c>
      <c r="J2385">
        <v>1424568107</v>
      </c>
      <c r="K2385" s="15">
        <f>(((L2385 /60)/60)/24)+DATE(1970,1,1)</f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>
        <f>ROUND(E2385/D2385*100,0)</f>
        <v>4</v>
      </c>
      <c r="R2385" s="17">
        <f>IFERROR(ROUND(E2385/N2385*100,2),0)</f>
        <v>14500</v>
      </c>
      <c r="S2385" s="11" t="s">
        <v>8325</v>
      </c>
      <c r="T2385" t="s">
        <v>8326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5">
        <f>(((J2386/60)/60)/24)+DATE(1970,1,1)</f>
        <v>41957.109293981484</v>
      </c>
      <c r="J2386">
        <v>1415932643</v>
      </c>
      <c r="K2386" s="15">
        <f>(((L2386 /60)/60)/24)+DATE(1970,1,1)</f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>
        <f>ROUND(E2386/D2386*100,0)</f>
        <v>1</v>
      </c>
      <c r="R2386" s="17">
        <f>IFERROR(ROUND(E2386/N2386*100,2),0)</f>
        <v>100</v>
      </c>
      <c r="S2386" s="11" t="s">
        <v>8325</v>
      </c>
      <c r="T2386" t="s">
        <v>8326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5">
        <f>(((J2387/60)/60)/24)+DATE(1970,1,1)</f>
        <v>42221.70175925926</v>
      </c>
      <c r="J2387">
        <v>1438793432</v>
      </c>
      <c r="K2387" s="15">
        <f>(((L2387 /60)/60)/24)+DATE(1970,1,1)</f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>
        <f>ROUND(E2387/D2387*100,0)</f>
        <v>1</v>
      </c>
      <c r="R2387" s="17">
        <f>IFERROR(ROUND(E2387/N2387*100,2),0)</f>
        <v>11257.14</v>
      </c>
      <c r="S2387" s="11" t="s">
        <v>8325</v>
      </c>
      <c r="T2387" t="s">
        <v>8326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5">
        <f>(((J2388/60)/60)/24)+DATE(1970,1,1)</f>
        <v>42014.838240740741</v>
      </c>
      <c r="J2388">
        <v>1420920424</v>
      </c>
      <c r="K2388" s="15">
        <f>(((L2388 /60)/60)/24)+DATE(1970,1,1)</f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>
        <f>ROUND(E2388/D2388*100,0)</f>
        <v>0</v>
      </c>
      <c r="R2388" s="17">
        <f>IFERROR(ROUND(E2388/N2388*100,2),0)</f>
        <v>0</v>
      </c>
      <c r="S2388" s="11" t="s">
        <v>8325</v>
      </c>
      <c r="T2388" t="s">
        <v>8326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5">
        <f>(((J2389/60)/60)/24)+DATE(1970,1,1)</f>
        <v>42573.626620370371</v>
      </c>
      <c r="J2389">
        <v>1469199740</v>
      </c>
      <c r="K2389" s="15">
        <f>(((L2389 /60)/60)/24)+DATE(1970,1,1)</f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>
        <f>ROUND(E2389/D2389*100,0)</f>
        <v>1</v>
      </c>
      <c r="R2389" s="17">
        <f>IFERROR(ROUND(E2389/N2389*100,2),0)</f>
        <v>34200</v>
      </c>
      <c r="S2389" s="11" t="s">
        <v>8325</v>
      </c>
      <c r="T2389" t="s">
        <v>8326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5">
        <f>(((J2390/60)/60)/24)+DATE(1970,1,1)</f>
        <v>42019.811805555553</v>
      </c>
      <c r="J2390">
        <v>1421350140</v>
      </c>
      <c r="K2390" s="15">
        <f>(((L2390 /60)/60)/24)+DATE(1970,1,1)</f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>
        <f>ROUND(E2390/D2390*100,0)</f>
        <v>1</v>
      </c>
      <c r="R2390" s="17">
        <f>IFERROR(ROUND(E2390/N2390*100,2),0)</f>
        <v>5787.5</v>
      </c>
      <c r="S2390" s="11" t="s">
        <v>8325</v>
      </c>
      <c r="T2390" t="s">
        <v>8326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5">
        <f>(((J2391/60)/60)/24)+DATE(1970,1,1)</f>
        <v>42210.915972222225</v>
      </c>
      <c r="J2391">
        <v>1437861540</v>
      </c>
      <c r="K2391" s="15">
        <f>(((L2391 /60)/60)/24)+DATE(1970,1,1)</f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>
        <f>ROUND(E2391/D2391*100,0)</f>
        <v>0</v>
      </c>
      <c r="R2391" s="17">
        <f>IFERROR(ROUND(E2391/N2391*100,2),0)</f>
        <v>3000</v>
      </c>
      <c r="S2391" s="11" t="s">
        <v>8325</v>
      </c>
      <c r="T2391" t="s">
        <v>8326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5">
        <f>(((J2392/60)/60)/24)+DATE(1970,1,1)</f>
        <v>42008.262314814812</v>
      </c>
      <c r="J2392">
        <v>1420352264</v>
      </c>
      <c r="K2392" s="15">
        <f>(((L2392 /60)/60)/24)+DATE(1970,1,1)</f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>
        <f>ROUND(E2392/D2392*100,0)</f>
        <v>0</v>
      </c>
      <c r="R2392" s="17">
        <f>IFERROR(ROUND(E2392/N2392*100,2),0)</f>
        <v>0</v>
      </c>
      <c r="S2392" s="11" t="s">
        <v>8325</v>
      </c>
      <c r="T2392" t="s">
        <v>8326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5">
        <f>(((J2393/60)/60)/24)+DATE(1970,1,1)</f>
        <v>42094.752824074079</v>
      </c>
      <c r="J2393">
        <v>1427825044</v>
      </c>
      <c r="K2393" s="15">
        <f>(((L2393 /60)/60)/24)+DATE(1970,1,1)</f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>
        <f>ROUND(E2393/D2393*100,0)</f>
        <v>0</v>
      </c>
      <c r="R2393" s="17">
        <f>IFERROR(ROUND(E2393/N2393*100,2),0)</f>
        <v>2500</v>
      </c>
      <c r="S2393" s="11" t="s">
        <v>8325</v>
      </c>
      <c r="T2393" t="s">
        <v>8326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5">
        <f>(((J2394/60)/60)/24)+DATE(1970,1,1)</f>
        <v>42306.120636574073</v>
      </c>
      <c r="J2394">
        <v>1446087223</v>
      </c>
      <c r="K2394" s="15">
        <f>(((L2394 /60)/60)/24)+DATE(1970,1,1)</f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>
        <f>ROUND(E2394/D2394*100,0)</f>
        <v>0</v>
      </c>
      <c r="R2394" s="17">
        <f>IFERROR(ROUND(E2394/N2394*100,2),0)</f>
        <v>0</v>
      </c>
      <c r="S2394" s="11" t="s">
        <v>8325</v>
      </c>
      <c r="T2394" t="s">
        <v>8326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5">
        <f>(((J2395/60)/60)/24)+DATE(1970,1,1)</f>
        <v>42224.648344907408</v>
      </c>
      <c r="J2395">
        <v>1439048017</v>
      </c>
      <c r="K2395" s="15">
        <f>(((L2395 /60)/60)/24)+DATE(1970,1,1)</f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>
        <f>ROUND(E2395/D2395*100,0)</f>
        <v>0</v>
      </c>
      <c r="R2395" s="17">
        <f>IFERROR(ROUND(E2395/N2395*100,2),0)</f>
        <v>5000</v>
      </c>
      <c r="S2395" s="11" t="s">
        <v>8325</v>
      </c>
      <c r="T2395" t="s">
        <v>8326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5">
        <f>(((J2396/60)/60)/24)+DATE(1970,1,1)</f>
        <v>42061.362187499995</v>
      </c>
      <c r="J2396">
        <v>1424940093</v>
      </c>
      <c r="K2396" s="15">
        <f>(((L2396 /60)/60)/24)+DATE(1970,1,1)</f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>
        <f>ROUND(E2396/D2396*100,0)</f>
        <v>0</v>
      </c>
      <c r="R2396" s="17">
        <f>IFERROR(ROUND(E2396/N2396*100,2),0)</f>
        <v>150</v>
      </c>
      <c r="S2396" s="11" t="s">
        <v>8325</v>
      </c>
      <c r="T2396" t="s">
        <v>8326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5">
        <f>(((J2397/60)/60)/24)+DATE(1970,1,1)</f>
        <v>42745.372916666667</v>
      </c>
      <c r="J2397">
        <v>1484038620</v>
      </c>
      <c r="K2397" s="15">
        <f>(((L2397 /60)/60)/24)+DATE(1970,1,1)</f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>
        <f>ROUND(E2397/D2397*100,0)</f>
        <v>0</v>
      </c>
      <c r="R2397" s="17">
        <f>IFERROR(ROUND(E2397/N2397*100,2),0)</f>
        <v>0</v>
      </c>
      <c r="S2397" s="11" t="s">
        <v>8325</v>
      </c>
      <c r="T2397" t="s">
        <v>8326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5">
        <f>(((J2398/60)/60)/24)+DATE(1970,1,1)</f>
        <v>42292.849050925928</v>
      </c>
      <c r="J2398">
        <v>1444940558</v>
      </c>
      <c r="K2398" s="15">
        <f>(((L2398 /60)/60)/24)+DATE(1970,1,1)</f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>
        <f>ROUND(E2398/D2398*100,0)</f>
        <v>0</v>
      </c>
      <c r="R2398" s="17">
        <f>IFERROR(ROUND(E2398/N2398*100,2),0)</f>
        <v>1000</v>
      </c>
      <c r="S2398" s="11" t="s">
        <v>8325</v>
      </c>
      <c r="T2398" t="s">
        <v>8326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5">
        <f>(((J2399/60)/60)/24)+DATE(1970,1,1)</f>
        <v>42006.88490740741</v>
      </c>
      <c r="J2399">
        <v>1420233256</v>
      </c>
      <c r="K2399" s="15">
        <f>(((L2399 /60)/60)/24)+DATE(1970,1,1)</f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>
        <f>ROUND(E2399/D2399*100,0)</f>
        <v>0</v>
      </c>
      <c r="R2399" s="17">
        <f>IFERROR(ROUND(E2399/N2399*100,2),0)</f>
        <v>0</v>
      </c>
      <c r="S2399" s="11" t="s">
        <v>8325</v>
      </c>
      <c r="T2399" t="s">
        <v>8326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5">
        <f>(((J2400/60)/60)/24)+DATE(1970,1,1)</f>
        <v>42187.916481481487</v>
      </c>
      <c r="J2400">
        <v>1435874384</v>
      </c>
      <c r="K2400" s="15">
        <f>(((L2400 /60)/60)/24)+DATE(1970,1,1)</f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>
        <f>ROUND(E2400/D2400*100,0)</f>
        <v>0</v>
      </c>
      <c r="R2400" s="17">
        <f>IFERROR(ROUND(E2400/N2400*100,2),0)</f>
        <v>0</v>
      </c>
      <c r="S2400" s="11" t="s">
        <v>8325</v>
      </c>
      <c r="T2400" t="s">
        <v>8326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5">
        <f>(((J2401/60)/60)/24)+DATE(1970,1,1)</f>
        <v>41991.853078703702</v>
      </c>
      <c r="J2401">
        <v>1418934506</v>
      </c>
      <c r="K2401" s="15">
        <f>(((L2401 /60)/60)/24)+DATE(1970,1,1)</f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>
        <f>ROUND(E2401/D2401*100,0)</f>
        <v>0</v>
      </c>
      <c r="R2401" s="17">
        <f>IFERROR(ROUND(E2401/N2401*100,2),0)</f>
        <v>0</v>
      </c>
      <c r="S2401" s="11" t="s">
        <v>8325</v>
      </c>
      <c r="T2401" t="s">
        <v>8326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5">
        <f>(((J2402/60)/60)/24)+DATE(1970,1,1)</f>
        <v>42474.268101851849</v>
      </c>
      <c r="J2402">
        <v>1460615164</v>
      </c>
      <c r="K2402" s="15">
        <f>(((L2402 /60)/60)/24)+DATE(1970,1,1)</f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>
        <f>ROUND(E2402/D2402*100,0)</f>
        <v>0</v>
      </c>
      <c r="R2402" s="17">
        <f>IFERROR(ROUND(E2402/N2402*100,2),0)</f>
        <v>0</v>
      </c>
      <c r="S2402" s="11" t="s">
        <v>8325</v>
      </c>
      <c r="T2402" t="s">
        <v>8326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5">
        <f>(((J2403/60)/60)/24)+DATE(1970,1,1)</f>
        <v>42434.822870370372</v>
      </c>
      <c r="J2403">
        <v>1457207096</v>
      </c>
      <c r="K2403" s="15">
        <f>(((L2403 /60)/60)/24)+DATE(1970,1,1)</f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>
        <f>ROUND(E2403/D2403*100,0)</f>
        <v>1</v>
      </c>
      <c r="R2403" s="17">
        <f>IFERROR(ROUND(E2403/N2403*100,2),0)</f>
        <v>2233.33</v>
      </c>
      <c r="S2403" s="11" t="s">
        <v>8342</v>
      </c>
      <c r="T2403" t="s">
        <v>8343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5">
        <f>(((J2404/60)/60)/24)+DATE(1970,1,1)</f>
        <v>42137.679756944446</v>
      </c>
      <c r="J2404">
        <v>1431533931</v>
      </c>
      <c r="K2404" s="15">
        <f>(((L2404 /60)/60)/24)+DATE(1970,1,1)</f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>
        <f>ROUND(E2404/D2404*100,0)</f>
        <v>0</v>
      </c>
      <c r="R2404" s="17">
        <f>IFERROR(ROUND(E2404/N2404*100,2),0)</f>
        <v>5200</v>
      </c>
      <c r="S2404" s="11" t="s">
        <v>8342</v>
      </c>
      <c r="T2404" t="s">
        <v>8343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5">
        <f>(((J2405/60)/60)/24)+DATE(1970,1,1)</f>
        <v>42459.840949074074</v>
      </c>
      <c r="J2405">
        <v>1459368658</v>
      </c>
      <c r="K2405" s="15">
        <f>(((L2405 /60)/60)/24)+DATE(1970,1,1)</f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>
        <f>ROUND(E2405/D2405*100,0)</f>
        <v>17</v>
      </c>
      <c r="R2405" s="17">
        <f>IFERROR(ROUND(E2405/N2405*100,2),0)</f>
        <v>1683.33</v>
      </c>
      <c r="S2405" s="11" t="s">
        <v>8342</v>
      </c>
      <c r="T2405" t="s">
        <v>8343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5">
        <f>(((J2406/60)/60)/24)+DATE(1970,1,1)</f>
        <v>42372.03943287037</v>
      </c>
      <c r="J2406">
        <v>1451782607</v>
      </c>
      <c r="K2406" s="15">
        <f>(((L2406 /60)/60)/24)+DATE(1970,1,1)</f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>
        <f>ROUND(E2406/D2406*100,0)</f>
        <v>0</v>
      </c>
      <c r="R2406" s="17">
        <f>IFERROR(ROUND(E2406/N2406*100,2),0)</f>
        <v>0</v>
      </c>
      <c r="S2406" s="11" t="s">
        <v>8342</v>
      </c>
      <c r="T2406" t="s">
        <v>8343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5">
        <f>(((J2407/60)/60)/24)+DATE(1970,1,1)</f>
        <v>42616.585358796292</v>
      </c>
      <c r="J2407">
        <v>1472911375</v>
      </c>
      <c r="K2407" s="15">
        <f>(((L2407 /60)/60)/24)+DATE(1970,1,1)</f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>
        <f>ROUND(E2407/D2407*100,0)</f>
        <v>23</v>
      </c>
      <c r="R2407" s="17">
        <f>IFERROR(ROUND(E2407/N2407*100,2),0)</f>
        <v>5630</v>
      </c>
      <c r="S2407" s="11" t="s">
        <v>8342</v>
      </c>
      <c r="T2407" t="s">
        <v>8343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5">
        <f>(((J2408/60)/60)/24)+DATE(1970,1,1)</f>
        <v>42023.110995370371</v>
      </c>
      <c r="J2408">
        <v>1421635190</v>
      </c>
      <c r="K2408" s="15">
        <f>(((L2408 /60)/60)/24)+DATE(1970,1,1)</f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>
        <f>ROUND(E2408/D2408*100,0)</f>
        <v>41</v>
      </c>
      <c r="R2408" s="17">
        <f>IFERROR(ROUND(E2408/N2408*100,2),0)</f>
        <v>8406.25</v>
      </c>
      <c r="S2408" s="11" t="s">
        <v>8342</v>
      </c>
      <c r="T2408" t="s">
        <v>8343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5">
        <f>(((J2409/60)/60)/24)+DATE(1970,1,1)</f>
        <v>42105.25</v>
      </c>
      <c r="J2409">
        <v>1428732000</v>
      </c>
      <c r="K2409" s="15">
        <f>(((L2409 /60)/60)/24)+DATE(1970,1,1)</f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>
        <f>ROUND(E2409/D2409*100,0)</f>
        <v>25</v>
      </c>
      <c r="R2409" s="17">
        <f>IFERROR(ROUND(E2409/N2409*100,2),0)</f>
        <v>16839.39</v>
      </c>
      <c r="S2409" s="11" t="s">
        <v>8342</v>
      </c>
      <c r="T2409" t="s">
        <v>8343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5">
        <f>(((J2410/60)/60)/24)+DATE(1970,1,1)</f>
        <v>41949.182372685187</v>
      </c>
      <c r="J2410">
        <v>1415247757</v>
      </c>
      <c r="K2410" s="15">
        <f>(((L2410 /60)/60)/24)+DATE(1970,1,1)</f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>
        <f>ROUND(E2410/D2410*100,0)</f>
        <v>0</v>
      </c>
      <c r="R2410" s="17">
        <f>IFERROR(ROUND(E2410/N2410*100,2),0)</f>
        <v>1500</v>
      </c>
      <c r="S2410" s="11" t="s">
        <v>8342</v>
      </c>
      <c r="T2410" t="s">
        <v>8343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5">
        <f>(((J2411/60)/60)/24)+DATE(1970,1,1)</f>
        <v>42234.875868055555</v>
      </c>
      <c r="J2411">
        <v>1439931675</v>
      </c>
      <c r="K2411" s="15">
        <f>(((L2411 /60)/60)/24)+DATE(1970,1,1)</f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>
        <f>ROUND(E2411/D2411*100,0)</f>
        <v>2</v>
      </c>
      <c r="R2411" s="17">
        <f>IFERROR(ROUND(E2411/N2411*100,2),0)</f>
        <v>7666.67</v>
      </c>
      <c r="S2411" s="11" t="s">
        <v>8342</v>
      </c>
      <c r="T2411" t="s">
        <v>8343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5">
        <f>(((J2412/60)/60)/24)+DATE(1970,1,1)</f>
        <v>42254.408275462964</v>
      </c>
      <c r="J2412">
        <v>1441619275</v>
      </c>
      <c r="K2412" s="15">
        <f>(((L2412 /60)/60)/24)+DATE(1970,1,1)</f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>
        <f>ROUND(E2412/D2412*100,0)</f>
        <v>0</v>
      </c>
      <c r="R2412" s="17">
        <f>IFERROR(ROUND(E2412/N2412*100,2),0)</f>
        <v>0</v>
      </c>
      <c r="S2412" s="11" t="s">
        <v>8342</v>
      </c>
      <c r="T2412" t="s">
        <v>8343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5">
        <f>(((J2413/60)/60)/24)+DATE(1970,1,1)</f>
        <v>42241.732430555552</v>
      </c>
      <c r="J2413">
        <v>1440524082</v>
      </c>
      <c r="K2413" s="15">
        <f>(((L2413 /60)/60)/24)+DATE(1970,1,1)</f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>
        <f>ROUND(E2413/D2413*100,0)</f>
        <v>1</v>
      </c>
      <c r="R2413" s="17">
        <f>IFERROR(ROUND(E2413/N2413*100,2),0)</f>
        <v>5033.33</v>
      </c>
      <c r="S2413" s="11" t="s">
        <v>8342</v>
      </c>
      <c r="T2413" t="s">
        <v>8343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5">
        <f>(((J2414/60)/60)/24)+DATE(1970,1,1)</f>
        <v>42700.778622685189</v>
      </c>
      <c r="J2414">
        <v>1480185673</v>
      </c>
      <c r="K2414" s="15">
        <f>(((L2414 /60)/60)/24)+DATE(1970,1,1)</f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>
        <f>ROUND(E2414/D2414*100,0)</f>
        <v>0</v>
      </c>
      <c r="R2414" s="17">
        <f>IFERROR(ROUND(E2414/N2414*100,2),0)</f>
        <v>0</v>
      </c>
      <c r="S2414" s="11" t="s">
        <v>8342</v>
      </c>
      <c r="T2414" t="s">
        <v>8343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5">
        <f>(((J2415/60)/60)/24)+DATE(1970,1,1)</f>
        <v>41790.979166666664</v>
      </c>
      <c r="J2415">
        <v>1401579000</v>
      </c>
      <c r="K2415" s="15">
        <f>(((L2415 /60)/60)/24)+DATE(1970,1,1)</f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>
        <f>ROUND(E2415/D2415*100,0)</f>
        <v>1</v>
      </c>
      <c r="R2415" s="17">
        <f>IFERROR(ROUND(E2415/N2415*100,2),0)</f>
        <v>833.33</v>
      </c>
      <c r="S2415" s="11" t="s">
        <v>8342</v>
      </c>
      <c r="T2415" t="s">
        <v>8343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5">
        <f>(((J2416/60)/60)/24)+DATE(1970,1,1)</f>
        <v>42238.165972222225</v>
      </c>
      <c r="J2416">
        <v>1440215940</v>
      </c>
      <c r="K2416" s="15">
        <f>(((L2416 /60)/60)/24)+DATE(1970,1,1)</f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>
        <f>ROUND(E2416/D2416*100,0)</f>
        <v>3</v>
      </c>
      <c r="R2416" s="17">
        <f>IFERROR(ROUND(E2416/N2416*100,2),0)</f>
        <v>3538.46</v>
      </c>
      <c r="S2416" s="11" t="s">
        <v>8342</v>
      </c>
      <c r="T2416" t="s">
        <v>8343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5">
        <f>(((J2417/60)/60)/24)+DATE(1970,1,1)</f>
        <v>42566.862800925926</v>
      </c>
      <c r="J2417">
        <v>1468615346</v>
      </c>
      <c r="K2417" s="15">
        <f>(((L2417 /60)/60)/24)+DATE(1970,1,1)</f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>
        <f>ROUND(E2417/D2417*100,0)</f>
        <v>1</v>
      </c>
      <c r="R2417" s="17">
        <f>IFERROR(ROUND(E2417/N2417*100,2),0)</f>
        <v>5583.33</v>
      </c>
      <c r="S2417" s="11" t="s">
        <v>8342</v>
      </c>
      <c r="T2417" t="s">
        <v>8343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5">
        <f>(((J2418/60)/60)/24)+DATE(1970,1,1)</f>
        <v>42077.625</v>
      </c>
      <c r="J2418">
        <v>1426345200</v>
      </c>
      <c r="K2418" s="15">
        <f>(((L2418 /60)/60)/24)+DATE(1970,1,1)</f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>
        <f>ROUND(E2418/D2418*100,0)</f>
        <v>0</v>
      </c>
      <c r="R2418" s="17">
        <f>IFERROR(ROUND(E2418/N2418*100,2),0)</f>
        <v>500</v>
      </c>
      <c r="S2418" s="11" t="s">
        <v>8342</v>
      </c>
      <c r="T2418" t="s">
        <v>8343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5">
        <f>(((J2419/60)/60)/24)+DATE(1970,1,1)</f>
        <v>41861.884108796294</v>
      </c>
      <c r="J2419">
        <v>1407705187</v>
      </c>
      <c r="K2419" s="15">
        <f>(((L2419 /60)/60)/24)+DATE(1970,1,1)</f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>
        <f>ROUND(E2419/D2419*100,0)</f>
        <v>0</v>
      </c>
      <c r="R2419" s="17">
        <f>IFERROR(ROUND(E2419/N2419*100,2),0)</f>
        <v>0</v>
      </c>
      <c r="S2419" s="11" t="s">
        <v>8342</v>
      </c>
      <c r="T2419" t="s">
        <v>8343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5">
        <f>(((J2420/60)/60)/24)+DATE(1970,1,1)</f>
        <v>42087.815324074079</v>
      </c>
      <c r="J2420">
        <v>1427225644</v>
      </c>
      <c r="K2420" s="15">
        <f>(((L2420 /60)/60)/24)+DATE(1970,1,1)</f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>
        <f>ROUND(E2420/D2420*100,0)</f>
        <v>0</v>
      </c>
      <c r="R2420" s="17">
        <f>IFERROR(ROUND(E2420/N2420*100,2),0)</f>
        <v>100</v>
      </c>
      <c r="S2420" s="11" t="s">
        <v>8342</v>
      </c>
      <c r="T2420" t="s">
        <v>8343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5">
        <f>(((J2421/60)/60)/24)+DATE(1970,1,1)</f>
        <v>42053.738298611104</v>
      </c>
      <c r="J2421">
        <v>1424281389</v>
      </c>
      <c r="K2421" s="15">
        <f>(((L2421 /60)/60)/24)+DATE(1970,1,1)</f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>
        <f>ROUND(E2421/D2421*100,0)</f>
        <v>0</v>
      </c>
      <c r="R2421" s="17">
        <f>IFERROR(ROUND(E2421/N2421*100,2),0)</f>
        <v>0</v>
      </c>
      <c r="S2421" s="11" t="s">
        <v>8342</v>
      </c>
      <c r="T2421" t="s">
        <v>8343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5">
        <f>(((J2422/60)/60)/24)+DATE(1970,1,1)</f>
        <v>41953.070543981477</v>
      </c>
      <c r="J2422">
        <v>1415583695</v>
      </c>
      <c r="K2422" s="15">
        <f>(((L2422 /60)/60)/24)+DATE(1970,1,1)</f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>
        <f>ROUND(E2422/D2422*100,0)</f>
        <v>15</v>
      </c>
      <c r="R2422" s="17">
        <f>IFERROR(ROUND(E2422/N2422*100,2),0)</f>
        <v>6947.22</v>
      </c>
      <c r="S2422" s="11" t="s">
        <v>8342</v>
      </c>
      <c r="T2422" t="s">
        <v>8343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5">
        <f>(((J2423/60)/60)/24)+DATE(1970,1,1)</f>
        <v>42056.687453703707</v>
      </c>
      <c r="J2423">
        <v>1424536196</v>
      </c>
      <c r="K2423" s="15">
        <f>(((L2423 /60)/60)/24)+DATE(1970,1,1)</f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>
        <f>ROUND(E2423/D2423*100,0)</f>
        <v>0</v>
      </c>
      <c r="R2423" s="17">
        <f>IFERROR(ROUND(E2423/N2423*100,2),0)</f>
        <v>100</v>
      </c>
      <c r="S2423" s="11" t="s">
        <v>8342</v>
      </c>
      <c r="T2423" t="s">
        <v>8343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5">
        <f>(((J2424/60)/60)/24)+DATE(1970,1,1)</f>
        <v>42074.683287037042</v>
      </c>
      <c r="J2424">
        <v>1426091036</v>
      </c>
      <c r="K2424" s="15">
        <f>(((L2424 /60)/60)/24)+DATE(1970,1,1)</f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>
        <f>ROUND(E2424/D2424*100,0)</f>
        <v>0</v>
      </c>
      <c r="R2424" s="17">
        <f>IFERROR(ROUND(E2424/N2424*100,2),0)</f>
        <v>100</v>
      </c>
      <c r="S2424" s="11" t="s">
        <v>8342</v>
      </c>
      <c r="T2424" t="s">
        <v>8343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5">
        <f>(((J2425/60)/60)/24)+DATE(1970,1,1)</f>
        <v>42004.704745370371</v>
      </c>
      <c r="J2425">
        <v>1420044890</v>
      </c>
      <c r="K2425" s="15">
        <f>(((L2425 /60)/60)/24)+DATE(1970,1,1)</f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>
        <f>ROUND(E2425/D2425*100,0)</f>
        <v>0</v>
      </c>
      <c r="R2425" s="17">
        <f>IFERROR(ROUND(E2425/N2425*100,2),0)</f>
        <v>800</v>
      </c>
      <c r="S2425" s="11" t="s">
        <v>8342</v>
      </c>
      <c r="T2425" t="s">
        <v>8343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5">
        <f>(((J2426/60)/60)/24)+DATE(1970,1,1)</f>
        <v>41939.892453703702</v>
      </c>
      <c r="J2426">
        <v>1414445108</v>
      </c>
      <c r="K2426" s="15">
        <f>(((L2426 /60)/60)/24)+DATE(1970,1,1)</f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>
        <f>ROUND(E2426/D2426*100,0)</f>
        <v>1</v>
      </c>
      <c r="R2426" s="17">
        <f>IFERROR(ROUND(E2426/N2426*100,2),0)</f>
        <v>3444.44</v>
      </c>
      <c r="S2426" s="11" t="s">
        <v>8342</v>
      </c>
      <c r="T2426" t="s">
        <v>8343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5">
        <f>(((J2427/60)/60)/24)+DATE(1970,1,1)</f>
        <v>42517.919444444444</v>
      </c>
      <c r="J2427">
        <v>1464386640</v>
      </c>
      <c r="K2427" s="15">
        <f>(((L2427 /60)/60)/24)+DATE(1970,1,1)</f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>
        <f>ROUND(E2427/D2427*100,0)</f>
        <v>0</v>
      </c>
      <c r="R2427" s="17">
        <f>IFERROR(ROUND(E2427/N2427*100,2),0)</f>
        <v>100</v>
      </c>
      <c r="S2427" s="11" t="s">
        <v>8342</v>
      </c>
      <c r="T2427" t="s">
        <v>8343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5">
        <f>(((J2428/60)/60)/24)+DATE(1970,1,1)</f>
        <v>42224.170046296291</v>
      </c>
      <c r="J2428">
        <v>1439006692</v>
      </c>
      <c r="K2428" s="15">
        <f>(((L2428 /60)/60)/24)+DATE(1970,1,1)</f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>
        <f>ROUND(E2428/D2428*100,0)</f>
        <v>0</v>
      </c>
      <c r="R2428" s="17">
        <f>IFERROR(ROUND(E2428/N2428*100,2),0)</f>
        <v>0</v>
      </c>
      <c r="S2428" s="11" t="s">
        <v>8342</v>
      </c>
      <c r="T2428" t="s">
        <v>8343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5">
        <f>(((J2429/60)/60)/24)+DATE(1970,1,1)</f>
        <v>42452.277002314819</v>
      </c>
      <c r="J2429">
        <v>1458715133</v>
      </c>
      <c r="K2429" s="15">
        <f>(((L2429 /60)/60)/24)+DATE(1970,1,1)</f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>
        <f>ROUND(E2429/D2429*100,0)</f>
        <v>0</v>
      </c>
      <c r="R2429" s="17">
        <f>IFERROR(ROUND(E2429/N2429*100,2),0)</f>
        <v>100</v>
      </c>
      <c r="S2429" s="11" t="s">
        <v>8342</v>
      </c>
      <c r="T2429" t="s">
        <v>8343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5">
        <f>(((J2430/60)/60)/24)+DATE(1970,1,1)</f>
        <v>42075.742488425924</v>
      </c>
      <c r="J2430">
        <v>1426182551</v>
      </c>
      <c r="K2430" s="15">
        <f>(((L2430 /60)/60)/24)+DATE(1970,1,1)</f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>
        <f>ROUND(E2430/D2430*100,0)</f>
        <v>0</v>
      </c>
      <c r="R2430" s="17">
        <f>IFERROR(ROUND(E2430/N2430*100,2),0)</f>
        <v>100</v>
      </c>
      <c r="S2430" s="11" t="s">
        <v>8342</v>
      </c>
      <c r="T2430" t="s">
        <v>8343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5">
        <f>(((J2431/60)/60)/24)+DATE(1970,1,1)</f>
        <v>42771.697222222225</v>
      </c>
      <c r="J2431">
        <v>1486313040</v>
      </c>
      <c r="K2431" s="15">
        <f>(((L2431 /60)/60)/24)+DATE(1970,1,1)</f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>
        <f>ROUND(E2431/D2431*100,0)</f>
        <v>1</v>
      </c>
      <c r="R2431" s="17">
        <f>IFERROR(ROUND(E2431/N2431*100,2),0)</f>
        <v>50125</v>
      </c>
      <c r="S2431" s="11" t="s">
        <v>8342</v>
      </c>
      <c r="T2431" t="s">
        <v>8343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5">
        <f>(((J2432/60)/60)/24)+DATE(1970,1,1)</f>
        <v>42412.130833333329</v>
      </c>
      <c r="J2432">
        <v>1455246504</v>
      </c>
      <c r="K2432" s="15">
        <f>(((L2432 /60)/60)/24)+DATE(1970,1,1)</f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>
        <f>ROUND(E2432/D2432*100,0)</f>
        <v>1</v>
      </c>
      <c r="R2432" s="17">
        <f>IFERROR(ROUND(E2432/N2432*100,2),0)</f>
        <v>1050</v>
      </c>
      <c r="S2432" s="11" t="s">
        <v>8342</v>
      </c>
      <c r="T2432" t="s">
        <v>8343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5">
        <f>(((J2433/60)/60)/24)+DATE(1970,1,1)</f>
        <v>42549.099687499998</v>
      </c>
      <c r="J2433">
        <v>1467080613</v>
      </c>
      <c r="K2433" s="15">
        <f>(((L2433 /60)/60)/24)+DATE(1970,1,1)</f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>
        <f>ROUND(E2433/D2433*100,0)</f>
        <v>0</v>
      </c>
      <c r="R2433" s="17">
        <f>IFERROR(ROUND(E2433/N2433*100,2),0)</f>
        <v>100</v>
      </c>
      <c r="S2433" s="11" t="s">
        <v>8342</v>
      </c>
      <c r="T2433" t="s">
        <v>8343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5">
        <f>(((J2434/60)/60)/24)+DATE(1970,1,1)</f>
        <v>42071.218715277777</v>
      </c>
      <c r="J2434">
        <v>1425791697</v>
      </c>
      <c r="K2434" s="15">
        <f>(((L2434 /60)/60)/24)+DATE(1970,1,1)</f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>
        <f>ROUND(E2434/D2434*100,0)</f>
        <v>0</v>
      </c>
      <c r="R2434" s="17">
        <f>IFERROR(ROUND(E2434/N2434*100,2),0)</f>
        <v>100</v>
      </c>
      <c r="S2434" s="11" t="s">
        <v>8342</v>
      </c>
      <c r="T2434" t="s">
        <v>8343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5">
        <f>(((J2435/60)/60)/24)+DATE(1970,1,1)</f>
        <v>42427.89980324074</v>
      </c>
      <c r="J2435">
        <v>1456608943</v>
      </c>
      <c r="K2435" s="15">
        <f>(((L2435 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>
        <f>ROUND(E2435/D2435*100,0)</f>
        <v>0</v>
      </c>
      <c r="R2435" s="17">
        <f>IFERROR(ROUND(E2435/N2435*100,2),0)</f>
        <v>0</v>
      </c>
      <c r="S2435" s="11" t="s">
        <v>8342</v>
      </c>
      <c r="T2435" t="s">
        <v>8343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5">
        <f>(((J2436/60)/60)/24)+DATE(1970,1,1)</f>
        <v>42220.18604166666</v>
      </c>
      <c r="J2436">
        <v>1438662474</v>
      </c>
      <c r="K2436" s="15">
        <f>(((L2436 /60)/60)/24)+DATE(1970,1,1)</f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>
        <f>ROUND(E2436/D2436*100,0)</f>
        <v>0</v>
      </c>
      <c r="R2436" s="17">
        <f>IFERROR(ROUND(E2436/N2436*100,2),0)</f>
        <v>1300</v>
      </c>
      <c r="S2436" s="11" t="s">
        <v>8342</v>
      </c>
      <c r="T2436" t="s">
        <v>8343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5">
        <f>(((J2437/60)/60)/24)+DATE(1970,1,1)</f>
        <v>42282.277615740735</v>
      </c>
      <c r="J2437">
        <v>1444027186</v>
      </c>
      <c r="K2437" s="15">
        <f>(((L2437 /60)/60)/24)+DATE(1970,1,1)</f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>
        <f>ROUND(E2437/D2437*100,0)</f>
        <v>0</v>
      </c>
      <c r="R2437" s="17">
        <f>IFERROR(ROUND(E2437/N2437*100,2),0)</f>
        <v>30600</v>
      </c>
      <c r="S2437" s="11" t="s">
        <v>8342</v>
      </c>
      <c r="T2437" t="s">
        <v>8343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5">
        <f>(((J2438/60)/60)/24)+DATE(1970,1,1)</f>
        <v>42398.615393518514</v>
      </c>
      <c r="J2438">
        <v>1454078770</v>
      </c>
      <c r="K2438" s="15">
        <f>(((L2438 /60)/60)/24)+DATE(1970,1,1)</f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>
        <f>ROUND(E2438/D2438*100,0)</f>
        <v>0</v>
      </c>
      <c r="R2438" s="17">
        <f>IFERROR(ROUND(E2438/N2438*100,2),0)</f>
        <v>2250</v>
      </c>
      <c r="S2438" s="11" t="s">
        <v>8342</v>
      </c>
      <c r="T2438" t="s">
        <v>8343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5">
        <f>(((J2439/60)/60)/24)+DATE(1970,1,1)</f>
        <v>42080.75</v>
      </c>
      <c r="J2439">
        <v>1426615200</v>
      </c>
      <c r="K2439" s="15">
        <f>(((L2439 /60)/60)/24)+DATE(1970,1,1)</f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>
        <f>ROUND(E2439/D2439*100,0)</f>
        <v>0</v>
      </c>
      <c r="R2439" s="17">
        <f>IFERROR(ROUND(E2439/N2439*100,2),0)</f>
        <v>0</v>
      </c>
      <c r="S2439" s="11" t="s">
        <v>8342</v>
      </c>
      <c r="T2439" t="s">
        <v>8343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5">
        <f>(((J2440/60)/60)/24)+DATE(1970,1,1)</f>
        <v>42345.956736111111</v>
      </c>
      <c r="J2440">
        <v>1449529062</v>
      </c>
      <c r="K2440" s="15">
        <f>(((L2440 /60)/60)/24)+DATE(1970,1,1)</f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>
        <f>ROUND(E2440/D2440*100,0)</f>
        <v>0</v>
      </c>
      <c r="R2440" s="17">
        <f>IFERROR(ROUND(E2440/N2440*100,2),0)</f>
        <v>5000</v>
      </c>
      <c r="S2440" s="11" t="s">
        <v>8342</v>
      </c>
      <c r="T2440" t="s">
        <v>8343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5">
        <f>(((J2441/60)/60)/24)+DATE(1970,1,1)</f>
        <v>42295.818622685183</v>
      </c>
      <c r="J2441">
        <v>1445197129</v>
      </c>
      <c r="K2441" s="15">
        <f>(((L2441 /60)/60)/24)+DATE(1970,1,1)</f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>
        <f>ROUND(E2441/D2441*100,0)</f>
        <v>0</v>
      </c>
      <c r="R2441" s="17">
        <f>IFERROR(ROUND(E2441/N2441*100,2),0)</f>
        <v>0</v>
      </c>
      <c r="S2441" s="11" t="s">
        <v>8342</v>
      </c>
      <c r="T2441" t="s">
        <v>8343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5">
        <f>(((J2442/60)/60)/24)+DATE(1970,1,1)</f>
        <v>42413.899456018517</v>
      </c>
      <c r="J2442">
        <v>1455399313</v>
      </c>
      <c r="K2442" s="15">
        <f>(((L2442 /60)/60)/24)+DATE(1970,1,1)</f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>
        <f>ROUND(E2442/D2442*100,0)</f>
        <v>0</v>
      </c>
      <c r="R2442" s="17">
        <f>IFERROR(ROUND(E2442/N2442*100,2),0)</f>
        <v>500</v>
      </c>
      <c r="S2442" s="11" t="s">
        <v>8342</v>
      </c>
      <c r="T2442" t="s">
        <v>8343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5">
        <f>(((J2443/60)/60)/24)+DATE(1970,1,1)</f>
        <v>42208.207638888889</v>
      </c>
      <c r="J2443">
        <v>1437627540</v>
      </c>
      <c r="K2443" s="15">
        <f>(((L2443 /60)/60)/24)+DATE(1970,1,1)</f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>
        <f>ROUND(E2443/D2443*100,0)</f>
        <v>108</v>
      </c>
      <c r="R2443" s="17">
        <f>IFERROR(ROUND(E2443/N2443*100,2),0)</f>
        <v>7422.94</v>
      </c>
      <c r="S2443" s="11" t="s">
        <v>8342</v>
      </c>
      <c r="T2443" t="s">
        <v>8358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5">
        <f>(((J2444/60)/60)/24)+DATE(1970,1,1)</f>
        <v>42082.625324074077</v>
      </c>
      <c r="J2444">
        <v>1426777228</v>
      </c>
      <c r="K2444" s="15">
        <f>(((L2444 /60)/60)/24)+DATE(1970,1,1)</f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>
        <f>ROUND(E2444/D2444*100,0)</f>
        <v>126</v>
      </c>
      <c r="R2444" s="17">
        <f>IFERROR(ROUND(E2444/N2444*100,2),0)</f>
        <v>8125.27</v>
      </c>
      <c r="S2444" s="11" t="s">
        <v>8342</v>
      </c>
      <c r="T2444" t="s">
        <v>8358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5">
        <f>(((J2445/60)/60)/24)+DATE(1970,1,1)</f>
        <v>41866.625254629631</v>
      </c>
      <c r="J2445">
        <v>1408114822</v>
      </c>
      <c r="K2445" s="15">
        <f>(((L2445 /60)/60)/24)+DATE(1970,1,1)</f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>
        <f>ROUND(E2445/D2445*100,0)</f>
        <v>203</v>
      </c>
      <c r="R2445" s="17">
        <f>IFERROR(ROUND(E2445/N2445*100,2),0)</f>
        <v>13023.47</v>
      </c>
      <c r="S2445" s="11" t="s">
        <v>8342</v>
      </c>
      <c r="T2445" t="s">
        <v>8358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5">
        <f>(((J2446/60)/60)/24)+DATE(1970,1,1)</f>
        <v>42515.754525462966</v>
      </c>
      <c r="J2446">
        <v>1464199591</v>
      </c>
      <c r="K2446" s="15">
        <f>(((L2446 /60)/60)/24)+DATE(1970,1,1)</f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>
        <f>ROUND(E2446/D2446*100,0)</f>
        <v>109</v>
      </c>
      <c r="R2446" s="17">
        <f>IFERROR(ROUND(E2446/N2446*100,2),0)</f>
        <v>5340.98</v>
      </c>
      <c r="S2446" s="11" t="s">
        <v>8342</v>
      </c>
      <c r="T2446" t="s">
        <v>8358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5">
        <f>(((J2447/60)/60)/24)+DATE(1970,1,1)</f>
        <v>42273.190057870372</v>
      </c>
      <c r="J2447">
        <v>1443242021</v>
      </c>
      <c r="K2447" s="15">
        <f>(((L2447 /60)/60)/24)+DATE(1970,1,1)</f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>
        <f>ROUND(E2447/D2447*100,0)</f>
        <v>173</v>
      </c>
      <c r="R2447" s="17">
        <f>IFERROR(ROUND(E2447/N2447*100,2),0)</f>
        <v>7513.04</v>
      </c>
      <c r="S2447" s="11" t="s">
        <v>8342</v>
      </c>
      <c r="T2447" t="s">
        <v>8358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5">
        <f>(((J2448/60)/60)/24)+DATE(1970,1,1)</f>
        <v>42700.64434027778</v>
      </c>
      <c r="J2448">
        <v>1480174071</v>
      </c>
      <c r="K2448" s="15">
        <f>(((L2448 /60)/60)/24)+DATE(1970,1,1)</f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>
        <f>ROUND(E2448/D2448*100,0)</f>
        <v>168</v>
      </c>
      <c r="R2448" s="17">
        <f>IFERROR(ROUND(E2448/N2448*100,2),0)</f>
        <v>7566.67</v>
      </c>
      <c r="S2448" s="11" t="s">
        <v>8342</v>
      </c>
      <c r="T2448" t="s">
        <v>8358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5">
        <f>(((J2449/60)/60)/24)+DATE(1970,1,1)</f>
        <v>42686.166666666672</v>
      </c>
      <c r="J2449">
        <v>1478923200</v>
      </c>
      <c r="K2449" s="15">
        <f>(((L2449 /60)/60)/24)+DATE(1970,1,1)</f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>
        <f>ROUND(E2449/D2449*100,0)</f>
        <v>427</v>
      </c>
      <c r="R2449" s="17">
        <f>IFERROR(ROUND(E2449/N2449*100,2),0)</f>
        <v>3169.14</v>
      </c>
      <c r="S2449" s="11" t="s">
        <v>8342</v>
      </c>
      <c r="T2449" t="s">
        <v>8358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5">
        <f>(((J2450/60)/60)/24)+DATE(1970,1,1)</f>
        <v>42613.233333333337</v>
      </c>
      <c r="J2450">
        <v>1472621760</v>
      </c>
      <c r="K2450" s="15">
        <f>(((L2450 /60)/60)/24)+DATE(1970,1,1)</f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>
        <f>ROUND(E2450/D2450*100,0)</f>
        <v>108</v>
      </c>
      <c r="R2450" s="17">
        <f>IFERROR(ROUND(E2450/N2450*100,2),0)</f>
        <v>4777.78</v>
      </c>
      <c r="S2450" s="11" t="s">
        <v>8342</v>
      </c>
      <c r="T2450" t="s">
        <v>8358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5">
        <f>(((J2451/60)/60)/24)+DATE(1970,1,1)</f>
        <v>41973.184201388889</v>
      </c>
      <c r="J2451">
        <v>1417321515</v>
      </c>
      <c r="K2451" s="15">
        <f>(((L2451 /60)/60)/24)+DATE(1970,1,1)</f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>
        <f>ROUND(E2451/D2451*100,0)</f>
        <v>108</v>
      </c>
      <c r="R2451" s="17">
        <f>IFERROR(ROUND(E2451/N2451*100,2),0)</f>
        <v>9000</v>
      </c>
      <c r="S2451" s="11" t="s">
        <v>8342</v>
      </c>
      <c r="T2451" t="s">
        <v>8358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5">
        <f>(((J2452/60)/60)/24)+DATE(1970,1,1)</f>
        <v>41940.132638888892</v>
      </c>
      <c r="J2452">
        <v>1414465860</v>
      </c>
      <c r="K2452" s="15">
        <f>(((L2452 /60)/60)/24)+DATE(1970,1,1)</f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>
        <f>ROUND(E2452/D2452*100,0)</f>
        <v>102</v>
      </c>
      <c r="R2452" s="17">
        <f>IFERROR(ROUND(E2452/N2452*100,2),0)</f>
        <v>14931.4</v>
      </c>
      <c r="S2452" s="11" t="s">
        <v>8342</v>
      </c>
      <c r="T2452" t="s">
        <v>8358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5">
        <f>(((J2453/60)/60)/24)+DATE(1970,1,1)</f>
        <v>42799.908449074079</v>
      </c>
      <c r="J2453">
        <v>1488750490</v>
      </c>
      <c r="K2453" s="15">
        <f>(((L2453 /60)/60)/24)+DATE(1970,1,1)</f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>
        <f>ROUND(E2453/D2453*100,0)</f>
        <v>115</v>
      </c>
      <c r="R2453" s="17">
        <f>IFERROR(ROUND(E2453/N2453*100,2),0)</f>
        <v>6206.99</v>
      </c>
      <c r="S2453" s="11" t="s">
        <v>8342</v>
      </c>
      <c r="T2453" t="s">
        <v>8358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5">
        <f>(((J2454/60)/60)/24)+DATE(1970,1,1)</f>
        <v>42367.958333333328</v>
      </c>
      <c r="J2454">
        <v>1451430000</v>
      </c>
      <c r="K2454" s="15">
        <f>(((L2454 /60)/60)/24)+DATE(1970,1,1)</f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>
        <f>ROUND(E2454/D2454*100,0)</f>
        <v>134</v>
      </c>
      <c r="R2454" s="17">
        <f>IFERROR(ROUND(E2454/N2454*100,2),0)</f>
        <v>5340</v>
      </c>
      <c r="S2454" s="11" t="s">
        <v>8342</v>
      </c>
      <c r="T2454" t="s">
        <v>8358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5">
        <f>(((J2455/60)/60)/24)+DATE(1970,1,1)</f>
        <v>42768.692233796297</v>
      </c>
      <c r="J2455">
        <v>1486053409</v>
      </c>
      <c r="K2455" s="15">
        <f>(((L2455 /60)/60)/24)+DATE(1970,1,1)</f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>
        <f>ROUND(E2455/D2455*100,0)</f>
        <v>155</v>
      </c>
      <c r="R2455" s="17">
        <f>IFERROR(ROUND(E2455/N2455*100,2),0)</f>
        <v>6926.87</v>
      </c>
      <c r="S2455" s="11" t="s">
        <v>8342</v>
      </c>
      <c r="T2455" t="s">
        <v>8358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5">
        <f>(((J2456/60)/60)/24)+DATE(1970,1,1)</f>
        <v>42805.201481481476</v>
      </c>
      <c r="J2456">
        <v>1489207808</v>
      </c>
      <c r="K2456" s="15">
        <f>(((L2456 /60)/60)/24)+DATE(1970,1,1)</f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>
        <f>ROUND(E2456/D2456*100,0)</f>
        <v>101</v>
      </c>
      <c r="R2456" s="17">
        <f>IFERROR(ROUND(E2456/N2456*100,2),0)</f>
        <v>27150.77</v>
      </c>
      <c r="S2456" s="11" t="s">
        <v>8342</v>
      </c>
      <c r="T2456" t="s">
        <v>8358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5">
        <f>(((J2457/60)/60)/24)+DATE(1970,1,1)</f>
        <v>42480.781828703708</v>
      </c>
      <c r="J2457">
        <v>1461177950</v>
      </c>
      <c r="K2457" s="15">
        <f>(((L2457 /60)/60)/24)+DATE(1970,1,1)</f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>
        <f>ROUND(E2457/D2457*100,0)</f>
        <v>182</v>
      </c>
      <c r="R2457" s="17">
        <f>IFERROR(ROUND(E2457/N2457*100,2),0)</f>
        <v>3412.5</v>
      </c>
      <c r="S2457" s="11" t="s">
        <v>8342</v>
      </c>
      <c r="T2457" t="s">
        <v>8358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5">
        <f>(((J2458/60)/60)/24)+DATE(1970,1,1)</f>
        <v>42791.961099537039</v>
      </c>
      <c r="J2458">
        <v>1488063839</v>
      </c>
      <c r="K2458" s="15">
        <f>(((L2458 /60)/60)/24)+DATE(1970,1,1)</f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>
        <f>ROUND(E2458/D2458*100,0)</f>
        <v>181</v>
      </c>
      <c r="R2458" s="17">
        <f>IFERROR(ROUND(E2458/N2458*100,2),0)</f>
        <v>4049.25</v>
      </c>
      <c r="S2458" s="11" t="s">
        <v>8342</v>
      </c>
      <c r="T2458" t="s">
        <v>8358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5">
        <f>(((J2459/60)/60)/24)+DATE(1970,1,1)</f>
        <v>42453.560833333337</v>
      </c>
      <c r="J2459">
        <v>1458826056</v>
      </c>
      <c r="K2459" s="15">
        <f>(((L2459 /60)/60)/24)+DATE(1970,1,1)</f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>
        <f>ROUND(E2459/D2459*100,0)</f>
        <v>102</v>
      </c>
      <c r="R2459" s="17">
        <f>IFERROR(ROUND(E2459/N2459*100,2),0)</f>
        <v>18975.810000000001</v>
      </c>
      <c r="S2459" s="11" t="s">
        <v>8342</v>
      </c>
      <c r="T2459" t="s">
        <v>8358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5">
        <f>(((J2460/60)/60)/24)+DATE(1970,1,1)</f>
        <v>42530.791666666672</v>
      </c>
      <c r="J2460">
        <v>1465498800</v>
      </c>
      <c r="K2460" s="15">
        <f>(((L2460 /60)/60)/24)+DATE(1970,1,1)</f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>
        <f>ROUND(E2460/D2460*100,0)</f>
        <v>110</v>
      </c>
      <c r="R2460" s="17">
        <f>IFERROR(ROUND(E2460/N2460*100,2),0)</f>
        <v>6886.25</v>
      </c>
      <c r="S2460" s="11" t="s">
        <v>8342</v>
      </c>
      <c r="T2460" t="s">
        <v>8358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5">
        <f>(((J2461/60)/60)/24)+DATE(1970,1,1)</f>
        <v>42452.595891203702</v>
      </c>
      <c r="J2461">
        <v>1458742685</v>
      </c>
      <c r="K2461" s="15">
        <f>(((L2461 /60)/60)/24)+DATE(1970,1,1)</f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>
        <f>ROUND(E2461/D2461*100,0)</f>
        <v>102</v>
      </c>
      <c r="R2461" s="17">
        <f>IFERROR(ROUND(E2461/N2461*100,2),0)</f>
        <v>10877.66</v>
      </c>
      <c r="S2461" s="11" t="s">
        <v>8342</v>
      </c>
      <c r="T2461" t="s">
        <v>8358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5">
        <f>(((J2462/60)/60)/24)+DATE(1970,1,1)</f>
        <v>42738.178472222222</v>
      </c>
      <c r="J2462">
        <v>1483417020</v>
      </c>
      <c r="K2462" s="15">
        <f>(((L2462 /60)/60)/24)+DATE(1970,1,1)</f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>
        <f>ROUND(E2462/D2462*100,0)</f>
        <v>101</v>
      </c>
      <c r="R2462" s="17">
        <f>IFERROR(ROUND(E2462/N2462*100,2),0)</f>
        <v>12598.53</v>
      </c>
      <c r="S2462" s="11" t="s">
        <v>8342</v>
      </c>
      <c r="T2462" t="s">
        <v>8358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5">
        <f>(((J2463/60)/60)/24)+DATE(1970,1,1)</f>
        <v>40817.125</v>
      </c>
      <c r="J2463">
        <v>1317438000</v>
      </c>
      <c r="K2463" s="15">
        <f>(((L2463 /60)/60)/24)+DATE(1970,1,1)</f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>
        <f>ROUND(E2463/D2463*100,0)</f>
        <v>104</v>
      </c>
      <c r="R2463" s="17">
        <f>IFERROR(ROUND(E2463/N2463*100,2),0)</f>
        <v>9052.33</v>
      </c>
      <c r="S2463" s="11" t="s">
        <v>8331</v>
      </c>
      <c r="T2463" t="s">
        <v>8335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5">
        <f>(((J2464/60)/60)/24)+DATE(1970,1,1)</f>
        <v>41109.186296296299</v>
      </c>
      <c r="J2464">
        <v>1342672096</v>
      </c>
      <c r="K2464" s="15">
        <f>(((L2464 /60)/60)/24)+DATE(1970,1,1)</f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>
        <f>ROUND(E2464/D2464*100,0)</f>
        <v>111</v>
      </c>
      <c r="R2464" s="17">
        <f>IFERROR(ROUND(E2464/N2464*100,2),0)</f>
        <v>2888.04</v>
      </c>
      <c r="S2464" s="11" t="s">
        <v>8331</v>
      </c>
      <c r="T2464" t="s">
        <v>8335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5">
        <f>(((J2465/60)/60)/24)+DATE(1970,1,1)</f>
        <v>41380.791666666664</v>
      </c>
      <c r="J2465">
        <v>1366138800</v>
      </c>
      <c r="K2465" s="15">
        <f>(((L2465 /60)/60)/24)+DATE(1970,1,1)</f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>
        <f>ROUND(E2465/D2465*100,0)</f>
        <v>116</v>
      </c>
      <c r="R2465" s="17">
        <f>IFERROR(ROUND(E2465/N2465*100,2),0)</f>
        <v>3100</v>
      </c>
      <c r="S2465" s="11" t="s">
        <v>8331</v>
      </c>
      <c r="T2465" t="s">
        <v>8335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5">
        <f>(((J2466/60)/60)/24)+DATE(1970,1,1)</f>
        <v>42277.811805555553</v>
      </c>
      <c r="J2466">
        <v>1443641340</v>
      </c>
      <c r="K2466" s="15">
        <f>(((L2466 /60)/60)/24)+DATE(1970,1,1)</f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>
        <f>ROUND(E2466/D2466*100,0)</f>
        <v>111</v>
      </c>
      <c r="R2466" s="17">
        <f>IFERROR(ROUND(E2466/N2466*100,2),0)</f>
        <v>5167.4399999999996</v>
      </c>
      <c r="S2466" s="11" t="s">
        <v>8331</v>
      </c>
      <c r="T2466" t="s">
        <v>8335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5">
        <f>(((J2467/60)/60)/24)+DATE(1970,1,1)</f>
        <v>41175.719305555554</v>
      </c>
      <c r="J2467">
        <v>1348420548</v>
      </c>
      <c r="K2467" s="15">
        <f>(((L2467 /60)/60)/24)+DATE(1970,1,1)</f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>
        <f>ROUND(E2467/D2467*100,0)</f>
        <v>180</v>
      </c>
      <c r="R2467" s="17">
        <f>IFERROR(ROUND(E2467/N2467*100,2),0)</f>
        <v>2627.08</v>
      </c>
      <c r="S2467" s="11" t="s">
        <v>8331</v>
      </c>
      <c r="T2467" t="s">
        <v>8335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5">
        <f>(((J2468/60)/60)/24)+DATE(1970,1,1)</f>
        <v>41403.102465277778</v>
      </c>
      <c r="J2468">
        <v>1368066453</v>
      </c>
      <c r="K2468" s="15">
        <f>(((L2468 /60)/60)/24)+DATE(1970,1,1)</f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>
        <f>ROUND(E2468/D2468*100,0)</f>
        <v>100</v>
      </c>
      <c r="R2468" s="17">
        <f>IFERROR(ROUND(E2468/N2468*100,2),0)</f>
        <v>4807.6899999999996</v>
      </c>
      <c r="S2468" s="11" t="s">
        <v>8331</v>
      </c>
      <c r="T2468" t="s">
        <v>8335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5">
        <f>(((J2469/60)/60)/24)+DATE(1970,1,1)</f>
        <v>41039.708333333336</v>
      </c>
      <c r="J2469">
        <v>1336669200</v>
      </c>
      <c r="K2469" s="15">
        <f>(((L2469 /60)/60)/24)+DATE(1970,1,1)</f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>
        <f>ROUND(E2469/D2469*100,0)</f>
        <v>119</v>
      </c>
      <c r="R2469" s="17">
        <f>IFERROR(ROUND(E2469/N2469*100,2),0)</f>
        <v>2755.81</v>
      </c>
      <c r="S2469" s="11" t="s">
        <v>8331</v>
      </c>
      <c r="T2469" t="s">
        <v>8335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5">
        <f>(((J2470/60)/60)/24)+DATE(1970,1,1)</f>
        <v>41210.208333333336</v>
      </c>
      <c r="J2470">
        <v>1351400400</v>
      </c>
      <c r="K2470" s="15">
        <f>(((L2470 /60)/60)/24)+DATE(1970,1,1)</f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>
        <f>ROUND(E2470/D2470*100,0)</f>
        <v>107</v>
      </c>
      <c r="R2470" s="17">
        <f>IFERROR(ROUND(E2470/N2470*100,2),0)</f>
        <v>3697.14</v>
      </c>
      <c r="S2470" s="11" t="s">
        <v>8331</v>
      </c>
      <c r="T2470" t="s">
        <v>8335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5">
        <f>(((J2471/60)/60)/24)+DATE(1970,1,1)</f>
        <v>40582.429733796293</v>
      </c>
      <c r="J2471">
        <v>1297160329</v>
      </c>
      <c r="K2471" s="15">
        <f>(((L2471 /60)/60)/24)+DATE(1970,1,1)</f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>
        <f>ROUND(E2471/D2471*100,0)</f>
        <v>114</v>
      </c>
      <c r="R2471" s="17">
        <f>IFERROR(ROUND(E2471/N2471*100,2),0)</f>
        <v>2902.13</v>
      </c>
      <c r="S2471" s="11" t="s">
        <v>8331</v>
      </c>
      <c r="T2471" t="s">
        <v>8335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5">
        <f>(((J2472/60)/60)/24)+DATE(1970,1,1)</f>
        <v>41053.07471064815</v>
      </c>
      <c r="J2472">
        <v>1337824055</v>
      </c>
      <c r="K2472" s="15">
        <f>(((L2472 /60)/60)/24)+DATE(1970,1,1)</f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>
        <f>ROUND(E2472/D2472*100,0)</f>
        <v>103</v>
      </c>
      <c r="R2472" s="17">
        <f>IFERROR(ROUND(E2472/N2472*100,2),0)</f>
        <v>2865.67</v>
      </c>
      <c r="S2472" s="11" t="s">
        <v>8331</v>
      </c>
      <c r="T2472" t="s">
        <v>8335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5">
        <f>(((J2473/60)/60)/24)+DATE(1970,1,1)</f>
        <v>40933.992962962962</v>
      </c>
      <c r="J2473">
        <v>1327535392</v>
      </c>
      <c r="K2473" s="15">
        <f>(((L2473 /60)/60)/24)+DATE(1970,1,1)</f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>
        <f>ROUND(E2473/D2473*100,0)</f>
        <v>128</v>
      </c>
      <c r="R2473" s="17">
        <f>IFERROR(ROUND(E2473/N2473*100,2),0)</f>
        <v>3764.71</v>
      </c>
      <c r="S2473" s="11" t="s">
        <v>8331</v>
      </c>
      <c r="T2473" t="s">
        <v>8335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5">
        <f>(((J2474/60)/60)/24)+DATE(1970,1,1)</f>
        <v>40425.043749999997</v>
      </c>
      <c r="J2474">
        <v>1283562180</v>
      </c>
      <c r="K2474" s="15">
        <f>(((L2474 /60)/60)/24)+DATE(1970,1,1)</f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>
        <f>ROUND(E2474/D2474*100,0)</f>
        <v>136</v>
      </c>
      <c r="R2474" s="17">
        <f>IFERROR(ROUND(E2474/N2474*100,2),0)</f>
        <v>9790.4</v>
      </c>
      <c r="S2474" s="11" t="s">
        <v>8331</v>
      </c>
      <c r="T2474" t="s">
        <v>8335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5">
        <f>(((J2475/60)/60)/24)+DATE(1970,1,1)</f>
        <v>41223.790150462963</v>
      </c>
      <c r="J2475">
        <v>1352573869</v>
      </c>
      <c r="K2475" s="15">
        <f>(((L2475 /60)/60)/24)+DATE(1970,1,1)</f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>
        <f>ROUND(E2475/D2475*100,0)</f>
        <v>100</v>
      </c>
      <c r="R2475" s="17">
        <f>IFERROR(ROUND(E2475/N2475*100,2),0)</f>
        <v>4255.32</v>
      </c>
      <c r="S2475" s="11" t="s">
        <v>8331</v>
      </c>
      <c r="T2475" t="s">
        <v>8335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5">
        <f>(((J2476/60)/60)/24)+DATE(1970,1,1)</f>
        <v>40462.011296296296</v>
      </c>
      <c r="J2476">
        <v>1286756176</v>
      </c>
      <c r="K2476" s="15">
        <f>(((L2476 /60)/60)/24)+DATE(1970,1,1)</f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>
        <f>ROUND(E2476/D2476*100,0)</f>
        <v>100</v>
      </c>
      <c r="R2476" s="17">
        <f>IFERROR(ROUND(E2476/N2476*100,2),0)</f>
        <v>13158.37</v>
      </c>
      <c r="S2476" s="11" t="s">
        <v>8331</v>
      </c>
      <c r="T2476" t="s">
        <v>8335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5">
        <f>(((J2477/60)/60)/24)+DATE(1970,1,1)</f>
        <v>40369.916666666664</v>
      </c>
      <c r="J2477">
        <v>1278799200</v>
      </c>
      <c r="K2477" s="15">
        <f>(((L2477 /60)/60)/24)+DATE(1970,1,1)</f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>
        <f>ROUND(E2477/D2477*100,0)</f>
        <v>105</v>
      </c>
      <c r="R2477" s="17">
        <f>IFERROR(ROUND(E2477/N2477*100,2),0)</f>
        <v>3232.1</v>
      </c>
      <c r="S2477" s="11" t="s">
        <v>8331</v>
      </c>
      <c r="T2477" t="s">
        <v>8335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5">
        <f>(((J2478/60)/60)/24)+DATE(1970,1,1)</f>
        <v>41946.370023148149</v>
      </c>
      <c r="J2478">
        <v>1415004770</v>
      </c>
      <c r="K2478" s="15">
        <f>(((L2478 /60)/60)/24)+DATE(1970,1,1)</f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>
        <f>ROUND(E2478/D2478*100,0)</f>
        <v>105</v>
      </c>
      <c r="R2478" s="17">
        <f>IFERROR(ROUND(E2478/N2478*100,2),0)</f>
        <v>6110.4</v>
      </c>
      <c r="S2478" s="11" t="s">
        <v>8331</v>
      </c>
      <c r="T2478" t="s">
        <v>8335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5">
        <f>(((J2479/60)/60)/24)+DATE(1970,1,1)</f>
        <v>41133.691493055558</v>
      </c>
      <c r="J2479">
        <v>1344789345</v>
      </c>
      <c r="K2479" s="15">
        <f>(((L2479 /60)/60)/24)+DATE(1970,1,1)</f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>
        <f>ROUND(E2479/D2479*100,0)</f>
        <v>171</v>
      </c>
      <c r="R2479" s="17">
        <f>IFERROR(ROUND(E2479/N2479*100,2),0)</f>
        <v>3134.15</v>
      </c>
      <c r="S2479" s="11" t="s">
        <v>8331</v>
      </c>
      <c r="T2479" t="s">
        <v>8335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5">
        <f>(((J2480/60)/60)/24)+DATE(1970,1,1)</f>
        <v>41287.950381944444</v>
      </c>
      <c r="J2480">
        <v>1358117313</v>
      </c>
      <c r="K2480" s="15">
        <f>(((L2480 /60)/60)/24)+DATE(1970,1,1)</f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>
        <f>ROUND(E2480/D2480*100,0)</f>
        <v>128</v>
      </c>
      <c r="R2480" s="17">
        <f>IFERROR(ROUND(E2480/N2480*100,2),0)</f>
        <v>12911.39</v>
      </c>
      <c r="S2480" s="11" t="s">
        <v>8331</v>
      </c>
      <c r="T2480" t="s">
        <v>8335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5">
        <f>(((J2481/60)/60)/24)+DATE(1970,1,1)</f>
        <v>41118.083333333336</v>
      </c>
      <c r="J2481">
        <v>1343440800</v>
      </c>
      <c r="K2481" s="15">
        <f>(((L2481 /60)/60)/24)+DATE(1970,1,1)</f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>
        <f>ROUND(E2481/D2481*100,0)</f>
        <v>133</v>
      </c>
      <c r="R2481" s="17">
        <f>IFERROR(ROUND(E2481/N2481*100,2),0)</f>
        <v>2502.06</v>
      </c>
      <c r="S2481" s="11" t="s">
        <v>8331</v>
      </c>
      <c r="T2481" t="s">
        <v>8335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5">
        <f>(((J2482/60)/60)/24)+DATE(1970,1,1)</f>
        <v>42287.936157407406</v>
      </c>
      <c r="J2482">
        <v>1444516084</v>
      </c>
      <c r="K2482" s="15">
        <f>(((L2482 /60)/60)/24)+DATE(1970,1,1)</f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>
        <f>ROUND(E2482/D2482*100,0)</f>
        <v>100</v>
      </c>
      <c r="R2482" s="17">
        <f>IFERROR(ROUND(E2482/N2482*100,2),0)</f>
        <v>25000</v>
      </c>
      <c r="S2482" s="11" t="s">
        <v>8331</v>
      </c>
      <c r="T2482" t="s">
        <v>8335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5">
        <f>(((J2483/60)/60)/24)+DATE(1970,1,1)</f>
        <v>41029.645925925928</v>
      </c>
      <c r="J2483">
        <v>1335799808</v>
      </c>
      <c r="K2483" s="15">
        <f>(((L2483 /60)/60)/24)+DATE(1970,1,1)</f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>
        <f>ROUND(E2483/D2483*100,0)</f>
        <v>113</v>
      </c>
      <c r="R2483" s="17">
        <f>IFERROR(ROUND(E2483/N2483*100,2),0)</f>
        <v>4754.1499999999996</v>
      </c>
      <c r="S2483" s="11" t="s">
        <v>8331</v>
      </c>
      <c r="T2483" t="s">
        <v>8335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5">
        <f>(((J2484/60)/60)/24)+DATE(1970,1,1)</f>
        <v>40756.782210648147</v>
      </c>
      <c r="J2484">
        <v>1312224383</v>
      </c>
      <c r="K2484" s="15">
        <f>(((L2484 /60)/60)/24)+DATE(1970,1,1)</f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>
        <f>ROUND(E2484/D2484*100,0)</f>
        <v>100</v>
      </c>
      <c r="R2484" s="17">
        <f>IFERROR(ROUND(E2484/N2484*100,2),0)</f>
        <v>4004</v>
      </c>
      <c r="S2484" s="11" t="s">
        <v>8331</v>
      </c>
      <c r="T2484" t="s">
        <v>8335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5">
        <f>(((J2485/60)/60)/24)+DATE(1970,1,1)</f>
        <v>41030.708368055559</v>
      </c>
      <c r="J2485">
        <v>1335891603</v>
      </c>
      <c r="K2485" s="15">
        <f>(((L2485 /60)/60)/24)+DATE(1970,1,1)</f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>
        <f>ROUND(E2485/D2485*100,0)</f>
        <v>114</v>
      </c>
      <c r="R2485" s="17">
        <f>IFERROR(ROUND(E2485/N2485*100,2),0)</f>
        <v>6584.21</v>
      </c>
      <c r="S2485" s="11" t="s">
        <v>8331</v>
      </c>
      <c r="T2485" t="s">
        <v>8335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5">
        <f>(((J2486/60)/60)/24)+DATE(1970,1,1)</f>
        <v>40801.916701388887</v>
      </c>
      <c r="J2486">
        <v>1316124003</v>
      </c>
      <c r="K2486" s="15">
        <f>(((L2486 /60)/60)/24)+DATE(1970,1,1)</f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>
        <f>ROUND(E2486/D2486*100,0)</f>
        <v>119</v>
      </c>
      <c r="R2486" s="17">
        <f>IFERROR(ROUND(E2486/N2486*100,2),0)</f>
        <v>4640.12</v>
      </c>
      <c r="S2486" s="11" t="s">
        <v>8331</v>
      </c>
      <c r="T2486" t="s">
        <v>8335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5">
        <f>(((J2487/60)/60)/24)+DATE(1970,1,1)</f>
        <v>40828.998599537037</v>
      </c>
      <c r="J2487">
        <v>1318463879</v>
      </c>
      <c r="K2487" s="15">
        <f>(((L2487 /60)/60)/24)+DATE(1970,1,1)</f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>
        <f>ROUND(E2487/D2487*100,0)</f>
        <v>103</v>
      </c>
      <c r="R2487" s="17">
        <f>IFERROR(ROUND(E2487/N2487*100,2),0)</f>
        <v>5036.59</v>
      </c>
      <c r="S2487" s="11" t="s">
        <v>8331</v>
      </c>
      <c r="T2487" t="s">
        <v>8335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5">
        <f>(((J2488/60)/60)/24)+DATE(1970,1,1)</f>
        <v>41021.708055555559</v>
      </c>
      <c r="J2488">
        <v>1335113976</v>
      </c>
      <c r="K2488" s="15">
        <f>(((L2488 /60)/60)/24)+DATE(1970,1,1)</f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>
        <f>ROUND(E2488/D2488*100,0)</f>
        <v>266</v>
      </c>
      <c r="R2488" s="17">
        <f>IFERROR(ROUND(E2488/N2488*100,2),0)</f>
        <v>2656.67</v>
      </c>
      <c r="S2488" s="11" t="s">
        <v>8331</v>
      </c>
      <c r="T2488" t="s">
        <v>8335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5">
        <f>(((J2489/60)/60)/24)+DATE(1970,1,1)</f>
        <v>41056.083298611113</v>
      </c>
      <c r="J2489">
        <v>1338083997</v>
      </c>
      <c r="K2489" s="15">
        <f>(((L2489 /60)/60)/24)+DATE(1970,1,1)</f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>
        <f>ROUND(E2489/D2489*100,0)</f>
        <v>100</v>
      </c>
      <c r="R2489" s="17">
        <f>IFERROR(ROUND(E2489/N2489*100,2),0)</f>
        <v>3949.37</v>
      </c>
      <c r="S2489" s="11" t="s">
        <v>8331</v>
      </c>
      <c r="T2489" t="s">
        <v>8335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5">
        <f>(((J2490/60)/60)/24)+DATE(1970,1,1)</f>
        <v>40863.674861111111</v>
      </c>
      <c r="J2490">
        <v>1321459908</v>
      </c>
      <c r="K2490" s="15">
        <f>(((L2490 /60)/60)/24)+DATE(1970,1,1)</f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>
        <f>ROUND(E2490/D2490*100,0)</f>
        <v>107</v>
      </c>
      <c r="R2490" s="17">
        <f>IFERROR(ROUND(E2490/N2490*100,2),0)</f>
        <v>4924.62</v>
      </c>
      <c r="S2490" s="11" t="s">
        <v>8331</v>
      </c>
      <c r="T2490" t="s">
        <v>8335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5">
        <f>(((J2491/60)/60)/24)+DATE(1970,1,1)</f>
        <v>41403.690266203703</v>
      </c>
      <c r="J2491">
        <v>1368117239</v>
      </c>
      <c r="K2491" s="15">
        <f>(((L2491 /60)/60)/24)+DATE(1970,1,1)</f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>
        <f>ROUND(E2491/D2491*100,0)</f>
        <v>134</v>
      </c>
      <c r="R2491" s="17">
        <f>IFERROR(ROUND(E2491/N2491*100,2),0)</f>
        <v>6238</v>
      </c>
      <c r="S2491" s="11" t="s">
        <v>8331</v>
      </c>
      <c r="T2491" t="s">
        <v>8335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5">
        <f>(((J2492/60)/60)/24)+DATE(1970,1,1)</f>
        <v>41083.227731481478</v>
      </c>
      <c r="J2492">
        <v>1340429276</v>
      </c>
      <c r="K2492" s="15">
        <f>(((L2492 /60)/60)/24)+DATE(1970,1,1)</f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>
        <f>ROUND(E2492/D2492*100,0)</f>
        <v>121</v>
      </c>
      <c r="R2492" s="17">
        <f>IFERROR(ROUND(E2492/N2492*100,2),0)</f>
        <v>3793.75</v>
      </c>
      <c r="S2492" s="11" t="s">
        <v>8331</v>
      </c>
      <c r="T2492" t="s">
        <v>8335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5">
        <f>(((J2493/60)/60)/24)+DATE(1970,1,1)</f>
        <v>40559.07708333333</v>
      </c>
      <c r="J2493">
        <v>1295142660</v>
      </c>
      <c r="K2493" s="15">
        <f>(((L2493 /60)/60)/24)+DATE(1970,1,1)</f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>
        <f>ROUND(E2493/D2493*100,0)</f>
        <v>103</v>
      </c>
      <c r="R2493" s="17">
        <f>IFERROR(ROUND(E2493/N2493*100,2),0)</f>
        <v>5160</v>
      </c>
      <c r="S2493" s="11" t="s">
        <v>8331</v>
      </c>
      <c r="T2493" t="s">
        <v>8335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5">
        <f>(((J2494/60)/60)/24)+DATE(1970,1,1)</f>
        <v>41076.415972222225</v>
      </c>
      <c r="J2494">
        <v>1339840740</v>
      </c>
      <c r="K2494" s="15">
        <f>(((L2494 /60)/60)/24)+DATE(1970,1,1)</f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>
        <f>ROUND(E2494/D2494*100,0)</f>
        <v>125</v>
      </c>
      <c r="R2494" s="17">
        <f>IFERROR(ROUND(E2494/N2494*100,2),0)</f>
        <v>2777.78</v>
      </c>
      <c r="S2494" s="11" t="s">
        <v>8331</v>
      </c>
      <c r="T2494" t="s">
        <v>8335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5">
        <f>(((J2495/60)/60)/24)+DATE(1970,1,1)</f>
        <v>41393.168287037035</v>
      </c>
      <c r="J2495">
        <v>1367208140</v>
      </c>
      <c r="K2495" s="15">
        <f>(((L2495 /60)/60)/24)+DATE(1970,1,1)</f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>
        <f>ROUND(E2495/D2495*100,0)</f>
        <v>129</v>
      </c>
      <c r="R2495" s="17">
        <f>IFERROR(ROUND(E2495/N2495*100,2),0)</f>
        <v>9938.2199999999993</v>
      </c>
      <c r="S2495" s="11" t="s">
        <v>8331</v>
      </c>
      <c r="T2495" t="s">
        <v>8335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5">
        <f>(((J2496/60)/60)/24)+DATE(1970,1,1)</f>
        <v>41052.645185185182</v>
      </c>
      <c r="J2496">
        <v>1337786944</v>
      </c>
      <c r="K2496" s="15">
        <f>(((L2496 /60)/60)/24)+DATE(1970,1,1)</f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>
        <f>ROUND(E2496/D2496*100,0)</f>
        <v>101</v>
      </c>
      <c r="R2496" s="17">
        <f>IFERROR(ROUND(E2496/N2496*100,2),0)</f>
        <v>3884.82</v>
      </c>
      <c r="S2496" s="11" t="s">
        <v>8331</v>
      </c>
      <c r="T2496" t="s">
        <v>8335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5">
        <f>(((J2497/60)/60)/24)+DATE(1970,1,1)</f>
        <v>41066.946469907409</v>
      </c>
      <c r="J2497">
        <v>1339022575</v>
      </c>
      <c r="K2497" s="15">
        <f>(((L2497 /60)/60)/24)+DATE(1970,1,1)</f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>
        <f>ROUND(E2497/D2497*100,0)</f>
        <v>128</v>
      </c>
      <c r="R2497" s="17">
        <f>IFERROR(ROUND(E2497/N2497*100,2),0)</f>
        <v>4554.88</v>
      </c>
      <c r="S2497" s="11" t="s">
        <v>8331</v>
      </c>
      <c r="T2497" t="s">
        <v>8335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5">
        <f>(((J2498/60)/60)/24)+DATE(1970,1,1)</f>
        <v>41362.954768518517</v>
      </c>
      <c r="J2498">
        <v>1364597692</v>
      </c>
      <c r="K2498" s="15">
        <f>(((L2498 /60)/60)/24)+DATE(1970,1,1)</f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>
        <f>ROUND(E2498/D2498*100,0)</f>
        <v>100</v>
      </c>
      <c r="R2498" s="17">
        <f>IFERROR(ROUND(E2498/N2498*100,2),0)</f>
        <v>60000</v>
      </c>
      <c r="S2498" s="11" t="s">
        <v>8331</v>
      </c>
      <c r="T2498" t="s">
        <v>8335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5">
        <f>(((J2499/60)/60)/24)+DATE(1970,1,1)</f>
        <v>40760.878912037035</v>
      </c>
      <c r="J2499">
        <v>1312578338</v>
      </c>
      <c r="K2499" s="15">
        <f>(((L2499 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>
        <f>ROUND(E2499/D2499*100,0)</f>
        <v>113</v>
      </c>
      <c r="R2499" s="17">
        <f>IFERROR(ROUND(E2499/N2499*100,2),0)</f>
        <v>8055.11</v>
      </c>
      <c r="S2499" s="11" t="s">
        <v>8331</v>
      </c>
      <c r="T2499" t="s">
        <v>8335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5">
        <f>(((J2500/60)/60)/24)+DATE(1970,1,1)</f>
        <v>42031.967442129629</v>
      </c>
      <c r="J2500">
        <v>1422400387</v>
      </c>
      <c r="K2500" s="15">
        <f>(((L2500 /60)/60)/24)+DATE(1970,1,1)</f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>
        <f>ROUND(E2500/D2500*100,0)</f>
        <v>106</v>
      </c>
      <c r="R2500" s="17">
        <f>IFERROR(ROUND(E2500/N2500*100,2),0)</f>
        <v>5280</v>
      </c>
      <c r="S2500" s="11" t="s">
        <v>8331</v>
      </c>
      <c r="T2500" t="s">
        <v>8335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5">
        <f>(((J2501/60)/60)/24)+DATE(1970,1,1)</f>
        <v>41274.75</v>
      </c>
      <c r="J2501">
        <v>1356976800</v>
      </c>
      <c r="K2501" s="15">
        <f>(((L2501 /60)/60)/24)+DATE(1970,1,1)</f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>
        <f>ROUND(E2501/D2501*100,0)</f>
        <v>203</v>
      </c>
      <c r="R2501" s="17">
        <f>IFERROR(ROUND(E2501/N2501*100,2),0)</f>
        <v>4767.6499999999996</v>
      </c>
      <c r="S2501" s="11" t="s">
        <v>8331</v>
      </c>
      <c r="T2501" t="s">
        <v>8335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5">
        <f>(((J2502/60)/60)/24)+DATE(1970,1,1)</f>
        <v>41083.772858796299</v>
      </c>
      <c r="J2502">
        <v>1340476375</v>
      </c>
      <c r="K2502" s="15">
        <f>(((L2502 /60)/60)/24)+DATE(1970,1,1)</f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>
        <f>ROUND(E2502/D2502*100,0)</f>
        <v>113</v>
      </c>
      <c r="R2502" s="17">
        <f>IFERROR(ROUND(E2502/N2502*100,2),0)</f>
        <v>2344.83</v>
      </c>
      <c r="S2502" s="11" t="s">
        <v>8331</v>
      </c>
      <c r="T2502" t="s">
        <v>8335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5">
        <f>(((J2503/60)/60)/24)+DATE(1970,1,1)</f>
        <v>42274.776666666665</v>
      </c>
      <c r="J2503">
        <v>1443379104</v>
      </c>
      <c r="K2503" s="15">
        <f>(((L2503 /60)/60)/24)+DATE(1970,1,1)</f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>
        <f>ROUND(E2503/D2503*100,0)</f>
        <v>3</v>
      </c>
      <c r="R2503" s="17">
        <f>IFERROR(ROUND(E2503/N2503*100,2),0)</f>
        <v>4014.29</v>
      </c>
      <c r="S2503" s="11" t="s">
        <v>8342</v>
      </c>
      <c r="T2503" t="s">
        <v>8359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5">
        <f>(((J2504/60)/60)/24)+DATE(1970,1,1)</f>
        <v>41903.825439814813</v>
      </c>
      <c r="J2504">
        <v>1411328918</v>
      </c>
      <c r="K2504" s="15">
        <f>(((L2504 /60)/60)/24)+DATE(1970,1,1)</f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>
        <f>ROUND(E2504/D2504*100,0)</f>
        <v>0</v>
      </c>
      <c r="R2504" s="17">
        <f>IFERROR(ROUND(E2504/N2504*100,2),0)</f>
        <v>1720</v>
      </c>
      <c r="S2504" s="11" t="s">
        <v>8342</v>
      </c>
      <c r="T2504" t="s">
        <v>8359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5">
        <f>(((J2505/60)/60)/24)+DATE(1970,1,1)</f>
        <v>42528.879166666666</v>
      </c>
      <c r="J2505">
        <v>1465333560</v>
      </c>
      <c r="K2505" s="15">
        <f>(((L2505 /60)/60)/24)+DATE(1970,1,1)</f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>
        <f>ROUND(E2505/D2505*100,0)</f>
        <v>0</v>
      </c>
      <c r="R2505" s="17">
        <f>IFERROR(ROUND(E2505/N2505*100,2),0)</f>
        <v>0</v>
      </c>
      <c r="S2505" s="11" t="s">
        <v>8342</v>
      </c>
      <c r="T2505" t="s">
        <v>8359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5">
        <f>(((J2506/60)/60)/24)+DATE(1970,1,1)</f>
        <v>41958.057106481487</v>
      </c>
      <c r="J2506">
        <v>1416014534</v>
      </c>
      <c r="K2506" s="15">
        <f>(((L2506 /60)/60)/24)+DATE(1970,1,1)</f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>
        <f>ROUND(E2506/D2506*100,0)</f>
        <v>0</v>
      </c>
      <c r="R2506" s="17">
        <f>IFERROR(ROUND(E2506/N2506*100,2),0)</f>
        <v>0</v>
      </c>
      <c r="S2506" s="11" t="s">
        <v>8342</v>
      </c>
      <c r="T2506" t="s">
        <v>8359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5">
        <f>(((J2507/60)/60)/24)+DATE(1970,1,1)</f>
        <v>42077.014074074075</v>
      </c>
      <c r="J2507">
        <v>1426292416</v>
      </c>
      <c r="K2507" s="15">
        <f>(((L2507 /60)/60)/24)+DATE(1970,1,1)</f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>
        <f>ROUND(E2507/D2507*100,0)</f>
        <v>0</v>
      </c>
      <c r="R2507" s="17">
        <f>IFERROR(ROUND(E2507/N2507*100,2),0)</f>
        <v>0</v>
      </c>
      <c r="S2507" s="11" t="s">
        <v>8342</v>
      </c>
      <c r="T2507" t="s">
        <v>8359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5">
        <f>(((J2508/60)/60)/24)+DATE(1970,1,1)</f>
        <v>42280.875</v>
      </c>
      <c r="J2508">
        <v>1443906000</v>
      </c>
      <c r="K2508" s="15">
        <f>(((L2508 /60)/60)/24)+DATE(1970,1,1)</f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>
        <f>ROUND(E2508/D2508*100,0)</f>
        <v>1</v>
      </c>
      <c r="R2508" s="17">
        <f>IFERROR(ROUND(E2508/N2508*100,2),0)</f>
        <v>1500</v>
      </c>
      <c r="S2508" s="11" t="s">
        <v>8342</v>
      </c>
      <c r="T2508" t="s">
        <v>8359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5">
        <f>(((J2509/60)/60)/24)+DATE(1970,1,1)</f>
        <v>42135.072962962964</v>
      </c>
      <c r="J2509">
        <v>1431308704</v>
      </c>
      <c r="K2509" s="15">
        <f>(((L2509 /60)/60)/24)+DATE(1970,1,1)</f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>
        <f>ROUND(E2509/D2509*100,0)</f>
        <v>0</v>
      </c>
      <c r="R2509" s="17">
        <f>IFERROR(ROUND(E2509/N2509*100,2),0)</f>
        <v>0</v>
      </c>
      <c r="S2509" s="11" t="s">
        <v>8342</v>
      </c>
      <c r="T2509" t="s">
        <v>8359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5">
        <f>(((J2510/60)/60)/24)+DATE(1970,1,1)</f>
        <v>41865.951782407406</v>
      </c>
      <c r="J2510">
        <v>1408056634</v>
      </c>
      <c r="K2510" s="15">
        <f>(((L2510 /60)/60)/24)+DATE(1970,1,1)</f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>
        <f>ROUND(E2510/D2510*100,0)</f>
        <v>0</v>
      </c>
      <c r="R2510" s="17">
        <f>IFERROR(ROUND(E2510/N2510*100,2),0)</f>
        <v>0</v>
      </c>
      <c r="S2510" s="11" t="s">
        <v>8342</v>
      </c>
      <c r="T2510" t="s">
        <v>8359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5">
        <f>(((J2511/60)/60)/24)+DATE(1970,1,1)</f>
        <v>42114.767928240741</v>
      </c>
      <c r="J2511">
        <v>1429554349</v>
      </c>
      <c r="K2511" s="15">
        <f>(((L2511 /60)/60)/24)+DATE(1970,1,1)</f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>
        <f>ROUND(E2511/D2511*100,0)</f>
        <v>1</v>
      </c>
      <c r="R2511" s="17">
        <f>IFERROR(ROUND(E2511/N2511*100,2),0)</f>
        <v>3571.43</v>
      </c>
      <c r="S2511" s="11" t="s">
        <v>8342</v>
      </c>
      <c r="T2511" t="s">
        <v>8359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5">
        <f>(((J2512/60)/60)/24)+DATE(1970,1,1)</f>
        <v>42138.997361111105</v>
      </c>
      <c r="J2512">
        <v>1431647772</v>
      </c>
      <c r="K2512" s="15">
        <f>(((L2512 /60)/60)/24)+DATE(1970,1,1)</f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>
        <f>ROUND(E2512/D2512*100,0)</f>
        <v>0</v>
      </c>
      <c r="R2512" s="17">
        <f>IFERROR(ROUND(E2512/N2512*100,2),0)</f>
        <v>3750</v>
      </c>
      <c r="S2512" s="11" t="s">
        <v>8342</v>
      </c>
      <c r="T2512" t="s">
        <v>8359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5">
        <f>(((J2513/60)/60)/24)+DATE(1970,1,1)</f>
        <v>42401.446909722217</v>
      </c>
      <c r="J2513">
        <v>1454323413</v>
      </c>
      <c r="K2513" s="15">
        <f>(((L2513 /60)/60)/24)+DATE(1970,1,1)</f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>
        <f>ROUND(E2513/D2513*100,0)</f>
        <v>0</v>
      </c>
      <c r="R2513" s="17">
        <f>IFERROR(ROUND(E2513/N2513*100,2),0)</f>
        <v>0</v>
      </c>
      <c r="S2513" s="11" t="s">
        <v>8342</v>
      </c>
      <c r="T2513" t="s">
        <v>8359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5">
        <f>(((J2514/60)/60)/24)+DATE(1970,1,1)</f>
        <v>41986.876863425925</v>
      </c>
      <c r="J2514">
        <v>1418504561</v>
      </c>
      <c r="K2514" s="15">
        <f>(((L2514 /60)/60)/24)+DATE(1970,1,1)</f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>
        <f>ROUND(E2514/D2514*100,0)</f>
        <v>0</v>
      </c>
      <c r="R2514" s="17">
        <f>IFERROR(ROUND(E2514/N2514*100,2),0)</f>
        <v>0</v>
      </c>
      <c r="S2514" s="11" t="s">
        <v>8342</v>
      </c>
      <c r="T2514" t="s">
        <v>8359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5">
        <f>(((J2515/60)/60)/24)+DATE(1970,1,1)</f>
        <v>42792.00681712963</v>
      </c>
      <c r="J2515">
        <v>1488067789</v>
      </c>
      <c r="K2515" s="15">
        <f>(((L2515 /60)/60)/24)+DATE(1970,1,1)</f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>
        <f>ROUND(E2515/D2515*100,0)</f>
        <v>0</v>
      </c>
      <c r="R2515" s="17">
        <f>IFERROR(ROUND(E2515/N2515*100,2),0)</f>
        <v>0</v>
      </c>
      <c r="S2515" s="11" t="s">
        <v>8342</v>
      </c>
      <c r="T2515" t="s">
        <v>8359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5">
        <f>(((J2516/60)/60)/24)+DATE(1970,1,1)</f>
        <v>41871.389780092592</v>
      </c>
      <c r="J2516">
        <v>1408526477</v>
      </c>
      <c r="K2516" s="15">
        <f>(((L2516 /60)/60)/24)+DATE(1970,1,1)</f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>
        <f>ROUND(E2516/D2516*100,0)</f>
        <v>2</v>
      </c>
      <c r="R2516" s="17">
        <f>IFERROR(ROUND(E2516/N2516*100,2),0)</f>
        <v>5250</v>
      </c>
      <c r="S2516" s="11" t="s">
        <v>8342</v>
      </c>
      <c r="T2516" t="s">
        <v>8359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5">
        <f>(((J2517/60)/60)/24)+DATE(1970,1,1)</f>
        <v>42057.839733796296</v>
      </c>
      <c r="J2517">
        <v>1424635753</v>
      </c>
      <c r="K2517" s="15">
        <f>(((L2517 /60)/60)/24)+DATE(1970,1,1)</f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>
        <f>ROUND(E2517/D2517*100,0)</f>
        <v>19</v>
      </c>
      <c r="R2517" s="17">
        <f>IFERROR(ROUND(E2517/N2517*100,2),0)</f>
        <v>7750</v>
      </c>
      <c r="S2517" s="11" t="s">
        <v>8342</v>
      </c>
      <c r="T2517" t="s">
        <v>8359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5">
        <f>(((J2518/60)/60)/24)+DATE(1970,1,1)</f>
        <v>41972.6950462963</v>
      </c>
      <c r="J2518">
        <v>1417279252</v>
      </c>
      <c r="K2518" s="15">
        <f>(((L2518 /60)/60)/24)+DATE(1970,1,1)</f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>
        <f>ROUND(E2518/D2518*100,0)</f>
        <v>0</v>
      </c>
      <c r="R2518" s="17">
        <f>IFERROR(ROUND(E2518/N2518*100,2),0)</f>
        <v>0</v>
      </c>
      <c r="S2518" s="11" t="s">
        <v>8342</v>
      </c>
      <c r="T2518" t="s">
        <v>8359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5">
        <f>(((J2519/60)/60)/24)+DATE(1970,1,1)</f>
        <v>42082.760763888888</v>
      </c>
      <c r="J2519">
        <v>1426788930</v>
      </c>
      <c r="K2519" s="15">
        <f>(((L2519 /60)/60)/24)+DATE(1970,1,1)</f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>
        <f>ROUND(E2519/D2519*100,0)</f>
        <v>10</v>
      </c>
      <c r="R2519" s="17">
        <f>IFERROR(ROUND(E2519/N2519*100,2),0)</f>
        <v>5354.55</v>
      </c>
      <c r="S2519" s="11" t="s">
        <v>8342</v>
      </c>
      <c r="T2519" t="s">
        <v>8359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5">
        <f>(((J2520/60)/60)/24)+DATE(1970,1,1)</f>
        <v>41956.722546296296</v>
      </c>
      <c r="J2520">
        <v>1415899228</v>
      </c>
      <c r="K2520" s="15">
        <f>(((L2520 /60)/60)/24)+DATE(1970,1,1)</f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>
        <f>ROUND(E2520/D2520*100,0)</f>
        <v>0</v>
      </c>
      <c r="R2520" s="17">
        <f>IFERROR(ROUND(E2520/N2520*100,2),0)</f>
        <v>0</v>
      </c>
      <c r="S2520" s="11" t="s">
        <v>8342</v>
      </c>
      <c r="T2520" t="s">
        <v>8359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5">
        <f>(((J2521/60)/60)/24)+DATE(1970,1,1)</f>
        <v>41839.155138888891</v>
      </c>
      <c r="J2521">
        <v>1405741404</v>
      </c>
      <c r="K2521" s="15">
        <f>(((L2521 /60)/60)/24)+DATE(1970,1,1)</f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>
        <f>ROUND(E2521/D2521*100,0)</f>
        <v>0</v>
      </c>
      <c r="R2521" s="17">
        <f>IFERROR(ROUND(E2521/N2521*100,2),0)</f>
        <v>1625</v>
      </c>
      <c r="S2521" s="11" t="s">
        <v>8342</v>
      </c>
      <c r="T2521" t="s">
        <v>8359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5">
        <f>(((J2522/60)/60)/24)+DATE(1970,1,1)</f>
        <v>42658.806249999994</v>
      </c>
      <c r="J2522">
        <v>1476559260</v>
      </c>
      <c r="K2522" s="15">
        <f>(((L2522 /60)/60)/24)+DATE(1970,1,1)</f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>
        <f>ROUND(E2522/D2522*100,0)</f>
        <v>0</v>
      </c>
      <c r="R2522" s="17">
        <f>IFERROR(ROUND(E2522/N2522*100,2),0)</f>
        <v>0</v>
      </c>
      <c r="S2522" s="11" t="s">
        <v>8342</v>
      </c>
      <c r="T2522" t="s">
        <v>8359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5">
        <f>(((J2523/60)/60)/24)+DATE(1970,1,1)</f>
        <v>42290.967835648145</v>
      </c>
      <c r="J2523">
        <v>1444778021</v>
      </c>
      <c r="K2523" s="15">
        <f>(((L2523 /60)/60)/24)+DATE(1970,1,1)</f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>
        <f>ROUND(E2523/D2523*100,0)</f>
        <v>109</v>
      </c>
      <c r="R2523" s="17">
        <f>IFERROR(ROUND(E2523/N2523*100,2),0)</f>
        <v>10368.17</v>
      </c>
      <c r="S2523" s="11" t="s">
        <v>8331</v>
      </c>
      <c r="T2523" t="s">
        <v>8360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5">
        <f>(((J2524/60)/60)/24)+DATE(1970,1,1)</f>
        <v>42482.619444444441</v>
      </c>
      <c r="J2524">
        <v>1461336720</v>
      </c>
      <c r="K2524" s="15">
        <f>(((L2524 /60)/60)/24)+DATE(1970,1,1)</f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>
        <f>ROUND(E2524/D2524*100,0)</f>
        <v>100</v>
      </c>
      <c r="R2524" s="17">
        <f>IFERROR(ROUND(E2524/N2524*100,2),0)</f>
        <v>18518.52</v>
      </c>
      <c r="S2524" s="11" t="s">
        <v>8331</v>
      </c>
      <c r="T2524" t="s">
        <v>8360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5">
        <f>(((J2525/60)/60)/24)+DATE(1970,1,1)</f>
        <v>41961.017268518524</v>
      </c>
      <c r="J2525">
        <v>1416270292</v>
      </c>
      <c r="K2525" s="15">
        <f>(((L2525 /60)/60)/24)+DATE(1970,1,1)</f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>
        <f>ROUND(E2525/D2525*100,0)</f>
        <v>156</v>
      </c>
      <c r="R2525" s="17">
        <f>IFERROR(ROUND(E2525/N2525*100,2),0)</f>
        <v>5415.38</v>
      </c>
      <c r="S2525" s="11" t="s">
        <v>8331</v>
      </c>
      <c r="T2525" t="s">
        <v>8360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5">
        <f>(((J2526/60)/60)/24)+DATE(1970,1,1)</f>
        <v>41994.1875</v>
      </c>
      <c r="J2526">
        <v>1419136200</v>
      </c>
      <c r="K2526" s="15">
        <f>(((L2526 /60)/60)/24)+DATE(1970,1,1)</f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>
        <f>ROUND(E2526/D2526*100,0)</f>
        <v>102</v>
      </c>
      <c r="R2526" s="17">
        <f>IFERROR(ROUND(E2526/N2526*100,2),0)</f>
        <v>17720.93</v>
      </c>
      <c r="S2526" s="11" t="s">
        <v>8331</v>
      </c>
      <c r="T2526" t="s">
        <v>8360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5">
        <f>(((J2527/60)/60)/24)+DATE(1970,1,1)</f>
        <v>41088.844571759262</v>
      </c>
      <c r="J2527">
        <v>1340914571</v>
      </c>
      <c r="K2527" s="15">
        <f>(((L2527 /60)/60)/24)+DATE(1970,1,1)</f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>
        <f>ROUND(E2527/D2527*100,0)</f>
        <v>100</v>
      </c>
      <c r="R2527" s="17">
        <f>IFERROR(ROUND(E2527/N2527*100,2),0)</f>
        <v>10032.5</v>
      </c>
      <c r="S2527" s="11" t="s">
        <v>8331</v>
      </c>
      <c r="T2527" t="s">
        <v>8360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5">
        <f>(((J2528/60)/60)/24)+DATE(1970,1,1)</f>
        <v>41981.207638888889</v>
      </c>
      <c r="J2528">
        <v>1418014740</v>
      </c>
      <c r="K2528" s="15">
        <f>(((L2528 /60)/60)/24)+DATE(1970,1,1)</f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>
        <f>ROUND(E2528/D2528*100,0)</f>
        <v>113</v>
      </c>
      <c r="R2528" s="17">
        <f>IFERROR(ROUND(E2528/N2528*100,2),0)</f>
        <v>13690.91</v>
      </c>
      <c r="S2528" s="11" t="s">
        <v>8331</v>
      </c>
      <c r="T2528" t="s">
        <v>8360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5">
        <f>(((J2529/60)/60)/24)+DATE(1970,1,1)</f>
        <v>41565.165972222225</v>
      </c>
      <c r="J2529">
        <v>1382068740</v>
      </c>
      <c r="K2529" s="15">
        <f>(((L2529 /60)/60)/24)+DATE(1970,1,1)</f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>
        <f>ROUND(E2529/D2529*100,0)</f>
        <v>102</v>
      </c>
      <c r="R2529" s="17">
        <f>IFERROR(ROUND(E2529/N2529*100,2),0)</f>
        <v>5753.52</v>
      </c>
      <c r="S2529" s="11" t="s">
        <v>8331</v>
      </c>
      <c r="T2529" t="s">
        <v>8360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5">
        <f>(((J2530/60)/60)/24)+DATE(1970,1,1)</f>
        <v>42236.458333333328</v>
      </c>
      <c r="J2530">
        <v>1440068400</v>
      </c>
      <c r="K2530" s="15">
        <f>(((L2530 /60)/60)/24)+DATE(1970,1,1)</f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>
        <f>ROUND(E2530/D2530*100,0)</f>
        <v>107</v>
      </c>
      <c r="R2530" s="17">
        <f>IFERROR(ROUND(E2530/N2530*100,2),0)</f>
        <v>5296.28</v>
      </c>
      <c r="S2530" s="11" t="s">
        <v>8331</v>
      </c>
      <c r="T2530" t="s">
        <v>8360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5">
        <f>(((J2531/60)/60)/24)+DATE(1970,1,1)</f>
        <v>40993.0390625</v>
      </c>
      <c r="J2531">
        <v>1332636975</v>
      </c>
      <c r="K2531" s="15">
        <f>(((L2531 /60)/60)/24)+DATE(1970,1,1)</f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>
        <f>ROUND(E2531/D2531*100,0)</f>
        <v>104</v>
      </c>
      <c r="R2531" s="17">
        <f>IFERROR(ROUND(E2531/N2531*100,2),0)</f>
        <v>8232.89</v>
      </c>
      <c r="S2531" s="11" t="s">
        <v>8331</v>
      </c>
      <c r="T2531" t="s">
        <v>8360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5">
        <f>(((J2532/60)/60)/24)+DATE(1970,1,1)</f>
        <v>42114.201388888891</v>
      </c>
      <c r="J2532">
        <v>1429505400</v>
      </c>
      <c r="K2532" s="15">
        <f>(((L2532 /60)/60)/24)+DATE(1970,1,1)</f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>
        <f>ROUND(E2532/D2532*100,0)</f>
        <v>100</v>
      </c>
      <c r="R2532" s="17">
        <f>IFERROR(ROUND(E2532/N2532*100,2),0)</f>
        <v>13541.67</v>
      </c>
      <c r="S2532" s="11" t="s">
        <v>8331</v>
      </c>
      <c r="T2532" t="s">
        <v>8360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5">
        <f>(((J2533/60)/60)/24)+DATE(1970,1,1)</f>
        <v>42231.165972222225</v>
      </c>
      <c r="J2533">
        <v>1439611140</v>
      </c>
      <c r="K2533" s="15">
        <f>(((L2533 /60)/60)/24)+DATE(1970,1,1)</f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>
        <f>ROUND(E2533/D2533*100,0)</f>
        <v>100</v>
      </c>
      <c r="R2533" s="17">
        <f>IFERROR(ROUND(E2533/N2533*100,2),0)</f>
        <v>7406.56</v>
      </c>
      <c r="S2533" s="11" t="s">
        <v>8331</v>
      </c>
      <c r="T2533" t="s">
        <v>8360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5">
        <f>(((J2534/60)/60)/24)+DATE(1970,1,1)</f>
        <v>41137.849143518521</v>
      </c>
      <c r="J2534">
        <v>1345148566</v>
      </c>
      <c r="K2534" s="15">
        <f>(((L2534 /60)/60)/24)+DATE(1970,1,1)</f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>
        <f>ROUND(E2534/D2534*100,0)</f>
        <v>126</v>
      </c>
      <c r="R2534" s="17">
        <f>IFERROR(ROUND(E2534/N2534*100,2),0)</f>
        <v>8408.33</v>
      </c>
      <c r="S2534" s="11" t="s">
        <v>8331</v>
      </c>
      <c r="T2534" t="s">
        <v>8360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5">
        <f>(((J2535/60)/60)/24)+DATE(1970,1,1)</f>
        <v>41334.750787037039</v>
      </c>
      <c r="J2535">
        <v>1362160868</v>
      </c>
      <c r="K2535" s="15">
        <f>(((L2535 /60)/60)/24)+DATE(1970,1,1)</f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>
        <f>ROUND(E2535/D2535*100,0)</f>
        <v>111</v>
      </c>
      <c r="R2535" s="17">
        <f>IFERROR(ROUND(E2535/N2535*100,2),0)</f>
        <v>6102.94</v>
      </c>
      <c r="S2535" s="11" t="s">
        <v>8331</v>
      </c>
      <c r="T2535" t="s">
        <v>8360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5">
        <f>(((J2536/60)/60)/24)+DATE(1970,1,1)</f>
        <v>40179.25</v>
      </c>
      <c r="J2536">
        <v>1262325600</v>
      </c>
      <c r="K2536" s="15">
        <f>(((L2536 /60)/60)/24)+DATE(1970,1,1)</f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>
        <f>ROUND(E2536/D2536*100,0)</f>
        <v>105</v>
      </c>
      <c r="R2536" s="17">
        <f>IFERROR(ROUND(E2536/N2536*100,2),0)</f>
        <v>15000</v>
      </c>
      <c r="S2536" s="11" t="s">
        <v>8331</v>
      </c>
      <c r="T2536" t="s">
        <v>8360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5">
        <f>(((J2537/60)/60)/24)+DATE(1970,1,1)</f>
        <v>41974.832696759258</v>
      </c>
      <c r="J2537">
        <v>1417463945</v>
      </c>
      <c r="K2537" s="15">
        <f>(((L2537 /60)/60)/24)+DATE(1970,1,1)</f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>
        <f>ROUND(E2537/D2537*100,0)</f>
        <v>104</v>
      </c>
      <c r="R2537" s="17">
        <f>IFERROR(ROUND(E2537/N2537*100,2),0)</f>
        <v>26608.97</v>
      </c>
      <c r="S2537" s="11" t="s">
        <v>8331</v>
      </c>
      <c r="T2537" t="s">
        <v>8360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5">
        <f>(((J2538/60)/60)/24)+DATE(1970,1,1)</f>
        <v>41485.106087962966</v>
      </c>
      <c r="J2538">
        <v>1375151566</v>
      </c>
      <c r="K2538" s="15">
        <f>(((L2538 /60)/60)/24)+DATE(1970,1,1)</f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>
        <f>ROUND(E2538/D2538*100,0)</f>
        <v>116</v>
      </c>
      <c r="R2538" s="17">
        <f>IFERROR(ROUND(E2538/N2538*100,2),0)</f>
        <v>725</v>
      </c>
      <c r="S2538" s="11" t="s">
        <v>8331</v>
      </c>
      <c r="T2538" t="s">
        <v>8360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5">
        <f>(((J2539/60)/60)/24)+DATE(1970,1,1)</f>
        <v>40756.648784722223</v>
      </c>
      <c r="J2539">
        <v>1312212855</v>
      </c>
      <c r="K2539" s="15">
        <f>(((L2539 /60)/60)/24)+DATE(1970,1,1)</f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>
        <f>ROUND(E2539/D2539*100,0)</f>
        <v>110</v>
      </c>
      <c r="R2539" s="17">
        <f>IFERROR(ROUND(E2539/N2539*100,2),0)</f>
        <v>10000</v>
      </c>
      <c r="S2539" s="11" t="s">
        <v>8331</v>
      </c>
      <c r="T2539" t="s">
        <v>8360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5">
        <f>(((J2540/60)/60)/24)+DATE(1970,1,1)</f>
        <v>41329.207638888889</v>
      </c>
      <c r="J2540">
        <v>1361681940</v>
      </c>
      <c r="K2540" s="15">
        <f>(((L2540 /60)/60)/24)+DATE(1970,1,1)</f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>
        <f>ROUND(E2540/D2540*100,0)</f>
        <v>113</v>
      </c>
      <c r="R2540" s="17">
        <f>IFERROR(ROUND(E2540/N2540*100,2),0)</f>
        <v>10996.31</v>
      </c>
      <c r="S2540" s="11" t="s">
        <v>8331</v>
      </c>
      <c r="T2540" t="s">
        <v>8360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5">
        <f>(((J2541/60)/60)/24)+DATE(1970,1,1)</f>
        <v>42037.902222222227</v>
      </c>
      <c r="J2541">
        <v>1422913152</v>
      </c>
      <c r="K2541" s="15">
        <f>(((L2541 /60)/60)/24)+DATE(1970,1,1)</f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>
        <f>ROUND(E2541/D2541*100,0)</f>
        <v>100</v>
      </c>
      <c r="R2541" s="17">
        <f>IFERROR(ROUND(E2541/N2541*100,2),0)</f>
        <v>16991.53</v>
      </c>
      <c r="S2541" s="11" t="s">
        <v>8331</v>
      </c>
      <c r="T2541" t="s">
        <v>8360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5">
        <f>(((J2542/60)/60)/24)+DATE(1970,1,1)</f>
        <v>40845.675011574072</v>
      </c>
      <c r="J2542">
        <v>1319904721</v>
      </c>
      <c r="K2542" s="15">
        <f>(((L2542 /60)/60)/24)+DATE(1970,1,1)</f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>
        <f>ROUND(E2542/D2542*100,0)</f>
        <v>103</v>
      </c>
      <c r="R2542" s="17">
        <f>IFERROR(ROUND(E2542/N2542*100,2),0)</f>
        <v>9574.07</v>
      </c>
      <c r="S2542" s="11" t="s">
        <v>8331</v>
      </c>
      <c r="T2542" t="s">
        <v>8360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5">
        <f>(((J2543/60)/60)/24)+DATE(1970,1,1)</f>
        <v>41543.449282407404</v>
      </c>
      <c r="J2543">
        <v>1380192418</v>
      </c>
      <c r="K2543" s="15">
        <f>(((L2543 /60)/60)/24)+DATE(1970,1,1)</f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>
        <f>ROUND(E2543/D2543*100,0)</f>
        <v>107</v>
      </c>
      <c r="R2543" s="17">
        <f>IFERROR(ROUND(E2543/N2543*100,2),0)</f>
        <v>5946.03</v>
      </c>
      <c r="S2543" s="11" t="s">
        <v>8331</v>
      </c>
      <c r="T2543" t="s">
        <v>8360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5">
        <f>(((J2544/60)/60)/24)+DATE(1970,1,1)</f>
        <v>41548.165972222225</v>
      </c>
      <c r="J2544">
        <v>1380599940</v>
      </c>
      <c r="K2544" s="15">
        <f>(((L2544 /60)/60)/24)+DATE(1970,1,1)</f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>
        <f>ROUND(E2544/D2544*100,0)</f>
        <v>104</v>
      </c>
      <c r="R2544" s="17">
        <f>IFERROR(ROUND(E2544/N2544*100,2),0)</f>
        <v>5576.92</v>
      </c>
      <c r="S2544" s="11" t="s">
        <v>8331</v>
      </c>
      <c r="T2544" t="s">
        <v>8360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5">
        <f>(((J2545/60)/60)/24)+DATE(1970,1,1)</f>
        <v>40545.125</v>
      </c>
      <c r="J2545">
        <v>1293937200</v>
      </c>
      <c r="K2545" s="15">
        <f>(((L2545 /60)/60)/24)+DATE(1970,1,1)</f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>
        <f>ROUND(E2545/D2545*100,0)</f>
        <v>156</v>
      </c>
      <c r="R2545" s="17">
        <f>IFERROR(ROUND(E2545/N2545*100,2),0)</f>
        <v>3007.69</v>
      </c>
      <c r="S2545" s="11" t="s">
        <v>8331</v>
      </c>
      <c r="T2545" t="s">
        <v>8360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5">
        <f>(((J2546/60)/60)/24)+DATE(1970,1,1)</f>
        <v>41098.520474537036</v>
      </c>
      <c r="J2546">
        <v>1341750569</v>
      </c>
      <c r="K2546" s="15">
        <f>(((L2546 /60)/60)/24)+DATE(1970,1,1)</f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>
        <f>ROUND(E2546/D2546*100,0)</f>
        <v>101</v>
      </c>
      <c r="R2546" s="17">
        <f>IFERROR(ROUND(E2546/N2546*100,2),0)</f>
        <v>8843.86</v>
      </c>
      <c r="S2546" s="11" t="s">
        <v>8331</v>
      </c>
      <c r="T2546" t="s">
        <v>8360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5">
        <f>(((J2547/60)/60)/24)+DATE(1970,1,1)</f>
        <v>42062.020833333328</v>
      </c>
      <c r="J2547">
        <v>1424997000</v>
      </c>
      <c r="K2547" s="15">
        <f>(((L2547 /60)/60)/24)+DATE(1970,1,1)</f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>
        <f>ROUND(E2547/D2547*100,0)</f>
        <v>195</v>
      </c>
      <c r="R2547" s="17">
        <f>IFERROR(ROUND(E2547/N2547*100,2),0)</f>
        <v>6403.28</v>
      </c>
      <c r="S2547" s="11" t="s">
        <v>8331</v>
      </c>
      <c r="T2547" t="s">
        <v>8360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5">
        <f>(((J2548/60)/60)/24)+DATE(1970,1,1)</f>
        <v>41552.208333333336</v>
      </c>
      <c r="J2548">
        <v>1380949200</v>
      </c>
      <c r="K2548" s="15">
        <f>(((L2548 /60)/60)/24)+DATE(1970,1,1)</f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>
        <f>ROUND(E2548/D2548*100,0)</f>
        <v>112</v>
      </c>
      <c r="R2548" s="17">
        <f>IFERROR(ROUND(E2548/N2548*100,2),0)</f>
        <v>6015.38</v>
      </c>
      <c r="S2548" s="11" t="s">
        <v>8331</v>
      </c>
      <c r="T2548" t="s">
        <v>8360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5">
        <f>(((J2549/60)/60)/24)+DATE(1970,1,1)</f>
        <v>41003.731516203705</v>
      </c>
      <c r="J2549">
        <v>1333560803</v>
      </c>
      <c r="K2549" s="15">
        <f>(((L2549 /60)/60)/24)+DATE(1970,1,1)</f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>
        <f>ROUND(E2549/D2549*100,0)</f>
        <v>120</v>
      </c>
      <c r="R2549" s="17">
        <f>IFERROR(ROUND(E2549/N2549*100,2),0)</f>
        <v>4919.3999999999996</v>
      </c>
      <c r="S2549" s="11" t="s">
        <v>8331</v>
      </c>
      <c r="T2549" t="s">
        <v>8360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5">
        <f>(((J2550/60)/60)/24)+DATE(1970,1,1)</f>
        <v>42643.185416666667</v>
      </c>
      <c r="J2550">
        <v>1475209620</v>
      </c>
      <c r="K2550" s="15">
        <f>(((L2550 /60)/60)/24)+DATE(1970,1,1)</f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>
        <f>ROUND(E2550/D2550*100,0)</f>
        <v>102</v>
      </c>
      <c r="R2550" s="17">
        <f>IFERROR(ROUND(E2550/N2550*100,2),0)</f>
        <v>16516.22</v>
      </c>
      <c r="S2550" s="11" t="s">
        <v>8331</v>
      </c>
      <c r="T2550" t="s">
        <v>8360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5">
        <f>(((J2551/60)/60)/24)+DATE(1970,1,1)</f>
        <v>41425.708333333336</v>
      </c>
      <c r="J2551">
        <v>1370019600</v>
      </c>
      <c r="K2551" s="15">
        <f>(((L2551 /60)/60)/24)+DATE(1970,1,1)</f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>
        <f>ROUND(E2551/D2551*100,0)</f>
        <v>103</v>
      </c>
      <c r="R2551" s="17">
        <f>IFERROR(ROUND(E2551/N2551*100,2),0)</f>
        <v>4362.16</v>
      </c>
      <c r="S2551" s="11" t="s">
        <v>8331</v>
      </c>
      <c r="T2551" t="s">
        <v>8360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5">
        <f>(((J2552/60)/60)/24)+DATE(1970,1,1)</f>
        <v>42285.165972222225</v>
      </c>
      <c r="J2552">
        <v>1444276740</v>
      </c>
      <c r="K2552" s="15">
        <f>(((L2552 /60)/60)/24)+DATE(1970,1,1)</f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>
        <f>ROUND(E2552/D2552*100,0)</f>
        <v>101</v>
      </c>
      <c r="R2552" s="17">
        <f>IFERROR(ROUND(E2552/N2552*100,2),0)</f>
        <v>4370</v>
      </c>
      <c r="S2552" s="11" t="s">
        <v>8331</v>
      </c>
      <c r="T2552" t="s">
        <v>8360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5">
        <f>(((J2553/60)/60)/24)+DATE(1970,1,1)</f>
        <v>40989.866666666669</v>
      </c>
      <c r="J2553">
        <v>1332362880</v>
      </c>
      <c r="K2553" s="15">
        <f>(((L2553 /60)/60)/24)+DATE(1970,1,1)</f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>
        <f>ROUND(E2553/D2553*100,0)</f>
        <v>103</v>
      </c>
      <c r="R2553" s="17">
        <f>IFERROR(ROUND(E2553/N2553*100,2),0)</f>
        <v>6741.96</v>
      </c>
      <c r="S2553" s="11" t="s">
        <v>8331</v>
      </c>
      <c r="T2553" t="s">
        <v>8360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5">
        <f>(((J2554/60)/60)/24)+DATE(1970,1,1)</f>
        <v>42799.809965277775</v>
      </c>
      <c r="J2554">
        <v>1488741981</v>
      </c>
      <c r="K2554" s="15">
        <f>(((L2554 /60)/60)/24)+DATE(1970,1,1)</f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>
        <f>ROUND(E2554/D2554*100,0)</f>
        <v>107</v>
      </c>
      <c r="R2554" s="17">
        <f>IFERROR(ROUND(E2554/N2554*100,2),0)</f>
        <v>17750</v>
      </c>
      <c r="S2554" s="11" t="s">
        <v>8331</v>
      </c>
      <c r="T2554" t="s">
        <v>8360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5">
        <f>(((J2555/60)/60)/24)+DATE(1970,1,1)</f>
        <v>41173.199155092596</v>
      </c>
      <c r="J2555">
        <v>1348202807</v>
      </c>
      <c r="K2555" s="15">
        <f>(((L2555 /60)/60)/24)+DATE(1970,1,1)</f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>
        <f>ROUND(E2555/D2555*100,0)</f>
        <v>156</v>
      </c>
      <c r="R2555" s="17">
        <f>IFERROR(ROUND(E2555/N2555*100,2),0)</f>
        <v>3888.33</v>
      </c>
      <c r="S2555" s="11" t="s">
        <v>8331</v>
      </c>
      <c r="T2555" t="s">
        <v>8360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5">
        <f>(((J2556/60)/60)/24)+DATE(1970,1,1)</f>
        <v>42156.165972222225</v>
      </c>
      <c r="J2556">
        <v>1433131140</v>
      </c>
      <c r="K2556" s="15">
        <f>(((L2556 /60)/60)/24)+DATE(1970,1,1)</f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>
        <f>ROUND(E2556/D2556*100,0)</f>
        <v>123</v>
      </c>
      <c r="R2556" s="17">
        <f>IFERROR(ROUND(E2556/N2556*100,2),0)</f>
        <v>5498.51</v>
      </c>
      <c r="S2556" s="11" t="s">
        <v>8331</v>
      </c>
      <c r="T2556" t="s">
        <v>8360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5">
        <f>(((J2557/60)/60)/24)+DATE(1970,1,1)</f>
        <v>41057.655011574076</v>
      </c>
      <c r="J2557">
        <v>1338219793</v>
      </c>
      <c r="K2557" s="15">
        <f>(((L2557 /60)/60)/24)+DATE(1970,1,1)</f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>
        <f>ROUND(E2557/D2557*100,0)</f>
        <v>107</v>
      </c>
      <c r="R2557" s="17">
        <f>IFERROR(ROUND(E2557/N2557*100,2),0)</f>
        <v>6134.29</v>
      </c>
      <c r="S2557" s="11" t="s">
        <v>8331</v>
      </c>
      <c r="T2557" t="s">
        <v>8360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5">
        <f>(((J2558/60)/60)/24)+DATE(1970,1,1)</f>
        <v>41267.991400462961</v>
      </c>
      <c r="J2558">
        <v>1356392857</v>
      </c>
      <c r="K2558" s="15">
        <f>(((L2558 /60)/60)/24)+DATE(1970,1,1)</f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>
        <f>ROUND(E2558/D2558*100,0)</f>
        <v>106</v>
      </c>
      <c r="R2558" s="17">
        <f>IFERROR(ROUND(E2558/N2558*100,2),0)</f>
        <v>2311.7600000000002</v>
      </c>
      <c r="S2558" s="11" t="s">
        <v>8331</v>
      </c>
      <c r="T2558" t="s">
        <v>8360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5">
        <f>(((J2559/60)/60)/24)+DATE(1970,1,1)</f>
        <v>41774.745208333334</v>
      </c>
      <c r="J2559">
        <v>1400176386</v>
      </c>
      <c r="K2559" s="15">
        <f>(((L2559 /60)/60)/24)+DATE(1970,1,1)</f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>
        <f>ROUND(E2559/D2559*100,0)</f>
        <v>118</v>
      </c>
      <c r="R2559" s="17">
        <f>IFERROR(ROUND(E2559/N2559*100,2),0)</f>
        <v>2961.11</v>
      </c>
      <c r="S2559" s="11" t="s">
        <v>8331</v>
      </c>
      <c r="T2559" t="s">
        <v>8360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5">
        <f>(((J2560/60)/60)/24)+DATE(1970,1,1)</f>
        <v>42125.582638888889</v>
      </c>
      <c r="J2560">
        <v>1430488740</v>
      </c>
      <c r="K2560" s="15">
        <f>(((L2560 /60)/60)/24)+DATE(1970,1,1)</f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>
        <f>ROUND(E2560/D2560*100,0)</f>
        <v>109</v>
      </c>
      <c r="R2560" s="17">
        <f>IFERROR(ROUND(E2560/N2560*100,2),0)</f>
        <v>7561.11</v>
      </c>
      <c r="S2560" s="11" t="s">
        <v>8331</v>
      </c>
      <c r="T2560" t="s">
        <v>8360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5">
        <f>(((J2561/60)/60)/24)+DATE(1970,1,1)</f>
        <v>40862.817361111112</v>
      </c>
      <c r="J2561">
        <v>1321385820</v>
      </c>
      <c r="K2561" s="15">
        <f>(((L2561 /60)/60)/24)+DATE(1970,1,1)</f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>
        <f>ROUND(E2561/D2561*100,0)</f>
        <v>111</v>
      </c>
      <c r="R2561" s="17">
        <f>IFERROR(ROUND(E2561/N2561*100,2),0)</f>
        <v>3560</v>
      </c>
      <c r="S2561" s="11" t="s">
        <v>8331</v>
      </c>
      <c r="T2561" t="s">
        <v>8360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5">
        <f>(((J2562/60)/60)/24)+DATE(1970,1,1)</f>
        <v>42069.951087962967</v>
      </c>
      <c r="J2562">
        <v>1425682174</v>
      </c>
      <c r="K2562" s="15">
        <f>(((L2562 /60)/60)/24)+DATE(1970,1,1)</f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>
        <f>ROUND(E2562/D2562*100,0)</f>
        <v>100</v>
      </c>
      <c r="R2562" s="17">
        <f>IFERROR(ROUND(E2562/N2562*100,2),0)</f>
        <v>14300</v>
      </c>
      <c r="S2562" s="11" t="s">
        <v>8331</v>
      </c>
      <c r="T2562" t="s">
        <v>8360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5">
        <f>(((J2563/60)/60)/24)+DATE(1970,1,1)</f>
        <v>42290.528807870374</v>
      </c>
      <c r="J2563">
        <v>1444740089</v>
      </c>
      <c r="K2563" s="15">
        <f>(((L2563 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>
        <f>ROUND(E2563/D2563*100,0)</f>
        <v>0</v>
      </c>
      <c r="R2563" s="17">
        <f>IFERROR(ROUND(E2563/N2563*100,2),0)</f>
        <v>0</v>
      </c>
      <c r="S2563" s="11" t="s">
        <v>8342</v>
      </c>
      <c r="T2563" t="s">
        <v>8343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5">
        <f>(((J2564/60)/60)/24)+DATE(1970,1,1)</f>
        <v>42654.524756944447</v>
      </c>
      <c r="J2564">
        <v>1476189339</v>
      </c>
      <c r="K2564" s="15">
        <f>(((L2564 /60)/60)/24)+DATE(1970,1,1)</f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>
        <f>ROUND(E2564/D2564*100,0)</f>
        <v>1</v>
      </c>
      <c r="R2564" s="17">
        <f>IFERROR(ROUND(E2564/N2564*100,2),0)</f>
        <v>2500</v>
      </c>
      <c r="S2564" s="11" t="s">
        <v>8342</v>
      </c>
      <c r="T2564" t="s">
        <v>8343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5">
        <f>(((J2565/60)/60)/24)+DATE(1970,1,1)</f>
        <v>42215.139479166668</v>
      </c>
      <c r="J2565">
        <v>1438226451</v>
      </c>
      <c r="K2565" s="15">
        <f>(((L2565 /60)/60)/24)+DATE(1970,1,1)</f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>
        <f>ROUND(E2565/D2565*100,0)</f>
        <v>0</v>
      </c>
      <c r="R2565" s="17">
        <f>IFERROR(ROUND(E2565/N2565*100,2),0)</f>
        <v>0</v>
      </c>
      <c r="S2565" s="11" t="s">
        <v>8342</v>
      </c>
      <c r="T2565" t="s">
        <v>8343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5">
        <f>(((J2566/60)/60)/24)+DATE(1970,1,1)</f>
        <v>41852.040497685186</v>
      </c>
      <c r="J2566">
        <v>1406854699</v>
      </c>
      <c r="K2566" s="15">
        <f>(((L2566 /60)/60)/24)+DATE(1970,1,1)</f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>
        <f>ROUND(E2566/D2566*100,0)</f>
        <v>0</v>
      </c>
      <c r="R2566" s="17">
        <f>IFERROR(ROUND(E2566/N2566*100,2),0)</f>
        <v>0</v>
      </c>
      <c r="S2566" s="11" t="s">
        <v>8342</v>
      </c>
      <c r="T2566" t="s">
        <v>8343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5">
        <f>(((J2567/60)/60)/24)+DATE(1970,1,1)</f>
        <v>42499.868055555555</v>
      </c>
      <c r="J2567">
        <v>1462827000</v>
      </c>
      <c r="K2567" s="15">
        <f>(((L2567 /60)/60)/24)+DATE(1970,1,1)</f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>
        <f>ROUND(E2567/D2567*100,0)</f>
        <v>1</v>
      </c>
      <c r="R2567" s="17">
        <f>IFERROR(ROUND(E2567/N2567*100,2),0)</f>
        <v>10000</v>
      </c>
      <c r="S2567" s="11" t="s">
        <v>8342</v>
      </c>
      <c r="T2567" t="s">
        <v>8343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5">
        <f>(((J2568/60)/60)/24)+DATE(1970,1,1)</f>
        <v>41872.980879629627</v>
      </c>
      <c r="J2568">
        <v>1408663948</v>
      </c>
      <c r="K2568" s="15">
        <f>(((L2568 /60)/60)/24)+DATE(1970,1,1)</f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>
        <f>ROUND(E2568/D2568*100,0)</f>
        <v>0</v>
      </c>
      <c r="R2568" s="17">
        <f>IFERROR(ROUND(E2568/N2568*100,2),0)</f>
        <v>0</v>
      </c>
      <c r="S2568" s="11" t="s">
        <v>8342</v>
      </c>
      <c r="T2568" t="s">
        <v>8343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5">
        <f>(((J2569/60)/60)/24)+DATE(1970,1,1)</f>
        <v>42117.878912037035</v>
      </c>
      <c r="J2569">
        <v>1429823138</v>
      </c>
      <c r="K2569" s="15">
        <f>(((L2569 /60)/60)/24)+DATE(1970,1,1)</f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>
        <f>ROUND(E2569/D2569*100,0)</f>
        <v>0</v>
      </c>
      <c r="R2569" s="17">
        <f>IFERROR(ROUND(E2569/N2569*100,2),0)</f>
        <v>6000</v>
      </c>
      <c r="S2569" s="11" t="s">
        <v>8342</v>
      </c>
      <c r="T2569" t="s">
        <v>8343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5">
        <f>(((J2570/60)/60)/24)+DATE(1970,1,1)</f>
        <v>42614.666597222225</v>
      </c>
      <c r="J2570">
        <v>1472745594</v>
      </c>
      <c r="K2570" s="15">
        <f>(((L2570 /60)/60)/24)+DATE(1970,1,1)</f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>
        <f>ROUND(E2570/D2570*100,0)</f>
        <v>1</v>
      </c>
      <c r="R2570" s="17">
        <f>IFERROR(ROUND(E2570/N2570*100,2),0)</f>
        <v>5000</v>
      </c>
      <c r="S2570" s="11" t="s">
        <v>8342</v>
      </c>
      <c r="T2570" t="s">
        <v>8343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5">
        <f>(((J2571/60)/60)/24)+DATE(1970,1,1)</f>
        <v>42264.105462962965</v>
      </c>
      <c r="J2571">
        <v>1442457112</v>
      </c>
      <c r="K2571" s="15">
        <f>(((L2571 /60)/60)/24)+DATE(1970,1,1)</f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>
        <f>ROUND(E2571/D2571*100,0)</f>
        <v>2</v>
      </c>
      <c r="R2571" s="17">
        <f>IFERROR(ROUND(E2571/N2571*100,2),0)</f>
        <v>7250</v>
      </c>
      <c r="S2571" s="11" t="s">
        <v>8342</v>
      </c>
      <c r="T2571" t="s">
        <v>8343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5">
        <f>(((J2572/60)/60)/24)+DATE(1970,1,1)</f>
        <v>42774.903182870374</v>
      </c>
      <c r="J2572">
        <v>1486590035</v>
      </c>
      <c r="K2572" s="15">
        <f>(((L2572 /60)/60)/24)+DATE(1970,1,1)</f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>
        <f>ROUND(E2572/D2572*100,0)</f>
        <v>1</v>
      </c>
      <c r="R2572" s="17">
        <f>IFERROR(ROUND(E2572/N2572*100,2),0)</f>
        <v>2950</v>
      </c>
      <c r="S2572" s="11" t="s">
        <v>8342</v>
      </c>
      <c r="T2572" t="s">
        <v>8343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5">
        <f>(((J2573/60)/60)/24)+DATE(1970,1,1)</f>
        <v>42509.341678240744</v>
      </c>
      <c r="J2573">
        <v>1463645521</v>
      </c>
      <c r="K2573" s="15">
        <f>(((L2573 /60)/60)/24)+DATE(1970,1,1)</f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>
        <f>ROUND(E2573/D2573*100,0)</f>
        <v>0</v>
      </c>
      <c r="R2573" s="17">
        <f>IFERROR(ROUND(E2573/N2573*100,2),0)</f>
        <v>6250</v>
      </c>
      <c r="S2573" s="11" t="s">
        <v>8342</v>
      </c>
      <c r="T2573" t="s">
        <v>8343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5">
        <f>(((J2574/60)/60)/24)+DATE(1970,1,1)</f>
        <v>42107.119409722218</v>
      </c>
      <c r="J2574">
        <v>1428893517</v>
      </c>
      <c r="K2574" s="15">
        <f>(((L2574 /60)/60)/24)+DATE(1970,1,1)</f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>
        <f>ROUND(E2574/D2574*100,0)</f>
        <v>0</v>
      </c>
      <c r="R2574" s="17">
        <f>IFERROR(ROUND(E2574/N2574*100,2),0)</f>
        <v>0</v>
      </c>
      <c r="S2574" s="11" t="s">
        <v>8342</v>
      </c>
      <c r="T2574" t="s">
        <v>8343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5">
        <f>(((J2575/60)/60)/24)+DATE(1970,1,1)</f>
        <v>41874.592002314814</v>
      </c>
      <c r="J2575">
        <v>1408803149</v>
      </c>
      <c r="K2575" s="15">
        <f>(((L2575 /60)/60)/24)+DATE(1970,1,1)</f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>
        <f>ROUND(E2575/D2575*100,0)</f>
        <v>0</v>
      </c>
      <c r="R2575" s="17">
        <f>IFERROR(ROUND(E2575/N2575*100,2),0)</f>
        <v>0</v>
      </c>
      <c r="S2575" s="11" t="s">
        <v>8342</v>
      </c>
      <c r="T2575" t="s">
        <v>8343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5">
        <f>(((J2576/60)/60)/24)+DATE(1970,1,1)</f>
        <v>42508.825752314813</v>
      </c>
      <c r="J2576">
        <v>1463600945</v>
      </c>
      <c r="K2576" s="15">
        <f>(((L2576 /60)/60)/24)+DATE(1970,1,1)</f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>
        <f>ROUND(E2576/D2576*100,0)</f>
        <v>0</v>
      </c>
      <c r="R2576" s="17">
        <f>IFERROR(ROUND(E2576/N2576*100,2),0)</f>
        <v>0</v>
      </c>
      <c r="S2576" s="11" t="s">
        <v>8342</v>
      </c>
      <c r="T2576" t="s">
        <v>8343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5">
        <f>(((J2577/60)/60)/24)+DATE(1970,1,1)</f>
        <v>42016.108726851846</v>
      </c>
      <c r="J2577">
        <v>1421030194</v>
      </c>
      <c r="K2577" s="15">
        <f>(((L2577 /60)/60)/24)+DATE(1970,1,1)</f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>
        <f>ROUND(E2577/D2577*100,0)</f>
        <v>0</v>
      </c>
      <c r="R2577" s="17">
        <f>IFERROR(ROUND(E2577/N2577*100,2),0)</f>
        <v>0</v>
      </c>
      <c r="S2577" s="11" t="s">
        <v>8342</v>
      </c>
      <c r="T2577" t="s">
        <v>8343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5">
        <f>(((J2578/60)/60)/24)+DATE(1970,1,1)</f>
        <v>42104.968136574069</v>
      </c>
      <c r="J2578">
        <v>1428707647</v>
      </c>
      <c r="K2578" s="15">
        <f>(((L2578 /60)/60)/24)+DATE(1970,1,1)</f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>
        <f>ROUND(E2578/D2578*100,0)</f>
        <v>0</v>
      </c>
      <c r="R2578" s="17">
        <f>IFERROR(ROUND(E2578/N2578*100,2),0)</f>
        <v>0</v>
      </c>
      <c r="S2578" s="11" t="s">
        <v>8342</v>
      </c>
      <c r="T2578" t="s">
        <v>8343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5">
        <f>(((J2579/60)/60)/24)+DATE(1970,1,1)</f>
        <v>41855.820567129631</v>
      </c>
      <c r="J2579">
        <v>1407181297</v>
      </c>
      <c r="K2579" s="15">
        <f>(((L2579 /60)/60)/24)+DATE(1970,1,1)</f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>
        <f>ROUND(E2579/D2579*100,0)</f>
        <v>0</v>
      </c>
      <c r="R2579" s="17">
        <f>IFERROR(ROUND(E2579/N2579*100,2),0)</f>
        <v>0</v>
      </c>
      <c r="S2579" s="11" t="s">
        <v>8342</v>
      </c>
      <c r="T2579" t="s">
        <v>8343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5">
        <f>(((J2580/60)/60)/24)+DATE(1970,1,1)</f>
        <v>42286.708333333328</v>
      </c>
      <c r="J2580">
        <v>1444410000</v>
      </c>
      <c r="K2580" s="15">
        <f>(((L2580 /60)/60)/24)+DATE(1970,1,1)</f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>
        <f>ROUND(E2580/D2580*100,0)</f>
        <v>0</v>
      </c>
      <c r="R2580" s="17">
        <f>IFERROR(ROUND(E2580/N2580*100,2),0)</f>
        <v>0</v>
      </c>
      <c r="S2580" s="11" t="s">
        <v>8342</v>
      </c>
      <c r="T2580" t="s">
        <v>8343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5">
        <f>(((J2581/60)/60)/24)+DATE(1970,1,1)</f>
        <v>41897.829895833333</v>
      </c>
      <c r="J2581">
        <v>1410810903</v>
      </c>
      <c r="K2581" s="15">
        <f>(((L2581 /60)/60)/24)+DATE(1970,1,1)</f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>
        <f>ROUND(E2581/D2581*100,0)</f>
        <v>0</v>
      </c>
      <c r="R2581" s="17">
        <f>IFERROR(ROUND(E2581/N2581*100,2),0)</f>
        <v>2308.33</v>
      </c>
      <c r="S2581" s="11" t="s">
        <v>8342</v>
      </c>
      <c r="T2581" t="s">
        <v>8343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5">
        <f>(((J2582/60)/60)/24)+DATE(1970,1,1)</f>
        <v>42140.125</v>
      </c>
      <c r="J2582">
        <v>1431745200</v>
      </c>
      <c r="K2582" s="15">
        <f>(((L2582 /60)/60)/24)+DATE(1970,1,1)</f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>
        <f>ROUND(E2582/D2582*100,0)</f>
        <v>1</v>
      </c>
      <c r="R2582" s="17">
        <f>IFERROR(ROUND(E2582/N2582*100,2),0)</f>
        <v>2550</v>
      </c>
      <c r="S2582" s="11" t="s">
        <v>8342</v>
      </c>
      <c r="T2582" t="s">
        <v>8343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5">
        <f>(((J2583/60)/60)/24)+DATE(1970,1,1)</f>
        <v>42324.670115740737</v>
      </c>
      <c r="J2583">
        <v>1447689898</v>
      </c>
      <c r="K2583" s="15">
        <f>(((L2583 /60)/60)/24)+DATE(1970,1,1)</f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>
        <f>ROUND(E2583/D2583*100,0)</f>
        <v>11</v>
      </c>
      <c r="R2583" s="17">
        <f>IFERROR(ROUND(E2583/N2583*100,2),0)</f>
        <v>4818.18</v>
      </c>
      <c r="S2583" s="11" t="s">
        <v>8342</v>
      </c>
      <c r="T2583" t="s">
        <v>8343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5">
        <f>(((J2584/60)/60)/24)+DATE(1970,1,1)</f>
        <v>42672.988819444443</v>
      </c>
      <c r="J2584">
        <v>1477784634</v>
      </c>
      <c r="K2584" s="15">
        <f>(((L2584 /60)/60)/24)+DATE(1970,1,1)</f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>
        <f>ROUND(E2584/D2584*100,0)</f>
        <v>0</v>
      </c>
      <c r="R2584" s="17">
        <f>IFERROR(ROUND(E2584/N2584*100,2),0)</f>
        <v>100</v>
      </c>
      <c r="S2584" s="11" t="s">
        <v>8342</v>
      </c>
      <c r="T2584" t="s">
        <v>8343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5">
        <f>(((J2585/60)/60)/24)+DATE(1970,1,1)</f>
        <v>42079.727777777778</v>
      </c>
      <c r="J2585">
        <v>1426526880</v>
      </c>
      <c r="K2585" s="15">
        <f>(((L2585 /60)/60)/24)+DATE(1970,1,1)</f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>
        <f>ROUND(E2585/D2585*100,0)</f>
        <v>1</v>
      </c>
      <c r="R2585" s="17">
        <f>IFERROR(ROUND(E2585/N2585*100,2),0)</f>
        <v>100</v>
      </c>
      <c r="S2585" s="11" t="s">
        <v>8342</v>
      </c>
      <c r="T2585" t="s">
        <v>8343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5">
        <f>(((J2586/60)/60)/24)+DATE(1970,1,1)</f>
        <v>42170.173252314817</v>
      </c>
      <c r="J2586">
        <v>1434341369</v>
      </c>
      <c r="K2586" s="15">
        <f>(((L2586 /60)/60)/24)+DATE(1970,1,1)</f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>
        <f>ROUND(E2586/D2586*100,0)</f>
        <v>0</v>
      </c>
      <c r="R2586" s="17">
        <f>IFERROR(ROUND(E2586/N2586*100,2),0)</f>
        <v>0</v>
      </c>
      <c r="S2586" s="11" t="s">
        <v>8342</v>
      </c>
      <c r="T2586" t="s">
        <v>8343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5">
        <f>(((J2587/60)/60)/24)+DATE(1970,1,1)</f>
        <v>41825.963333333333</v>
      </c>
      <c r="J2587">
        <v>1404601632</v>
      </c>
      <c r="K2587" s="15">
        <f>(((L2587 /60)/60)/24)+DATE(1970,1,1)</f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>
        <f>ROUND(E2587/D2587*100,0)</f>
        <v>0</v>
      </c>
      <c r="R2587" s="17">
        <f>IFERROR(ROUND(E2587/N2587*100,2),0)</f>
        <v>5000</v>
      </c>
      <c r="S2587" s="11" t="s">
        <v>8342</v>
      </c>
      <c r="T2587" t="s">
        <v>8343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5">
        <f>(((J2588/60)/60)/24)+DATE(1970,1,1)</f>
        <v>42363.330277777779</v>
      </c>
      <c r="J2588">
        <v>1451030136</v>
      </c>
      <c r="K2588" s="15">
        <f>(((L2588 /60)/60)/24)+DATE(1970,1,1)</f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>
        <f>ROUND(E2588/D2588*100,0)</f>
        <v>0</v>
      </c>
      <c r="R2588" s="17">
        <f>IFERROR(ROUND(E2588/N2588*100,2),0)</f>
        <v>500</v>
      </c>
      <c r="S2588" s="11" t="s">
        <v>8342</v>
      </c>
      <c r="T2588" t="s">
        <v>8343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5">
        <f>(((J2589/60)/60)/24)+DATE(1970,1,1)</f>
        <v>42368.675381944442</v>
      </c>
      <c r="J2589">
        <v>1451491953</v>
      </c>
      <c r="K2589" s="15">
        <f>(((L2589 /60)/60)/24)+DATE(1970,1,1)</f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>
        <f>ROUND(E2589/D2589*100,0)</f>
        <v>2</v>
      </c>
      <c r="R2589" s="17">
        <f>IFERROR(ROUND(E2589/N2589*100,2),0)</f>
        <v>20283.330000000002</v>
      </c>
      <c r="S2589" s="11" t="s">
        <v>8342</v>
      </c>
      <c r="T2589" t="s">
        <v>8343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5">
        <f>(((J2590/60)/60)/24)+DATE(1970,1,1)</f>
        <v>42094.551388888889</v>
      </c>
      <c r="J2590">
        <v>1427807640</v>
      </c>
      <c r="K2590" s="15">
        <f>(((L2590 /60)/60)/24)+DATE(1970,1,1)</f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>
        <f>ROUND(E2590/D2590*100,0)</f>
        <v>4</v>
      </c>
      <c r="R2590" s="17">
        <f>IFERROR(ROUND(E2590/N2590*100,2),0)</f>
        <v>2912.5</v>
      </c>
      <c r="S2590" s="11" t="s">
        <v>8342</v>
      </c>
      <c r="T2590" t="s">
        <v>8343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5">
        <f>(((J2591/60)/60)/24)+DATE(1970,1,1)</f>
        <v>42452.494525462964</v>
      </c>
      <c r="J2591">
        <v>1458733927</v>
      </c>
      <c r="K2591" s="15">
        <f>(((L2591 /60)/60)/24)+DATE(1970,1,1)</f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>
        <f>ROUND(E2591/D2591*100,0)</f>
        <v>0</v>
      </c>
      <c r="R2591" s="17">
        <f>IFERROR(ROUND(E2591/N2591*100,2),0)</f>
        <v>500</v>
      </c>
      <c r="S2591" s="11" t="s">
        <v>8342</v>
      </c>
      <c r="T2591" t="s">
        <v>8343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5">
        <f>(((J2592/60)/60)/24)+DATE(1970,1,1)</f>
        <v>42395.589085648149</v>
      </c>
      <c r="J2592">
        <v>1453817297</v>
      </c>
      <c r="K2592" s="15">
        <f>(((L2592 /60)/60)/24)+DATE(1970,1,1)</f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>
        <f>ROUND(E2592/D2592*100,0)</f>
        <v>0</v>
      </c>
      <c r="R2592" s="17">
        <f>IFERROR(ROUND(E2592/N2592*100,2),0)</f>
        <v>0</v>
      </c>
      <c r="S2592" s="11" t="s">
        <v>8342</v>
      </c>
      <c r="T2592" t="s">
        <v>8343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5">
        <f>(((J2593/60)/60)/24)+DATE(1970,1,1)</f>
        <v>42442.864861111113</v>
      </c>
      <c r="J2593">
        <v>1457901924</v>
      </c>
      <c r="K2593" s="15">
        <f>(((L2593 /60)/60)/24)+DATE(1970,1,1)</f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>
        <f>ROUND(E2593/D2593*100,0)</f>
        <v>2</v>
      </c>
      <c r="R2593" s="17">
        <f>IFERROR(ROUND(E2593/N2593*100,2),0)</f>
        <v>1300</v>
      </c>
      <c r="S2593" s="11" t="s">
        <v>8342</v>
      </c>
      <c r="T2593" t="s">
        <v>8343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5">
        <f>(((J2594/60)/60)/24)+DATE(1970,1,1)</f>
        <v>41917.801168981481</v>
      </c>
      <c r="J2594">
        <v>1412536421</v>
      </c>
      <c r="K2594" s="15">
        <f>(((L2594 /60)/60)/24)+DATE(1970,1,1)</f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>
        <f>ROUND(E2594/D2594*100,0)</f>
        <v>0</v>
      </c>
      <c r="R2594" s="17">
        <f>IFERROR(ROUND(E2594/N2594*100,2),0)</f>
        <v>5000</v>
      </c>
      <c r="S2594" s="11" t="s">
        <v>8342</v>
      </c>
      <c r="T2594" t="s">
        <v>8343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5">
        <f>(((J2595/60)/60)/24)+DATE(1970,1,1)</f>
        <v>42119.84520833334</v>
      </c>
      <c r="J2595">
        <v>1429993026</v>
      </c>
      <c r="K2595" s="15">
        <f>(((L2595 /60)/60)/24)+DATE(1970,1,1)</f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>
        <f>ROUND(E2595/D2595*100,0)</f>
        <v>0</v>
      </c>
      <c r="R2595" s="17">
        <f>IFERROR(ROUND(E2595/N2595*100,2),0)</f>
        <v>0</v>
      </c>
      <c r="S2595" s="11" t="s">
        <v>8342</v>
      </c>
      <c r="T2595" t="s">
        <v>8343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5">
        <f>(((J2596/60)/60)/24)+DATE(1970,1,1)</f>
        <v>41858.967916666668</v>
      </c>
      <c r="J2596">
        <v>1407453228</v>
      </c>
      <c r="K2596" s="15">
        <f>(((L2596 /60)/60)/24)+DATE(1970,1,1)</f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>
        <f>ROUND(E2596/D2596*100,0)</f>
        <v>0</v>
      </c>
      <c r="R2596" s="17">
        <f>IFERROR(ROUND(E2596/N2596*100,2),0)</f>
        <v>100</v>
      </c>
      <c r="S2596" s="11" t="s">
        <v>8342</v>
      </c>
      <c r="T2596" t="s">
        <v>8343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5">
        <f>(((J2597/60)/60)/24)+DATE(1970,1,1)</f>
        <v>42790.244212962964</v>
      </c>
      <c r="J2597">
        <v>1487915500</v>
      </c>
      <c r="K2597" s="15">
        <f>(((L2597 /60)/60)/24)+DATE(1970,1,1)</f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>
        <f>ROUND(E2597/D2597*100,0)</f>
        <v>12</v>
      </c>
      <c r="R2597" s="17">
        <f>IFERROR(ROUND(E2597/N2597*100,2),0)</f>
        <v>9605.26</v>
      </c>
      <c r="S2597" s="11" t="s">
        <v>8342</v>
      </c>
      <c r="T2597" t="s">
        <v>8343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5">
        <f>(((J2598/60)/60)/24)+DATE(1970,1,1)</f>
        <v>41858.664456018516</v>
      </c>
      <c r="J2598">
        <v>1407427009</v>
      </c>
      <c r="K2598" s="15">
        <f>(((L2598 /60)/60)/24)+DATE(1970,1,1)</f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>
        <f>ROUND(E2598/D2598*100,0)</f>
        <v>24</v>
      </c>
      <c r="R2598" s="17">
        <f>IFERROR(ROUND(E2598/N2598*100,2),0)</f>
        <v>30577.78</v>
      </c>
      <c r="S2598" s="11" t="s">
        <v>8342</v>
      </c>
      <c r="T2598" t="s">
        <v>8343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5">
        <f>(((J2599/60)/60)/24)+DATE(1970,1,1)</f>
        <v>42540.341631944444</v>
      </c>
      <c r="J2599">
        <v>1466323917</v>
      </c>
      <c r="K2599" s="15">
        <f>(((L2599 /60)/60)/24)+DATE(1970,1,1)</f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>
        <f>ROUND(E2599/D2599*100,0)</f>
        <v>6</v>
      </c>
      <c r="R2599" s="17">
        <f>IFERROR(ROUND(E2599/N2599*100,2),0)</f>
        <v>1214.29</v>
      </c>
      <c r="S2599" s="11" t="s">
        <v>8342</v>
      </c>
      <c r="T2599" t="s">
        <v>8343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5">
        <f>(((J2600/60)/60)/24)+DATE(1970,1,1)</f>
        <v>42270.840289351851</v>
      </c>
      <c r="J2600">
        <v>1443039001</v>
      </c>
      <c r="K2600" s="15">
        <f>(((L2600 /60)/60)/24)+DATE(1970,1,1)</f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>
        <f>ROUND(E2600/D2600*100,0)</f>
        <v>39</v>
      </c>
      <c r="R2600" s="17">
        <f>IFERROR(ROUND(E2600/N2600*100,2),0)</f>
        <v>8357.14</v>
      </c>
      <c r="S2600" s="11" t="s">
        <v>8342</v>
      </c>
      <c r="T2600" t="s">
        <v>8343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5">
        <f>(((J2601/60)/60)/24)+DATE(1970,1,1)</f>
        <v>41854.754016203704</v>
      </c>
      <c r="J2601">
        <v>1407089147</v>
      </c>
      <c r="K2601" s="15">
        <f>(((L2601 /60)/60)/24)+DATE(1970,1,1)</f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>
        <f>ROUND(E2601/D2601*100,0)</f>
        <v>1</v>
      </c>
      <c r="R2601" s="17">
        <f>IFERROR(ROUND(E2601/N2601*100,2),0)</f>
        <v>1800</v>
      </c>
      <c r="S2601" s="11" t="s">
        <v>8342</v>
      </c>
      <c r="T2601" t="s">
        <v>8343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5">
        <f>(((J2602/60)/60)/24)+DATE(1970,1,1)</f>
        <v>42454.858796296292</v>
      </c>
      <c r="J2602">
        <v>1458938200</v>
      </c>
      <c r="K2602" s="15">
        <f>(((L2602 /60)/60)/24)+DATE(1970,1,1)</f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>
        <f>ROUND(E2602/D2602*100,0)</f>
        <v>7</v>
      </c>
      <c r="R2602" s="17">
        <f>IFERROR(ROUND(E2602/N2602*100,2),0)</f>
        <v>11553.33</v>
      </c>
      <c r="S2602" s="11" t="s">
        <v>8342</v>
      </c>
      <c r="T2602" t="s">
        <v>8343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5">
        <f>(((J2603/60)/60)/24)+DATE(1970,1,1)</f>
        <v>41165.165972222225</v>
      </c>
      <c r="J2603">
        <v>1347508740</v>
      </c>
      <c r="K2603" s="15">
        <f>(((L2603 /60)/60)/24)+DATE(1970,1,1)</f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>
        <f>ROUND(E2603/D2603*100,0)</f>
        <v>661</v>
      </c>
      <c r="R2603" s="17">
        <f>IFERROR(ROUND(E2603/N2603*100,2),0)</f>
        <v>2190.0700000000002</v>
      </c>
      <c r="S2603" s="11" t="s">
        <v>8325</v>
      </c>
      <c r="T2603" t="s">
        <v>8361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5">
        <f>(((J2604/60)/60)/24)+DATE(1970,1,1)</f>
        <v>41955.888888888891</v>
      </c>
      <c r="J2604">
        <v>1415827200</v>
      </c>
      <c r="K2604" s="15">
        <f>(((L2604 /60)/60)/24)+DATE(1970,1,1)</f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>
        <f>ROUND(E2604/D2604*100,0)</f>
        <v>326</v>
      </c>
      <c r="R2604" s="17">
        <f>IFERROR(ROUND(E2604/N2604*100,2),0)</f>
        <v>8002.25</v>
      </c>
      <c r="S2604" s="11" t="s">
        <v>8325</v>
      </c>
      <c r="T2604" t="s">
        <v>8361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5">
        <f>(((J2605/60)/60)/24)+DATE(1970,1,1)</f>
        <v>41631.912662037037</v>
      </c>
      <c r="J2605">
        <v>1387835654</v>
      </c>
      <c r="K2605" s="15">
        <f>(((L2605 /60)/60)/24)+DATE(1970,1,1)</f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>
        <f>ROUND(E2605/D2605*100,0)</f>
        <v>101</v>
      </c>
      <c r="R2605" s="17">
        <f>IFERROR(ROUND(E2605/N2605*100,2),0)</f>
        <v>3552</v>
      </c>
      <c r="S2605" s="11" t="s">
        <v>8325</v>
      </c>
      <c r="T2605" t="s">
        <v>8361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5">
        <f>(((J2606/60)/60)/24)+DATE(1970,1,1)</f>
        <v>41028.051192129627</v>
      </c>
      <c r="J2606">
        <v>1335662023</v>
      </c>
      <c r="K2606" s="15">
        <f>(((L2606 /60)/60)/24)+DATE(1970,1,1)</f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>
        <f>ROUND(E2606/D2606*100,0)</f>
        <v>104</v>
      </c>
      <c r="R2606" s="17">
        <f>IFERROR(ROUND(E2606/N2606*100,2),0)</f>
        <v>6493.33</v>
      </c>
      <c r="S2606" s="11" t="s">
        <v>8325</v>
      </c>
      <c r="T2606" t="s">
        <v>8361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5">
        <f>(((J2607/60)/60)/24)+DATE(1970,1,1)</f>
        <v>42538.541550925926</v>
      </c>
      <c r="J2607">
        <v>1466168390</v>
      </c>
      <c r="K2607" s="15">
        <f>(((L2607 /60)/60)/24)+DATE(1970,1,1)</f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>
        <f>ROUND(E2607/D2607*100,0)</f>
        <v>107</v>
      </c>
      <c r="R2607" s="17">
        <f>IFERROR(ROUND(E2607/N2607*100,2),0)</f>
        <v>6096.57</v>
      </c>
      <c r="S2607" s="11" t="s">
        <v>8325</v>
      </c>
      <c r="T2607" t="s">
        <v>8361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5">
        <f>(((J2608/60)/60)/24)+DATE(1970,1,1)</f>
        <v>41758.712754629632</v>
      </c>
      <c r="J2608">
        <v>1398791182</v>
      </c>
      <c r="K2608" s="15">
        <f>(((L2608 /60)/60)/24)+DATE(1970,1,1)</f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>
        <f>ROUND(E2608/D2608*100,0)</f>
        <v>110</v>
      </c>
      <c r="R2608" s="17">
        <f>IFERROR(ROUND(E2608/N2608*100,2),0)</f>
        <v>3144.42</v>
      </c>
      <c r="S2608" s="11" t="s">
        <v>8325</v>
      </c>
      <c r="T2608" t="s">
        <v>8361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5">
        <f>(((J2609/60)/60)/24)+DATE(1970,1,1)</f>
        <v>42228.083333333328</v>
      </c>
      <c r="J2609">
        <v>1439344800</v>
      </c>
      <c r="K2609" s="15">
        <f>(((L2609 /60)/60)/24)+DATE(1970,1,1)</f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>
        <f>ROUND(E2609/D2609*100,0)</f>
        <v>408</v>
      </c>
      <c r="R2609" s="17">
        <f>IFERROR(ROUND(E2609/N2609*100,2),0)</f>
        <v>8194.9699999999993</v>
      </c>
      <c r="S2609" s="11" t="s">
        <v>8325</v>
      </c>
      <c r="T2609" t="s">
        <v>8361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5">
        <f>(((J2610/60)/60)/24)+DATE(1970,1,1)</f>
        <v>42809</v>
      </c>
      <c r="J2610">
        <v>1489536000</v>
      </c>
      <c r="K2610" s="15">
        <f>(((L2610 /60)/60)/24)+DATE(1970,1,1)</f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>
        <f>ROUND(E2610/D2610*100,0)</f>
        <v>224</v>
      </c>
      <c r="R2610" s="17">
        <f>IFERROR(ROUND(E2610/N2610*100,2),0)</f>
        <v>5892.76</v>
      </c>
      <c r="S2610" s="11" t="s">
        <v>8325</v>
      </c>
      <c r="T2610" t="s">
        <v>8361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5">
        <f>(((J2611/60)/60)/24)+DATE(1970,1,1)</f>
        <v>41105.237858796296</v>
      </c>
      <c r="J2611">
        <v>1342330951</v>
      </c>
      <c r="K2611" s="15">
        <f>(((L2611 /60)/60)/24)+DATE(1970,1,1)</f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>
        <f>ROUND(E2611/D2611*100,0)</f>
        <v>304</v>
      </c>
      <c r="R2611" s="17">
        <f>IFERROR(ROUND(E2611/N2611*100,2),0)</f>
        <v>15729.35</v>
      </c>
      <c r="S2611" s="11" t="s">
        <v>8325</v>
      </c>
      <c r="T2611" t="s">
        <v>8361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5">
        <f>(((J2612/60)/60)/24)+DATE(1970,1,1)</f>
        <v>42604.290972222225</v>
      </c>
      <c r="J2612">
        <v>1471849140</v>
      </c>
      <c r="K2612" s="15">
        <f>(((L2612 /60)/60)/24)+DATE(1970,1,1)</f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>
        <f>ROUND(E2612/D2612*100,0)</f>
        <v>141</v>
      </c>
      <c r="R2612" s="17">
        <f>IFERROR(ROUND(E2612/N2612*100,2),0)</f>
        <v>5575.85</v>
      </c>
      <c r="S2612" s="11" t="s">
        <v>8325</v>
      </c>
      <c r="T2612" t="s">
        <v>8361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5">
        <f>(((J2613/60)/60)/24)+DATE(1970,1,1)</f>
        <v>42737.957638888889</v>
      </c>
      <c r="J2613">
        <v>1483397940</v>
      </c>
      <c r="K2613" s="15">
        <f>(((L2613 /60)/60)/24)+DATE(1970,1,1)</f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>
        <f>ROUND(E2613/D2613*100,0)</f>
        <v>2791</v>
      </c>
      <c r="R2613" s="17">
        <f>IFERROR(ROUND(E2613/N2613*100,2),0)</f>
        <v>8380.2900000000009</v>
      </c>
      <c r="S2613" s="11" t="s">
        <v>8325</v>
      </c>
      <c r="T2613" t="s">
        <v>8361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5">
        <f>(((J2614/60)/60)/24)+DATE(1970,1,1)</f>
        <v>42013.143171296295</v>
      </c>
      <c r="J2614">
        <v>1420773970</v>
      </c>
      <c r="K2614" s="15">
        <f>(((L2614 /60)/60)/24)+DATE(1970,1,1)</f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>
        <f>ROUND(E2614/D2614*100,0)</f>
        <v>172</v>
      </c>
      <c r="R2614" s="17">
        <f>IFERROR(ROUND(E2614/N2614*100,2),0)</f>
        <v>5842.22</v>
      </c>
      <c r="S2614" s="11" t="s">
        <v>8325</v>
      </c>
      <c r="T2614" t="s">
        <v>8361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5">
        <f>(((J2615/60)/60)/24)+DATE(1970,1,1)</f>
        <v>41173.81821759259</v>
      </c>
      <c r="J2615">
        <v>1348256294</v>
      </c>
      <c r="K2615" s="15">
        <f>(((L2615 /60)/60)/24)+DATE(1970,1,1)</f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>
        <f>ROUND(E2615/D2615*100,0)</f>
        <v>101</v>
      </c>
      <c r="R2615" s="17">
        <f>IFERROR(ROUND(E2615/N2615*100,2),0)</f>
        <v>27057.14</v>
      </c>
      <c r="S2615" s="11" t="s">
        <v>8325</v>
      </c>
      <c r="T2615" t="s">
        <v>8361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5">
        <f>(((J2616/60)/60)/24)+DATE(1970,1,1)</f>
        <v>41759.208333333336</v>
      </c>
      <c r="J2616">
        <v>1398834000</v>
      </c>
      <c r="K2616" s="15">
        <f>(((L2616 /60)/60)/24)+DATE(1970,1,1)</f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>
        <f>ROUND(E2616/D2616*100,0)</f>
        <v>102</v>
      </c>
      <c r="R2616" s="17">
        <f>IFERROR(ROUND(E2616/N2616*100,2),0)</f>
        <v>10710</v>
      </c>
      <c r="S2616" s="11" t="s">
        <v>8325</v>
      </c>
      <c r="T2616" t="s">
        <v>8361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5">
        <f>(((J2617/60)/60)/24)+DATE(1970,1,1)</f>
        <v>42490.5</v>
      </c>
      <c r="J2617">
        <v>1462017600</v>
      </c>
      <c r="K2617" s="15">
        <f>(((L2617 /60)/60)/24)+DATE(1970,1,1)</f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>
        <f>ROUND(E2617/D2617*100,0)</f>
        <v>170</v>
      </c>
      <c r="R2617" s="17">
        <f>IFERROR(ROUND(E2617/N2617*100,2),0)</f>
        <v>4718.0600000000004</v>
      </c>
      <c r="S2617" s="11" t="s">
        <v>8325</v>
      </c>
      <c r="T2617" t="s">
        <v>8361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5">
        <f>(((J2618/60)/60)/24)+DATE(1970,1,1)</f>
        <v>42241.99454861111</v>
      </c>
      <c r="J2618">
        <v>1440546729</v>
      </c>
      <c r="K2618" s="15">
        <f>(((L2618 /60)/60)/24)+DATE(1970,1,1)</f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>
        <f>ROUND(E2618/D2618*100,0)</f>
        <v>115</v>
      </c>
      <c r="R2618" s="17">
        <f>IFERROR(ROUND(E2618/N2618*100,2),0)</f>
        <v>12030.88</v>
      </c>
      <c r="S2618" s="11" t="s">
        <v>8325</v>
      </c>
      <c r="T2618" t="s">
        <v>8361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5">
        <f>(((J2619/60)/60)/24)+DATE(1970,1,1)</f>
        <v>41932.874432870369</v>
      </c>
      <c r="J2619">
        <v>1413838751</v>
      </c>
      <c r="K2619" s="15">
        <f>(((L2619 /60)/60)/24)+DATE(1970,1,1)</f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>
        <f>ROUND(E2619/D2619*100,0)</f>
        <v>878</v>
      </c>
      <c r="R2619" s="17">
        <f>IFERROR(ROUND(E2619/N2619*100,2),0)</f>
        <v>2759.75</v>
      </c>
      <c r="S2619" s="11" t="s">
        <v>8325</v>
      </c>
      <c r="T2619" t="s">
        <v>8361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5">
        <f>(((J2620/60)/60)/24)+DATE(1970,1,1)</f>
        <v>42339.834039351852</v>
      </c>
      <c r="J2620">
        <v>1449000061</v>
      </c>
      <c r="K2620" s="15">
        <f>(((L2620 /60)/60)/24)+DATE(1970,1,1)</f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>
        <f>ROUND(E2620/D2620*100,0)</f>
        <v>105</v>
      </c>
      <c r="R2620" s="17">
        <f>IFERROR(ROUND(E2620/N2620*100,2),0)</f>
        <v>20529.87</v>
      </c>
      <c r="S2620" s="11" t="s">
        <v>8325</v>
      </c>
      <c r="T2620" t="s">
        <v>8361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5">
        <f>(((J2621/60)/60)/24)+DATE(1970,1,1)</f>
        <v>42300.458333333328</v>
      </c>
      <c r="J2621">
        <v>1445598000</v>
      </c>
      <c r="K2621" s="15">
        <f>(((L2621 /60)/60)/24)+DATE(1970,1,1)</f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>
        <f>ROUND(E2621/D2621*100,0)</f>
        <v>188</v>
      </c>
      <c r="R2621" s="17">
        <f>IFERROR(ROUND(E2621/N2621*100,2),0)</f>
        <v>3554.72</v>
      </c>
      <c r="S2621" s="11" t="s">
        <v>8325</v>
      </c>
      <c r="T2621" t="s">
        <v>8361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5">
        <f>(((J2622/60)/60)/24)+DATE(1970,1,1)</f>
        <v>42288.041666666672</v>
      </c>
      <c r="J2622">
        <v>1444525200</v>
      </c>
      <c r="K2622" s="15">
        <f>(((L2622 /60)/60)/24)+DATE(1970,1,1)</f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>
        <f>ROUND(E2622/D2622*100,0)</f>
        <v>144</v>
      </c>
      <c r="R2622" s="17">
        <f>IFERROR(ROUND(E2622/N2622*100,2),0)</f>
        <v>7463.95</v>
      </c>
      <c r="S2622" s="11" t="s">
        <v>8325</v>
      </c>
      <c r="T2622" t="s">
        <v>8361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5">
        <f>(((J2623/60)/60)/24)+DATE(1970,1,1)</f>
        <v>42145.74754629629</v>
      </c>
      <c r="J2623">
        <v>1432230988</v>
      </c>
      <c r="K2623" s="15">
        <f>(((L2623 /60)/60)/24)+DATE(1970,1,1)</f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>
        <f>ROUND(E2623/D2623*100,0)</f>
        <v>146</v>
      </c>
      <c r="R2623" s="17">
        <f>IFERROR(ROUND(E2623/N2623*100,2),0)</f>
        <v>4705.8100000000004</v>
      </c>
      <c r="S2623" s="11" t="s">
        <v>8325</v>
      </c>
      <c r="T2623" t="s">
        <v>8361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5">
        <f>(((J2624/60)/60)/24)+DATE(1970,1,1)</f>
        <v>42734.74324074074</v>
      </c>
      <c r="J2624">
        <v>1483120216</v>
      </c>
      <c r="K2624" s="15">
        <f>(((L2624 /60)/60)/24)+DATE(1970,1,1)</f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>
        <f>ROUND(E2624/D2624*100,0)</f>
        <v>131</v>
      </c>
      <c r="R2624" s="17">
        <f>IFERROR(ROUND(E2624/N2624*100,2),0)</f>
        <v>2659.14</v>
      </c>
      <c r="S2624" s="11" t="s">
        <v>8325</v>
      </c>
      <c r="T2624" t="s">
        <v>8361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5">
        <f>(((J2625/60)/60)/24)+DATE(1970,1,1)</f>
        <v>42706.256550925929</v>
      </c>
      <c r="J2625">
        <v>1480658966</v>
      </c>
      <c r="K2625" s="15">
        <f>(((L2625 /60)/60)/24)+DATE(1970,1,1)</f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>
        <f>ROUND(E2625/D2625*100,0)</f>
        <v>114</v>
      </c>
      <c r="R2625" s="17">
        <f>IFERROR(ROUND(E2625/N2625*100,2),0)</f>
        <v>3677.42</v>
      </c>
      <c r="S2625" s="11" t="s">
        <v>8325</v>
      </c>
      <c r="T2625" t="s">
        <v>8361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5">
        <f>(((J2626/60)/60)/24)+DATE(1970,1,1)</f>
        <v>41165.42155092593</v>
      </c>
      <c r="J2626">
        <v>1347530822</v>
      </c>
      <c r="K2626" s="15">
        <f>(((L2626 /60)/60)/24)+DATE(1970,1,1)</f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>
        <f>ROUND(E2626/D2626*100,0)</f>
        <v>1379</v>
      </c>
      <c r="R2626" s="17">
        <f>IFERROR(ROUND(E2626/N2626*100,2),0)</f>
        <v>3182.05</v>
      </c>
      <c r="S2626" s="11" t="s">
        <v>8325</v>
      </c>
      <c r="T2626" t="s">
        <v>8361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5">
        <f>(((J2627/60)/60)/24)+DATE(1970,1,1)</f>
        <v>42683.851944444439</v>
      </c>
      <c r="J2627">
        <v>1478723208</v>
      </c>
      <c r="K2627" s="15">
        <f>(((L2627 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>
        <f>ROUND(E2627/D2627*100,0)</f>
        <v>956</v>
      </c>
      <c r="R2627" s="17">
        <f>IFERROR(ROUND(E2627/N2627*100,2),0)</f>
        <v>2757.69</v>
      </c>
      <c r="S2627" s="11" t="s">
        <v>8325</v>
      </c>
      <c r="T2627" t="s">
        <v>8361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5">
        <f>(((J2628/60)/60)/24)+DATE(1970,1,1)</f>
        <v>42158.628113425926</v>
      </c>
      <c r="J2628">
        <v>1433343869</v>
      </c>
      <c r="K2628" s="15">
        <f>(((L2628 /60)/60)/24)+DATE(1970,1,1)</f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>
        <f>ROUND(E2628/D2628*100,0)</f>
        <v>112</v>
      </c>
      <c r="R2628" s="17">
        <f>IFERROR(ROUND(E2628/N2628*100,2),0)</f>
        <v>5600</v>
      </c>
      <c r="S2628" s="11" t="s">
        <v>8325</v>
      </c>
      <c r="T2628" t="s">
        <v>8361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5">
        <f>(((J2629/60)/60)/24)+DATE(1970,1,1)</f>
        <v>42334.871076388896</v>
      </c>
      <c r="J2629">
        <v>1448571261</v>
      </c>
      <c r="K2629" s="15">
        <f>(((L2629 /60)/60)/24)+DATE(1970,1,1)</f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>
        <f>ROUND(E2629/D2629*100,0)</f>
        <v>647</v>
      </c>
      <c r="R2629" s="17">
        <f>IFERROR(ROUND(E2629/N2629*100,2),0)</f>
        <v>2155.56</v>
      </c>
      <c r="S2629" s="11" t="s">
        <v>8325</v>
      </c>
      <c r="T2629" t="s">
        <v>8361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5">
        <f>(((J2630/60)/60)/24)+DATE(1970,1,1)</f>
        <v>41973.966053240743</v>
      </c>
      <c r="J2630">
        <v>1417389067</v>
      </c>
      <c r="K2630" s="15">
        <f>(((L2630 /60)/60)/24)+DATE(1970,1,1)</f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>
        <f>ROUND(E2630/D2630*100,0)</f>
        <v>110</v>
      </c>
      <c r="R2630" s="17">
        <f>IFERROR(ROUND(E2630/N2630*100,2),0)</f>
        <v>4409.5200000000004</v>
      </c>
      <c r="S2630" s="11" t="s">
        <v>8325</v>
      </c>
      <c r="T2630" t="s">
        <v>8361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5">
        <f>(((J2631/60)/60)/24)+DATE(1970,1,1)</f>
        <v>42138.538449074069</v>
      </c>
      <c r="J2631">
        <v>1431608122</v>
      </c>
      <c r="K2631" s="15">
        <f>(((L2631 /60)/60)/24)+DATE(1970,1,1)</f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>
        <f>ROUND(E2631/D2631*100,0)</f>
        <v>128</v>
      </c>
      <c r="R2631" s="17">
        <f>IFERROR(ROUND(E2631/N2631*100,2),0)</f>
        <v>6387</v>
      </c>
      <c r="S2631" s="11" t="s">
        <v>8325</v>
      </c>
      <c r="T2631" t="s">
        <v>8361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5">
        <f>(((J2632/60)/60)/24)+DATE(1970,1,1)</f>
        <v>42551.416666666672</v>
      </c>
      <c r="J2632">
        <v>1467280800</v>
      </c>
      <c r="K2632" s="15">
        <f>(((L2632 /60)/60)/24)+DATE(1970,1,1)</f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>
        <f>ROUND(E2632/D2632*100,0)</f>
        <v>158</v>
      </c>
      <c r="R2632" s="17">
        <f>IFERROR(ROUND(E2632/N2632*100,2),0)</f>
        <v>3898.77</v>
      </c>
      <c r="S2632" s="11" t="s">
        <v>8325</v>
      </c>
      <c r="T2632" t="s">
        <v>8361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5">
        <f>(((J2633/60)/60)/24)+DATE(1970,1,1)</f>
        <v>42246.169293981482</v>
      </c>
      <c r="J2633">
        <v>1440907427</v>
      </c>
      <c r="K2633" s="15">
        <f>(((L2633 /60)/60)/24)+DATE(1970,1,1)</f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>
        <f>ROUND(E2633/D2633*100,0)</f>
        <v>115</v>
      </c>
      <c r="R2633" s="17">
        <f>IFERROR(ROUND(E2633/N2633*100,2),0)</f>
        <v>8018.55</v>
      </c>
      <c r="S2633" s="11" t="s">
        <v>8325</v>
      </c>
      <c r="T2633" t="s">
        <v>8361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5">
        <f>(((J2634/60)/60)/24)+DATE(1970,1,1)</f>
        <v>42519.061793981484</v>
      </c>
      <c r="J2634">
        <v>1464485339</v>
      </c>
      <c r="K2634" s="15">
        <f>(((L2634 /60)/60)/24)+DATE(1970,1,1)</f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>
        <f>ROUND(E2634/D2634*100,0)</f>
        <v>137</v>
      </c>
      <c r="R2634" s="17">
        <f>IFERROR(ROUND(E2634/N2634*100,2),0)</f>
        <v>3490.48</v>
      </c>
      <c r="S2634" s="11" t="s">
        <v>8325</v>
      </c>
      <c r="T2634" t="s">
        <v>8361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5">
        <f>(((J2635/60)/60)/24)+DATE(1970,1,1)</f>
        <v>41697.958333333336</v>
      </c>
      <c r="J2635">
        <v>1393542000</v>
      </c>
      <c r="K2635" s="15">
        <f>(((L2635 /60)/60)/24)+DATE(1970,1,1)</f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>
        <f>ROUND(E2635/D2635*100,0)</f>
        <v>355</v>
      </c>
      <c r="R2635" s="17">
        <f>IFERROR(ROUND(E2635/N2635*100,2),0)</f>
        <v>8910.0499999999993</v>
      </c>
      <c r="S2635" s="11" t="s">
        <v>8325</v>
      </c>
      <c r="T2635" t="s">
        <v>8361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5">
        <f>(((J2636/60)/60)/24)+DATE(1970,1,1)</f>
        <v>42642.656493055561</v>
      </c>
      <c r="J2636">
        <v>1475163921</v>
      </c>
      <c r="K2636" s="15">
        <f>(((L2636 /60)/60)/24)+DATE(1970,1,1)</f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>
        <f>ROUND(E2636/D2636*100,0)</f>
        <v>106</v>
      </c>
      <c r="R2636" s="17">
        <f>IFERROR(ROUND(E2636/N2636*100,2),0)</f>
        <v>3944</v>
      </c>
      <c r="S2636" s="11" t="s">
        <v>8325</v>
      </c>
      <c r="T2636" t="s">
        <v>8361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5">
        <f>(((J2637/60)/60)/24)+DATE(1970,1,1)</f>
        <v>42072.909270833334</v>
      </c>
      <c r="J2637">
        <v>1425937761</v>
      </c>
      <c r="K2637" s="15">
        <f>(((L2637 /60)/60)/24)+DATE(1970,1,1)</f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>
        <f>ROUND(E2637/D2637*100,0)</f>
        <v>100</v>
      </c>
      <c r="R2637" s="17">
        <f>IFERROR(ROUND(E2637/N2637*100,2),0)</f>
        <v>13690.48</v>
      </c>
      <c r="S2637" s="11" t="s">
        <v>8325</v>
      </c>
      <c r="T2637" t="s">
        <v>8361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5">
        <f>(((J2638/60)/60)/24)+DATE(1970,1,1)</f>
        <v>42659.041666666672</v>
      </c>
      <c r="J2638">
        <v>1476579600</v>
      </c>
      <c r="K2638" s="15">
        <f>(((L2638 /60)/60)/24)+DATE(1970,1,1)</f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>
        <f>ROUND(E2638/D2638*100,0)</f>
        <v>187</v>
      </c>
      <c r="R2638" s="17">
        <f>IFERROR(ROUND(E2638/N2638*100,2),0)</f>
        <v>3746</v>
      </c>
      <c r="S2638" s="11" t="s">
        <v>8325</v>
      </c>
      <c r="T2638" t="s">
        <v>8361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5">
        <f>(((J2639/60)/60)/24)+DATE(1970,1,1)</f>
        <v>42655.549479166672</v>
      </c>
      <c r="J2639">
        <v>1476277875</v>
      </c>
      <c r="K2639" s="15">
        <f>(((L2639 /60)/60)/24)+DATE(1970,1,1)</f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>
        <f>ROUND(E2639/D2639*100,0)</f>
        <v>166</v>
      </c>
      <c r="R2639" s="17">
        <f>IFERROR(ROUND(E2639/N2639*100,2),0)</f>
        <v>3196.15</v>
      </c>
      <c r="S2639" s="11" t="s">
        <v>8325</v>
      </c>
      <c r="T2639" t="s">
        <v>8361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5">
        <f>(((J2640/60)/60)/24)+DATE(1970,1,1)</f>
        <v>42019.913136574076</v>
      </c>
      <c r="J2640">
        <v>1421358895</v>
      </c>
      <c r="K2640" s="15">
        <f>(((L2640 /60)/60)/24)+DATE(1970,1,1)</f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>
        <f>ROUND(E2640/D2640*100,0)</f>
        <v>102</v>
      </c>
      <c r="R2640" s="17">
        <f>IFERROR(ROUND(E2640/N2640*100,2),0)</f>
        <v>2521.4299999999998</v>
      </c>
      <c r="S2640" s="11" t="s">
        <v>8325</v>
      </c>
      <c r="T2640" t="s">
        <v>8361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5">
        <f>(((J2641/60)/60)/24)+DATE(1970,1,1)</f>
        <v>42054.86513888889</v>
      </c>
      <c r="J2641">
        <v>1424378748</v>
      </c>
      <c r="K2641" s="15">
        <f>(((L2641 /60)/60)/24)+DATE(1970,1,1)</f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>
        <f>ROUND(E2641/D2641*100,0)</f>
        <v>164</v>
      </c>
      <c r="R2641" s="17">
        <f>IFERROR(ROUND(E2641/N2641*100,2),0)</f>
        <v>1004.08</v>
      </c>
      <c r="S2641" s="11" t="s">
        <v>8325</v>
      </c>
      <c r="T2641" t="s">
        <v>8361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5">
        <f>(((J2642/60)/60)/24)+DATE(1970,1,1)</f>
        <v>42163.160578703704</v>
      </c>
      <c r="J2642">
        <v>1433735474</v>
      </c>
      <c r="K2642" s="15">
        <f>(((L2642 /60)/60)/24)+DATE(1970,1,1)</f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>
        <f>ROUND(E2642/D2642*100,0)</f>
        <v>106</v>
      </c>
      <c r="R2642" s="17">
        <f>IFERROR(ROUND(E2642/N2642*100,2),0)</f>
        <v>4594.2</v>
      </c>
      <c r="S2642" s="11" t="s">
        <v>8325</v>
      </c>
      <c r="T2642" t="s">
        <v>8361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5">
        <f>(((J2643/60)/60)/24)+DATE(1970,1,1)</f>
        <v>41897.839583333334</v>
      </c>
      <c r="J2643">
        <v>1410811740</v>
      </c>
      <c r="K2643" s="15">
        <f>(((L2643 /60)/60)/24)+DATE(1970,1,1)</f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>
        <f>ROUND(E2643/D2643*100,0)</f>
        <v>1</v>
      </c>
      <c r="R2643" s="17">
        <f>IFERROR(ROUND(E2643/N2643*100,2),0)</f>
        <v>1500</v>
      </c>
      <c r="S2643" s="11" t="s">
        <v>8325</v>
      </c>
      <c r="T2643" t="s">
        <v>8361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5">
        <f>(((J2644/60)/60)/24)+DATE(1970,1,1)</f>
        <v>42566.289583333331</v>
      </c>
      <c r="J2644">
        <v>1468565820</v>
      </c>
      <c r="K2644" s="15">
        <f>(((L2644 /60)/60)/24)+DATE(1970,1,1)</f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>
        <f>ROUND(E2644/D2644*100,0)</f>
        <v>0</v>
      </c>
      <c r="R2644" s="17">
        <f>IFERROR(ROUND(E2644/N2644*100,2),0)</f>
        <v>0</v>
      </c>
      <c r="S2644" s="11" t="s">
        <v>8325</v>
      </c>
      <c r="T2644" t="s">
        <v>8361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5">
        <f>(((J2645/60)/60)/24)+DATE(1970,1,1)</f>
        <v>42725.332638888889</v>
      </c>
      <c r="J2645">
        <v>1482307140</v>
      </c>
      <c r="K2645" s="15">
        <f>(((L2645 /60)/60)/24)+DATE(1970,1,1)</f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>
        <f>ROUND(E2645/D2645*100,0)</f>
        <v>34</v>
      </c>
      <c r="R2645" s="17">
        <f>IFERROR(ROUND(E2645/N2645*100,2),0)</f>
        <v>22358.25</v>
      </c>
      <c r="S2645" s="11" t="s">
        <v>8325</v>
      </c>
      <c r="T2645" t="s">
        <v>8361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5">
        <f>(((J2646/60)/60)/24)+DATE(1970,1,1)</f>
        <v>42804.792071759264</v>
      </c>
      <c r="J2646">
        <v>1489172435</v>
      </c>
      <c r="K2646" s="15">
        <f>(((L2646 /60)/60)/24)+DATE(1970,1,1)</f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>
        <f>ROUND(E2646/D2646*100,0)</f>
        <v>2</v>
      </c>
      <c r="R2646" s="17">
        <f>IFERROR(ROUND(E2646/N2646*100,2),0)</f>
        <v>3948.08</v>
      </c>
      <c r="S2646" s="11" t="s">
        <v>8325</v>
      </c>
      <c r="T2646" t="s">
        <v>8361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5">
        <f>(((J2647/60)/60)/24)+DATE(1970,1,1)</f>
        <v>41951.884293981479</v>
      </c>
      <c r="J2647">
        <v>1415481203</v>
      </c>
      <c r="K2647" s="15">
        <f>(((L2647 /60)/60)/24)+DATE(1970,1,1)</f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>
        <f>ROUND(E2647/D2647*100,0)</f>
        <v>11</v>
      </c>
      <c r="R2647" s="17">
        <f>IFERROR(ROUND(E2647/N2647*100,2),0)</f>
        <v>9130.43</v>
      </c>
      <c r="S2647" s="11" t="s">
        <v>8325</v>
      </c>
      <c r="T2647" t="s">
        <v>8361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5">
        <f>(((J2648/60)/60)/24)+DATE(1970,1,1)</f>
        <v>42256.313298611116</v>
      </c>
      <c r="J2648">
        <v>1441783869</v>
      </c>
      <c r="K2648" s="15">
        <f>(((L2648 /60)/60)/24)+DATE(1970,1,1)</f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>
        <f>ROUND(E2648/D2648*100,0)</f>
        <v>8</v>
      </c>
      <c r="R2648" s="17">
        <f>IFERROR(ROUND(E2648/N2648*100,2),0)</f>
        <v>7866.62</v>
      </c>
      <c r="S2648" s="11" t="s">
        <v>8325</v>
      </c>
      <c r="T2648" t="s">
        <v>8361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5">
        <f>(((J2649/60)/60)/24)+DATE(1970,1,1)</f>
        <v>42230.261793981481</v>
      </c>
      <c r="J2649">
        <v>1439533019</v>
      </c>
      <c r="K2649" s="15">
        <f>(((L2649 /60)/60)/24)+DATE(1970,1,1)</f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>
        <f>ROUND(E2649/D2649*100,0)</f>
        <v>1</v>
      </c>
      <c r="R2649" s="17">
        <f>IFERROR(ROUND(E2649/N2649*100,2),0)</f>
        <v>1200</v>
      </c>
      <c r="S2649" s="11" t="s">
        <v>8325</v>
      </c>
      <c r="T2649" t="s">
        <v>8361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5">
        <f>(((J2650/60)/60)/24)+DATE(1970,1,1)</f>
        <v>42438.714814814812</v>
      </c>
      <c r="J2650">
        <v>1457543360</v>
      </c>
      <c r="K2650" s="15">
        <f>(((L2650 /60)/60)/24)+DATE(1970,1,1)</f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>
        <f>ROUND(E2650/D2650*100,0)</f>
        <v>1</v>
      </c>
      <c r="R2650" s="17">
        <f>IFERROR(ROUND(E2650/N2650*100,2),0)</f>
        <v>1766.67</v>
      </c>
      <c r="S2650" s="11" t="s">
        <v>8325</v>
      </c>
      <c r="T2650" t="s">
        <v>8361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5">
        <f>(((J2651/60)/60)/24)+DATE(1970,1,1)</f>
        <v>42401.99700231482</v>
      </c>
      <c r="J2651">
        <v>1454370941</v>
      </c>
      <c r="K2651" s="15">
        <f>(((L2651 /60)/60)/24)+DATE(1970,1,1)</f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>
        <f>ROUND(E2651/D2651*100,0)</f>
        <v>0</v>
      </c>
      <c r="R2651" s="17">
        <f>IFERROR(ROUND(E2651/N2651*100,2),0)</f>
        <v>4133.33</v>
      </c>
      <c r="S2651" s="11" t="s">
        <v>8325</v>
      </c>
      <c r="T2651" t="s">
        <v>8361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5">
        <f>(((J2652/60)/60)/24)+DATE(1970,1,1)</f>
        <v>42725.624340277776</v>
      </c>
      <c r="J2652">
        <v>1482332343</v>
      </c>
      <c r="K2652" s="15">
        <f>(((L2652 /60)/60)/24)+DATE(1970,1,1)</f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>
        <f>ROUND(E2652/D2652*100,0)</f>
        <v>1</v>
      </c>
      <c r="R2652" s="17">
        <f>IFERROR(ROUND(E2652/N2652*100,2),0)</f>
        <v>7160</v>
      </c>
      <c r="S2652" s="11" t="s">
        <v>8325</v>
      </c>
      <c r="T2652" t="s">
        <v>8361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5">
        <f>(((J2653/60)/60)/24)+DATE(1970,1,1)</f>
        <v>42355.805659722217</v>
      </c>
      <c r="J2653">
        <v>1450380009</v>
      </c>
      <c r="K2653" s="15">
        <f>(((L2653 /60)/60)/24)+DATE(1970,1,1)</f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>
        <f>ROUND(E2653/D2653*100,0)</f>
        <v>2</v>
      </c>
      <c r="R2653" s="17">
        <f>IFERROR(ROUND(E2653/N2653*100,2),0)</f>
        <v>30782.35</v>
      </c>
      <c r="S2653" s="11" t="s">
        <v>8325</v>
      </c>
      <c r="T2653" t="s">
        <v>8361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5">
        <f>(((J2654/60)/60)/24)+DATE(1970,1,1)</f>
        <v>41983.158854166672</v>
      </c>
      <c r="J2654">
        <v>1418183325</v>
      </c>
      <c r="K2654" s="15">
        <f>(((L2654 /60)/60)/24)+DATE(1970,1,1)</f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>
        <f>ROUND(E2654/D2654*100,0)</f>
        <v>1</v>
      </c>
      <c r="R2654" s="17">
        <f>IFERROR(ROUND(E2654/N2654*100,2),0)</f>
        <v>8045.45</v>
      </c>
      <c r="S2654" s="11" t="s">
        <v>8325</v>
      </c>
      <c r="T2654" t="s">
        <v>8361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5">
        <f>(((J2655/60)/60)/24)+DATE(1970,1,1)</f>
        <v>41803.166666666664</v>
      </c>
      <c r="J2655">
        <v>1402632000</v>
      </c>
      <c r="K2655" s="15">
        <f>(((L2655 /60)/60)/24)+DATE(1970,1,1)</f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>
        <f>ROUND(E2655/D2655*100,0)</f>
        <v>12</v>
      </c>
      <c r="R2655" s="17">
        <f>IFERROR(ROUND(E2655/N2655*100,2),0)</f>
        <v>8394.2900000000009</v>
      </c>
      <c r="S2655" s="11" t="s">
        <v>8325</v>
      </c>
      <c r="T2655" t="s">
        <v>8361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5">
        <f>(((J2656/60)/60)/24)+DATE(1970,1,1)</f>
        <v>42115.559328703705</v>
      </c>
      <c r="J2656">
        <v>1429622726</v>
      </c>
      <c r="K2656" s="15">
        <f>(((L2656 /60)/60)/24)+DATE(1970,1,1)</f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>
        <f>ROUND(E2656/D2656*100,0)</f>
        <v>0</v>
      </c>
      <c r="R2656" s="17">
        <f>IFERROR(ROUND(E2656/N2656*100,2),0)</f>
        <v>850</v>
      </c>
      <c r="S2656" s="11" t="s">
        <v>8325</v>
      </c>
      <c r="T2656" t="s">
        <v>8361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5">
        <f>(((J2657/60)/60)/24)+DATE(1970,1,1)</f>
        <v>42409.833333333328</v>
      </c>
      <c r="J2657">
        <v>1455048000</v>
      </c>
      <c r="K2657" s="15">
        <f>(((L2657 /60)/60)/24)+DATE(1970,1,1)</f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>
        <f>ROUND(E2657/D2657*100,0)</f>
        <v>21</v>
      </c>
      <c r="R2657" s="17">
        <f>IFERROR(ROUND(E2657/N2657*100,2),0)</f>
        <v>7337.21</v>
      </c>
      <c r="S2657" s="11" t="s">
        <v>8325</v>
      </c>
      <c r="T2657" t="s">
        <v>8361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5">
        <f>(((J2658/60)/60)/24)+DATE(1970,1,1)</f>
        <v>42806.791666666672</v>
      </c>
      <c r="J2658">
        <v>1489345200</v>
      </c>
      <c r="K2658" s="15">
        <f>(((L2658 /60)/60)/24)+DATE(1970,1,1)</f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>
        <f>ROUND(E2658/D2658*100,0)</f>
        <v>11</v>
      </c>
      <c r="R2658" s="17">
        <f>IFERROR(ROUND(E2658/N2658*100,2),0)</f>
        <v>11286.18</v>
      </c>
      <c r="S2658" s="11" t="s">
        <v>8325</v>
      </c>
      <c r="T2658" t="s">
        <v>8361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5">
        <f>(((J2659/60)/60)/24)+DATE(1970,1,1)</f>
        <v>42585.0625</v>
      </c>
      <c r="J2659">
        <v>1470187800</v>
      </c>
      <c r="K2659" s="15">
        <f>(((L2659 /60)/60)/24)+DATE(1970,1,1)</f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>
        <f>ROUND(E2659/D2659*100,0)</f>
        <v>19</v>
      </c>
      <c r="R2659" s="17">
        <f>IFERROR(ROUND(E2659/N2659*100,2),0)</f>
        <v>9527.76</v>
      </c>
      <c r="S2659" s="11" t="s">
        <v>8325</v>
      </c>
      <c r="T2659" t="s">
        <v>8361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5">
        <f>(((J2660/60)/60)/24)+DATE(1970,1,1)</f>
        <v>42581.884189814817</v>
      </c>
      <c r="J2660">
        <v>1469913194</v>
      </c>
      <c r="K2660" s="15">
        <f>(((L2660 /60)/60)/24)+DATE(1970,1,1)</f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>
        <f>ROUND(E2660/D2660*100,0)</f>
        <v>0</v>
      </c>
      <c r="R2660" s="17">
        <f>IFERROR(ROUND(E2660/N2660*100,2),0)</f>
        <v>2275</v>
      </c>
      <c r="S2660" s="11" t="s">
        <v>8325</v>
      </c>
      <c r="T2660" t="s">
        <v>8361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5">
        <f>(((J2661/60)/60)/24)+DATE(1970,1,1)</f>
        <v>42112.069560185191</v>
      </c>
      <c r="J2661">
        <v>1429321210</v>
      </c>
      <c r="K2661" s="15">
        <f>(((L2661 /60)/60)/24)+DATE(1970,1,1)</f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>
        <f>ROUND(E2661/D2661*100,0)</f>
        <v>3</v>
      </c>
      <c r="R2661" s="17">
        <f>IFERROR(ROUND(E2661/N2661*100,2),0)</f>
        <v>13330</v>
      </c>
      <c r="S2661" s="11" t="s">
        <v>8325</v>
      </c>
      <c r="T2661" t="s">
        <v>8361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5">
        <f>(((J2662/60)/60)/24)+DATE(1970,1,1)</f>
        <v>42332.754837962959</v>
      </c>
      <c r="J2662">
        <v>1448388418</v>
      </c>
      <c r="K2662" s="15">
        <f>(((L2662 /60)/60)/24)+DATE(1970,1,1)</f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>
        <f>ROUND(E2662/D2662*100,0)</f>
        <v>0</v>
      </c>
      <c r="R2662" s="17">
        <f>IFERROR(ROUND(E2662/N2662*100,2),0)</f>
        <v>380</v>
      </c>
      <c r="S2662" s="11" t="s">
        <v>8325</v>
      </c>
      <c r="T2662" t="s">
        <v>8361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5">
        <f>(((J2663/60)/60)/24)+DATE(1970,1,1)</f>
        <v>41572.958449074074</v>
      </c>
      <c r="J2663">
        <v>1382742010</v>
      </c>
      <c r="K2663" s="15">
        <f>(((L2663 /60)/60)/24)+DATE(1970,1,1)</f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>
        <f>ROUND(E2663/D2663*100,0)</f>
        <v>103</v>
      </c>
      <c r="R2663" s="17">
        <f>IFERROR(ROUND(E2663/N2663*100,2),0)</f>
        <v>8575</v>
      </c>
      <c r="S2663" s="11" t="s">
        <v>8325</v>
      </c>
      <c r="T2663" t="s">
        <v>8362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5">
        <f>(((J2664/60)/60)/24)+DATE(1970,1,1)</f>
        <v>42237.746678240743</v>
      </c>
      <c r="J2664">
        <v>1440179713</v>
      </c>
      <c r="K2664" s="15">
        <f>(((L2664 /60)/60)/24)+DATE(1970,1,1)</f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>
        <f>ROUND(E2664/D2664*100,0)</f>
        <v>107</v>
      </c>
      <c r="R2664" s="17">
        <f>IFERROR(ROUND(E2664/N2664*100,2),0)</f>
        <v>26700</v>
      </c>
      <c r="S2664" s="11" t="s">
        <v>8325</v>
      </c>
      <c r="T2664" t="s">
        <v>8362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5">
        <f>(((J2665/60)/60)/24)+DATE(1970,1,1)</f>
        <v>42251.625</v>
      </c>
      <c r="J2665">
        <v>1441378800</v>
      </c>
      <c r="K2665" s="15">
        <f>(((L2665 /60)/60)/24)+DATE(1970,1,1)</f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>
        <f>ROUND(E2665/D2665*100,0)</f>
        <v>105</v>
      </c>
      <c r="R2665" s="17">
        <f>IFERROR(ROUND(E2665/N2665*100,2),0)</f>
        <v>37355.800000000003</v>
      </c>
      <c r="S2665" s="11" t="s">
        <v>8325</v>
      </c>
      <c r="T2665" t="s">
        <v>8362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5">
        <f>(((J2666/60)/60)/24)+DATE(1970,1,1)</f>
        <v>42347.290972222225</v>
      </c>
      <c r="J2666">
        <v>1449644340</v>
      </c>
      <c r="K2666" s="15">
        <f>(((L2666 /60)/60)/24)+DATE(1970,1,1)</f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>
        <f>ROUND(E2666/D2666*100,0)</f>
        <v>103</v>
      </c>
      <c r="R2666" s="17">
        <f>IFERROR(ROUND(E2666/N2666*100,2),0)</f>
        <v>17403.849999999999</v>
      </c>
      <c r="S2666" s="11" t="s">
        <v>8325</v>
      </c>
      <c r="T2666" t="s">
        <v>8362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5">
        <f>(((J2667/60)/60)/24)+DATE(1970,1,1)</f>
        <v>42128.895532407405</v>
      </c>
      <c r="J2667">
        <v>1430774974</v>
      </c>
      <c r="K2667" s="15">
        <f>(((L2667 /60)/60)/24)+DATE(1970,1,1)</f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>
        <f>ROUND(E2667/D2667*100,0)</f>
        <v>123</v>
      </c>
      <c r="R2667" s="17">
        <f>IFERROR(ROUND(E2667/N2667*100,2),0)</f>
        <v>9369.57</v>
      </c>
      <c r="S2667" s="11" t="s">
        <v>8325</v>
      </c>
      <c r="T2667" t="s">
        <v>8362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5">
        <f>(((J2668/60)/60)/24)+DATE(1970,1,1)</f>
        <v>42272.875</v>
      </c>
      <c r="J2668">
        <v>1443214800</v>
      </c>
      <c r="K2668" s="15">
        <f>(((L2668 /60)/60)/24)+DATE(1970,1,1)</f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>
        <f>ROUND(E2668/D2668*100,0)</f>
        <v>159</v>
      </c>
      <c r="R2668" s="17">
        <f>IFERROR(ROUND(E2668/N2668*100,2),0)</f>
        <v>7732.77</v>
      </c>
      <c r="S2668" s="11" t="s">
        <v>8325</v>
      </c>
      <c r="T2668" t="s">
        <v>8362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5">
        <f>(((J2669/60)/60)/24)+DATE(1970,1,1)</f>
        <v>42410.926111111112</v>
      </c>
      <c r="J2669">
        <v>1455142416</v>
      </c>
      <c r="K2669" s="15">
        <f>(((L2669 /60)/60)/24)+DATE(1970,1,1)</f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>
        <f>ROUND(E2669/D2669*100,0)</f>
        <v>111</v>
      </c>
      <c r="R2669" s="17">
        <f>IFERROR(ROUND(E2669/N2669*100,2),0)</f>
        <v>9222.2199999999993</v>
      </c>
      <c r="S2669" s="11" t="s">
        <v>8325</v>
      </c>
      <c r="T2669" t="s">
        <v>8362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5">
        <f>(((J2670/60)/60)/24)+DATE(1970,1,1)</f>
        <v>42317.60555555555</v>
      </c>
      <c r="J2670">
        <v>1447079520</v>
      </c>
      <c r="K2670" s="15">
        <f>(((L2670 /60)/60)/24)+DATE(1970,1,1)</f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>
        <f>ROUND(E2670/D2670*100,0)</f>
        <v>171</v>
      </c>
      <c r="R2670" s="17">
        <f>IFERROR(ROUND(E2670/N2670*100,2),0)</f>
        <v>6096.43</v>
      </c>
      <c r="S2670" s="11" t="s">
        <v>8325</v>
      </c>
      <c r="T2670" t="s">
        <v>8362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5">
        <f>(((J2671/60)/60)/24)+DATE(1970,1,1)</f>
        <v>42379.035833333335</v>
      </c>
      <c r="J2671">
        <v>1452387096</v>
      </c>
      <c r="K2671" s="15">
        <f>(((L2671 /60)/60)/24)+DATE(1970,1,1)</f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>
        <f>ROUND(E2671/D2671*100,0)</f>
        <v>125</v>
      </c>
      <c r="R2671" s="17">
        <f>IFERROR(ROUND(E2671/N2671*100,2),0)</f>
        <v>9100</v>
      </c>
      <c r="S2671" s="11" t="s">
        <v>8325</v>
      </c>
      <c r="T2671" t="s">
        <v>8362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5">
        <f>(((J2672/60)/60)/24)+DATE(1970,1,1)</f>
        <v>41849.020601851851</v>
      </c>
      <c r="J2672">
        <v>1406593780</v>
      </c>
      <c r="K2672" s="15">
        <f>(((L2672 /60)/60)/24)+DATE(1970,1,1)</f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>
        <f>ROUND(E2672/D2672*100,0)</f>
        <v>6</v>
      </c>
      <c r="R2672" s="17">
        <f>IFERROR(ROUND(E2672/N2672*100,2),0)</f>
        <v>4158.33</v>
      </c>
      <c r="S2672" s="11" t="s">
        <v>8325</v>
      </c>
      <c r="T2672" t="s">
        <v>8362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5">
        <f>(((J2673/60)/60)/24)+DATE(1970,1,1)</f>
        <v>41992.818055555559</v>
      </c>
      <c r="J2673">
        <v>1419017880</v>
      </c>
      <c r="K2673" s="15">
        <f>(((L2673 /60)/60)/24)+DATE(1970,1,1)</f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>
        <f>ROUND(E2673/D2673*100,0)</f>
        <v>11</v>
      </c>
      <c r="R2673" s="17">
        <f>IFERROR(ROUND(E2673/N2673*100,2),0)</f>
        <v>3376.19</v>
      </c>
      <c r="S2673" s="11" t="s">
        <v>8325</v>
      </c>
      <c r="T2673" t="s">
        <v>8362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5">
        <f>(((J2674/60)/60)/24)+DATE(1970,1,1)</f>
        <v>42366.25</v>
      </c>
      <c r="J2674">
        <v>1451282400</v>
      </c>
      <c r="K2674" s="15">
        <f>(((L2674 /60)/60)/24)+DATE(1970,1,1)</f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>
        <f>ROUND(E2674/D2674*100,0)</f>
        <v>33</v>
      </c>
      <c r="R2674" s="17">
        <f>IFERROR(ROUND(E2674/N2674*100,2),0)</f>
        <v>7061.7</v>
      </c>
      <c r="S2674" s="11" t="s">
        <v>8325</v>
      </c>
      <c r="T2674" t="s">
        <v>8362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5">
        <f>(((J2675/60)/60)/24)+DATE(1970,1,1)</f>
        <v>41941.947916666664</v>
      </c>
      <c r="J2675">
        <v>1414622700</v>
      </c>
      <c r="K2675" s="15">
        <f>(((L2675 /60)/60)/24)+DATE(1970,1,1)</f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>
        <f>ROUND(E2675/D2675*100,0)</f>
        <v>28</v>
      </c>
      <c r="R2675" s="17">
        <f>IFERROR(ROUND(E2675/N2675*100,2),0)</f>
        <v>16715.150000000001</v>
      </c>
      <c r="S2675" s="11" t="s">
        <v>8325</v>
      </c>
      <c r="T2675" t="s">
        <v>8362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5">
        <f>(((J2676/60)/60)/24)+DATE(1970,1,1)</f>
        <v>42556.207638888889</v>
      </c>
      <c r="J2676">
        <v>1467694740</v>
      </c>
      <c r="K2676" s="15">
        <f>(((L2676 /60)/60)/24)+DATE(1970,1,1)</f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>
        <f>ROUND(E2676/D2676*100,0)</f>
        <v>63</v>
      </c>
      <c r="R2676" s="17">
        <f>IFERROR(ROUND(E2676/N2676*100,2),0)</f>
        <v>12861.99</v>
      </c>
      <c r="S2676" s="11" t="s">
        <v>8325</v>
      </c>
      <c r="T2676" t="s">
        <v>8362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5">
        <f>(((J2677/60)/60)/24)+DATE(1970,1,1)</f>
        <v>41953.899178240739</v>
      </c>
      <c r="J2677">
        <v>1415655289</v>
      </c>
      <c r="K2677" s="15">
        <f>(((L2677 /60)/60)/24)+DATE(1970,1,1)</f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>
        <f>ROUND(E2677/D2677*100,0)</f>
        <v>8</v>
      </c>
      <c r="R2677" s="17">
        <f>IFERROR(ROUND(E2677/N2677*100,2),0)</f>
        <v>6541.38</v>
      </c>
      <c r="S2677" s="11" t="s">
        <v>8325</v>
      </c>
      <c r="T2677" t="s">
        <v>8362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5">
        <f>(((J2678/60)/60)/24)+DATE(1970,1,1)</f>
        <v>42512.624699074076</v>
      </c>
      <c r="J2678">
        <v>1463929174</v>
      </c>
      <c r="K2678" s="15">
        <f>(((L2678 /60)/60)/24)+DATE(1970,1,1)</f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>
        <f>ROUND(E2678/D2678*100,0)</f>
        <v>50</v>
      </c>
      <c r="R2678" s="17">
        <f>IFERROR(ROUND(E2678/N2678*100,2),0)</f>
        <v>11755.56</v>
      </c>
      <c r="S2678" s="11" t="s">
        <v>8325</v>
      </c>
      <c r="T2678" t="s">
        <v>8362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5">
        <f>(((J2679/60)/60)/24)+DATE(1970,1,1)</f>
        <v>41823.029432870368</v>
      </c>
      <c r="J2679">
        <v>1404348143</v>
      </c>
      <c r="K2679" s="15">
        <f>(((L2679 /60)/60)/24)+DATE(1970,1,1)</f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>
        <f>ROUND(E2679/D2679*100,0)</f>
        <v>18</v>
      </c>
      <c r="R2679" s="17">
        <f>IFERROR(ROUND(E2679/N2679*100,2),0)</f>
        <v>12648.15</v>
      </c>
      <c r="S2679" s="11" t="s">
        <v>8325</v>
      </c>
      <c r="T2679" t="s">
        <v>8362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5">
        <f>(((J2680/60)/60)/24)+DATE(1970,1,1)</f>
        <v>42271.798206018517</v>
      </c>
      <c r="J2680">
        <v>1443121765</v>
      </c>
      <c r="K2680" s="15">
        <f>(((L2680 /60)/60)/24)+DATE(1970,1,1)</f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>
        <f>ROUND(E2680/D2680*100,0)</f>
        <v>0</v>
      </c>
      <c r="R2680" s="17">
        <f>IFERROR(ROUND(E2680/N2680*100,2),0)</f>
        <v>55000</v>
      </c>
      <c r="S2680" s="11" t="s">
        <v>8325</v>
      </c>
      <c r="T2680" t="s">
        <v>8362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5">
        <f>(((J2681/60)/60)/24)+DATE(1970,1,1)</f>
        <v>42063.001087962963</v>
      </c>
      <c r="J2681">
        <v>1425081694</v>
      </c>
      <c r="K2681" s="15">
        <f>(((L2681 /60)/60)/24)+DATE(1970,1,1)</f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>
        <f>ROUND(E2681/D2681*100,0)</f>
        <v>0</v>
      </c>
      <c r="R2681" s="17">
        <f>IFERROR(ROUND(E2681/N2681*100,2),0)</f>
        <v>4400</v>
      </c>
      <c r="S2681" s="11" t="s">
        <v>8325</v>
      </c>
      <c r="T2681" t="s">
        <v>8362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5">
        <f>(((J2682/60)/60)/24)+DATE(1970,1,1)</f>
        <v>42466.170034722221</v>
      </c>
      <c r="J2682">
        <v>1459915491</v>
      </c>
      <c r="K2682" s="15">
        <f>(((L2682 /60)/60)/24)+DATE(1970,1,1)</f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>
        <f>ROUND(E2682/D2682*100,0)</f>
        <v>1</v>
      </c>
      <c r="R2682" s="17">
        <f>IFERROR(ROUND(E2682/N2682*100,2),0)</f>
        <v>6900</v>
      </c>
      <c r="S2682" s="11" t="s">
        <v>8325</v>
      </c>
      <c r="T2682" t="s">
        <v>8362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5">
        <f>(((J2683/60)/60)/24)+DATE(1970,1,1)</f>
        <v>41830.895254629628</v>
      </c>
      <c r="J2683">
        <v>1405027750</v>
      </c>
      <c r="K2683" s="15">
        <f>(((L2683 /60)/60)/24)+DATE(1970,1,1)</f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>
        <f>ROUND(E2683/D2683*100,0)</f>
        <v>1</v>
      </c>
      <c r="R2683" s="17">
        <f>IFERROR(ROUND(E2683/N2683*100,2),0)</f>
        <v>2750</v>
      </c>
      <c r="S2683" s="11" t="s">
        <v>8342</v>
      </c>
      <c r="T2683" t="s">
        <v>8343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5">
        <f>(((J2684/60)/60)/24)+DATE(1970,1,1)</f>
        <v>41965.249305555553</v>
      </c>
      <c r="J2684">
        <v>1416635940</v>
      </c>
      <c r="K2684" s="15">
        <f>(((L2684 /60)/60)/24)+DATE(1970,1,1)</f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>
        <f>ROUND(E2684/D2684*100,0)</f>
        <v>28</v>
      </c>
      <c r="R2684" s="17">
        <f>IFERROR(ROUND(E2684/N2684*100,2),0)</f>
        <v>8490</v>
      </c>
      <c r="S2684" s="11" t="s">
        <v>8342</v>
      </c>
      <c r="T2684" t="s">
        <v>8343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5">
        <f>(((J2685/60)/60)/24)+DATE(1970,1,1)</f>
        <v>42064.75509259259</v>
      </c>
      <c r="J2685">
        <v>1425233240</v>
      </c>
      <c r="K2685" s="15">
        <f>(((L2685 /60)/60)/24)+DATE(1970,1,1)</f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>
        <f>ROUND(E2685/D2685*100,0)</f>
        <v>0</v>
      </c>
      <c r="R2685" s="17">
        <f>IFERROR(ROUND(E2685/N2685*100,2),0)</f>
        <v>1200</v>
      </c>
      <c r="S2685" s="11" t="s">
        <v>8342</v>
      </c>
      <c r="T2685" t="s">
        <v>8343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5">
        <f>(((J2686/60)/60)/24)+DATE(1970,1,1)</f>
        <v>41860.914641203701</v>
      </c>
      <c r="J2686">
        <v>1407621425</v>
      </c>
      <c r="K2686" s="15">
        <f>(((L2686 /60)/60)/24)+DATE(1970,1,1)</f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>
        <f>ROUND(E2686/D2686*100,0)</f>
        <v>1</v>
      </c>
      <c r="R2686" s="17">
        <f>IFERROR(ROUND(E2686/N2686*100,2),0)</f>
        <v>20000</v>
      </c>
      <c r="S2686" s="11" t="s">
        <v>8342</v>
      </c>
      <c r="T2686" t="s">
        <v>8343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5">
        <f>(((J2687/60)/60)/24)+DATE(1970,1,1)</f>
        <v>42121.654282407413</v>
      </c>
      <c r="J2687">
        <v>1430149330</v>
      </c>
      <c r="K2687" s="15">
        <f>(((L2687 /60)/60)/24)+DATE(1970,1,1)</f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>
        <f>ROUND(E2687/D2687*100,0)</f>
        <v>0</v>
      </c>
      <c r="R2687" s="17">
        <f>IFERROR(ROUND(E2687/N2687*100,2),0)</f>
        <v>1000</v>
      </c>
      <c r="S2687" s="11" t="s">
        <v>8342</v>
      </c>
      <c r="T2687" t="s">
        <v>8343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5">
        <f>(((J2688/60)/60)/24)+DATE(1970,1,1)</f>
        <v>41912.974803240737</v>
      </c>
      <c r="J2688">
        <v>1412119423</v>
      </c>
      <c r="K2688" s="15">
        <f>(((L2688 /60)/60)/24)+DATE(1970,1,1)</f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>
        <f>ROUND(E2688/D2688*100,0)</f>
        <v>0</v>
      </c>
      <c r="R2688" s="17">
        <f>IFERROR(ROUND(E2688/N2688*100,2),0)</f>
        <v>0</v>
      </c>
      <c r="S2688" s="11" t="s">
        <v>8342</v>
      </c>
      <c r="T2688" t="s">
        <v>8343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5">
        <f>(((J2689/60)/60)/24)+DATE(1970,1,1)</f>
        <v>42184.64025462963</v>
      </c>
      <c r="J2689">
        <v>1435591318</v>
      </c>
      <c r="K2689" s="15">
        <f>(((L2689 /60)/60)/24)+DATE(1970,1,1)</f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>
        <f>ROUND(E2689/D2689*100,0)</f>
        <v>0</v>
      </c>
      <c r="R2689" s="17">
        <f>IFERROR(ROUND(E2689/N2689*100,2),0)</f>
        <v>0</v>
      </c>
      <c r="S2689" s="11" t="s">
        <v>8342</v>
      </c>
      <c r="T2689" t="s">
        <v>8343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5">
        <f>(((J2690/60)/60)/24)+DATE(1970,1,1)</f>
        <v>42059.125</v>
      </c>
      <c r="J2690">
        <v>1424746800</v>
      </c>
      <c r="K2690" s="15">
        <f>(((L2690 /60)/60)/24)+DATE(1970,1,1)</f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>
        <f>ROUND(E2690/D2690*100,0)</f>
        <v>0</v>
      </c>
      <c r="R2690" s="17">
        <f>IFERROR(ROUND(E2690/N2690*100,2),0)</f>
        <v>528.57000000000005</v>
      </c>
      <c r="S2690" s="11" t="s">
        <v>8342</v>
      </c>
      <c r="T2690" t="s">
        <v>8343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5">
        <f>(((J2691/60)/60)/24)+DATE(1970,1,1)</f>
        <v>42581.961689814809</v>
      </c>
      <c r="J2691">
        <v>1469919890</v>
      </c>
      <c r="K2691" s="15">
        <f>(((L2691 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>
        <f>ROUND(E2691/D2691*100,0)</f>
        <v>0</v>
      </c>
      <c r="R2691" s="17">
        <f>IFERROR(ROUND(E2691/N2691*100,2),0)</f>
        <v>100</v>
      </c>
      <c r="S2691" s="11" t="s">
        <v>8342</v>
      </c>
      <c r="T2691" t="s">
        <v>8343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5">
        <f>(((J2692/60)/60)/24)+DATE(1970,1,1)</f>
        <v>42158.105046296296</v>
      </c>
      <c r="J2692">
        <v>1433298676</v>
      </c>
      <c r="K2692" s="15">
        <f>(((L2692 /60)/60)/24)+DATE(1970,1,1)</f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>
        <f>ROUND(E2692/D2692*100,0)</f>
        <v>11</v>
      </c>
      <c r="R2692" s="17">
        <f>IFERROR(ROUND(E2692/N2692*100,2),0)</f>
        <v>7276.27</v>
      </c>
      <c r="S2692" s="11" t="s">
        <v>8342</v>
      </c>
      <c r="T2692" t="s">
        <v>8343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5">
        <f>(((J2693/60)/60)/24)+DATE(1970,1,1)</f>
        <v>42134.724039351851</v>
      </c>
      <c r="J2693">
        <v>1431278557</v>
      </c>
      <c r="K2693" s="15">
        <f>(((L2693 /60)/60)/24)+DATE(1970,1,1)</f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>
        <f>ROUND(E2693/D2693*100,0)</f>
        <v>0</v>
      </c>
      <c r="R2693" s="17">
        <f>IFERROR(ROUND(E2693/N2693*100,2),0)</f>
        <v>1750</v>
      </c>
      <c r="S2693" s="11" t="s">
        <v>8342</v>
      </c>
      <c r="T2693" t="s">
        <v>8343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5">
        <f>(((J2694/60)/60)/24)+DATE(1970,1,1)</f>
        <v>42088.292361111111</v>
      </c>
      <c r="J2694">
        <v>1427266860</v>
      </c>
      <c r="K2694" s="15">
        <f>(((L2694 /60)/60)/24)+DATE(1970,1,1)</f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>
        <f>ROUND(E2694/D2694*100,0)</f>
        <v>1</v>
      </c>
      <c r="R2694" s="17">
        <f>IFERROR(ROUND(E2694/N2694*100,2),0)</f>
        <v>2500</v>
      </c>
      <c r="S2694" s="11" t="s">
        <v>8342</v>
      </c>
      <c r="T2694" t="s">
        <v>8343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5">
        <f>(((J2695/60)/60)/24)+DATE(1970,1,1)</f>
        <v>41864.138495370367</v>
      </c>
      <c r="J2695">
        <v>1407899966</v>
      </c>
      <c r="K2695" s="15">
        <f>(((L2695 /60)/60)/24)+DATE(1970,1,1)</f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>
        <f>ROUND(E2695/D2695*100,0)</f>
        <v>1</v>
      </c>
      <c r="R2695" s="17">
        <f>IFERROR(ROUND(E2695/N2695*100,2),0)</f>
        <v>1333.33</v>
      </c>
      <c r="S2695" s="11" t="s">
        <v>8342</v>
      </c>
      <c r="T2695" t="s">
        <v>8343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5">
        <f>(((J2696/60)/60)/24)+DATE(1970,1,1)</f>
        <v>41908.140497685185</v>
      </c>
      <c r="J2696">
        <v>1411701739</v>
      </c>
      <c r="K2696" s="15">
        <f>(((L2696 /60)/60)/24)+DATE(1970,1,1)</f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>
        <f>ROUND(E2696/D2696*100,0)</f>
        <v>0</v>
      </c>
      <c r="R2696" s="17">
        <f>IFERROR(ROUND(E2696/N2696*100,2),0)</f>
        <v>100</v>
      </c>
      <c r="S2696" s="11" t="s">
        <v>8342</v>
      </c>
      <c r="T2696" t="s">
        <v>8343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5">
        <f>(((J2697/60)/60)/24)+DATE(1970,1,1)</f>
        <v>42108.14025462963</v>
      </c>
      <c r="J2697">
        <v>1428981718</v>
      </c>
      <c r="K2697" s="15">
        <f>(((L2697 /60)/60)/24)+DATE(1970,1,1)</f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>
        <f>ROUND(E2697/D2697*100,0)</f>
        <v>0</v>
      </c>
      <c r="R2697" s="17">
        <f>IFERROR(ROUND(E2697/N2697*100,2),0)</f>
        <v>2366.67</v>
      </c>
      <c r="S2697" s="11" t="s">
        <v>8342</v>
      </c>
      <c r="T2697" t="s">
        <v>8343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5">
        <f>(((J2698/60)/60)/24)+DATE(1970,1,1)</f>
        <v>41998.844444444447</v>
      </c>
      <c r="J2698">
        <v>1419538560</v>
      </c>
      <c r="K2698" s="15">
        <f>(((L2698 /60)/60)/24)+DATE(1970,1,1)</f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>
        <f>ROUND(E2698/D2698*100,0)</f>
        <v>6</v>
      </c>
      <c r="R2698" s="17">
        <f>IFERROR(ROUND(E2698/N2698*100,2),0)</f>
        <v>8921.0499999999993</v>
      </c>
      <c r="S2698" s="11" t="s">
        <v>8342</v>
      </c>
      <c r="T2698" t="s">
        <v>8343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5">
        <f>(((J2699/60)/60)/24)+DATE(1970,1,1)</f>
        <v>42218.916666666672</v>
      </c>
      <c r="J2699">
        <v>1438552800</v>
      </c>
      <c r="K2699" s="15">
        <f>(((L2699 /60)/60)/24)+DATE(1970,1,1)</f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>
        <f>ROUND(E2699/D2699*100,0)</f>
        <v>26</v>
      </c>
      <c r="R2699" s="17">
        <f>IFERROR(ROUND(E2699/N2699*100,2),0)</f>
        <v>11655.77</v>
      </c>
      <c r="S2699" s="11" t="s">
        <v>8342</v>
      </c>
      <c r="T2699" t="s">
        <v>8343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5">
        <f>(((J2700/60)/60)/24)+DATE(1970,1,1)</f>
        <v>41817.898240740738</v>
      </c>
      <c r="J2700">
        <v>1403904808</v>
      </c>
      <c r="K2700" s="15">
        <f>(((L2700 /60)/60)/24)+DATE(1970,1,1)</f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>
        <f>ROUND(E2700/D2700*100,0)</f>
        <v>0</v>
      </c>
      <c r="R2700" s="17">
        <f>IFERROR(ROUND(E2700/N2700*100,2),0)</f>
        <v>1300.5</v>
      </c>
      <c r="S2700" s="11" t="s">
        <v>8342</v>
      </c>
      <c r="T2700" t="s">
        <v>8343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5">
        <f>(((J2701/60)/60)/24)+DATE(1970,1,1)</f>
        <v>41859.896562499998</v>
      </c>
      <c r="J2701">
        <v>1407533463</v>
      </c>
      <c r="K2701" s="15">
        <f>(((L2701 /60)/60)/24)+DATE(1970,1,1)</f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>
        <f>ROUND(E2701/D2701*100,0)</f>
        <v>0</v>
      </c>
      <c r="R2701" s="17">
        <f>IFERROR(ROUND(E2701/N2701*100,2),0)</f>
        <v>0</v>
      </c>
      <c r="S2701" s="11" t="s">
        <v>8342</v>
      </c>
      <c r="T2701" t="s">
        <v>8343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5">
        <f>(((J2702/60)/60)/24)+DATE(1970,1,1)</f>
        <v>41900.87467592593</v>
      </c>
      <c r="J2702">
        <v>1411073972</v>
      </c>
      <c r="K2702" s="15">
        <f>(((L2702 /60)/60)/24)+DATE(1970,1,1)</f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>
        <f>ROUND(E2702/D2702*100,0)</f>
        <v>1</v>
      </c>
      <c r="R2702" s="17">
        <f>IFERROR(ROUND(E2702/N2702*100,2),0)</f>
        <v>1750</v>
      </c>
      <c r="S2702" s="11" t="s">
        <v>8342</v>
      </c>
      <c r="T2702" t="s">
        <v>8343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5">
        <f>(((J2703/60)/60)/24)+DATE(1970,1,1)</f>
        <v>42832.733032407406</v>
      </c>
      <c r="J2703">
        <v>1491586534</v>
      </c>
      <c r="K2703" s="15">
        <f>(((L2703 /60)/60)/24)+DATE(1970,1,1)</f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>
        <f>ROUND(E2703/D2703*100,0)</f>
        <v>46</v>
      </c>
      <c r="R2703" s="17">
        <f>IFERROR(ROUND(E2703/N2703*100,2),0)</f>
        <v>3413.04</v>
      </c>
      <c r="S2703" s="11" t="s">
        <v>8308</v>
      </c>
      <c r="T2703" t="s">
        <v>8310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5">
        <f>(((J2704/60)/60)/24)+DATE(1970,1,1)</f>
        <v>42830.760150462964</v>
      </c>
      <c r="J2704">
        <v>1491416077</v>
      </c>
      <c r="K2704" s="15">
        <f>(((L2704 /60)/60)/24)+DATE(1970,1,1)</f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>
        <f>ROUND(E2704/D2704*100,0)</f>
        <v>34</v>
      </c>
      <c r="R2704" s="17">
        <f>IFERROR(ROUND(E2704/N2704*100,2),0)</f>
        <v>13234.62</v>
      </c>
      <c r="S2704" s="11" t="s">
        <v>8308</v>
      </c>
      <c r="T2704" t="s">
        <v>8310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5">
        <f>(((J2705/60)/60)/24)+DATE(1970,1,1)</f>
        <v>42816.648495370369</v>
      </c>
      <c r="J2705">
        <v>1490196830</v>
      </c>
      <c r="K2705" s="15">
        <f>(((L2705 /60)/60)/24)+DATE(1970,1,1)</f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>
        <f>ROUND(E2705/D2705*100,0)</f>
        <v>104</v>
      </c>
      <c r="R2705" s="17">
        <f>IFERROR(ROUND(E2705/N2705*100,2),0)</f>
        <v>92222.22</v>
      </c>
      <c r="S2705" s="11" t="s">
        <v>8308</v>
      </c>
      <c r="T2705" t="s">
        <v>8310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5">
        <f>(((J2706/60)/60)/24)+DATE(1970,1,1)</f>
        <v>42830.820763888885</v>
      </c>
      <c r="J2706">
        <v>1491421314</v>
      </c>
      <c r="K2706" s="15">
        <f>(((L2706 /60)/60)/24)+DATE(1970,1,1)</f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>
        <f>ROUND(E2706/D2706*100,0)</f>
        <v>6</v>
      </c>
      <c r="R2706" s="17">
        <f>IFERROR(ROUND(E2706/N2706*100,2),0)</f>
        <v>16357.14</v>
      </c>
      <c r="S2706" s="11" t="s">
        <v>8308</v>
      </c>
      <c r="T2706" t="s">
        <v>8310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5">
        <f>(((J2707/60)/60)/24)+DATE(1970,1,1)</f>
        <v>42818.874513888892</v>
      </c>
      <c r="J2707">
        <v>1490389158</v>
      </c>
      <c r="K2707" s="15">
        <f>(((L2707 /60)/60)/24)+DATE(1970,1,1)</f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>
        <f>ROUND(E2707/D2707*100,0)</f>
        <v>11</v>
      </c>
      <c r="R2707" s="17">
        <f>IFERROR(ROUND(E2707/N2707*100,2),0)</f>
        <v>21737.5</v>
      </c>
      <c r="S2707" s="11" t="s">
        <v>8308</v>
      </c>
      <c r="T2707" t="s">
        <v>8310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5">
        <f>(((J2708/60)/60)/24)+DATE(1970,1,1)</f>
        <v>41928.290972222225</v>
      </c>
      <c r="J2708">
        <v>1413442740</v>
      </c>
      <c r="K2708" s="15">
        <f>(((L2708 /60)/60)/24)+DATE(1970,1,1)</f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>
        <f>ROUND(E2708/D2708*100,0)</f>
        <v>112</v>
      </c>
      <c r="R2708" s="17">
        <f>IFERROR(ROUND(E2708/N2708*100,2),0)</f>
        <v>14944.49</v>
      </c>
      <c r="S2708" s="11" t="s">
        <v>8308</v>
      </c>
      <c r="T2708" t="s">
        <v>8310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5">
        <f>(((J2709/60)/60)/24)+DATE(1970,1,1)</f>
        <v>41421.290972222225</v>
      </c>
      <c r="J2709">
        <v>1369637940</v>
      </c>
      <c r="K2709" s="15">
        <f>(((L2709 /60)/60)/24)+DATE(1970,1,1)</f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>
        <f>ROUND(E2709/D2709*100,0)</f>
        <v>351</v>
      </c>
      <c r="R2709" s="17">
        <f>IFERROR(ROUND(E2709/N2709*100,2),0)</f>
        <v>7123.75</v>
      </c>
      <c r="S2709" s="11" t="s">
        <v>8308</v>
      </c>
      <c r="T2709" t="s">
        <v>8310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5">
        <f>(((J2710/60)/60)/24)+DATE(1970,1,1)</f>
        <v>42572.698217592595</v>
      </c>
      <c r="J2710">
        <v>1469119526</v>
      </c>
      <c r="K2710" s="15">
        <f>(((L2710 /60)/60)/24)+DATE(1970,1,1)</f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>
        <f>ROUND(E2710/D2710*100,0)</f>
        <v>233</v>
      </c>
      <c r="R2710" s="17">
        <f>IFERROR(ROUND(E2710/N2710*100,2),0)</f>
        <v>4446.43</v>
      </c>
      <c r="S2710" s="11" t="s">
        <v>8308</v>
      </c>
      <c r="T2710" t="s">
        <v>8310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5">
        <f>(((J2711/60)/60)/24)+DATE(1970,1,1)</f>
        <v>42647.165972222225</v>
      </c>
      <c r="J2711">
        <v>1475553540</v>
      </c>
      <c r="K2711" s="15">
        <f>(((L2711 /60)/60)/24)+DATE(1970,1,1)</f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>
        <f>ROUND(E2711/D2711*100,0)</f>
        <v>102</v>
      </c>
      <c r="R2711" s="17">
        <f>IFERROR(ROUND(E2711/N2711*100,2),0)</f>
        <v>16494.48</v>
      </c>
      <c r="S2711" s="11" t="s">
        <v>8308</v>
      </c>
      <c r="T2711" t="s">
        <v>8310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5">
        <f>(((J2712/60)/60)/24)+DATE(1970,1,1)</f>
        <v>41860.083333333336</v>
      </c>
      <c r="J2712">
        <v>1407549600</v>
      </c>
      <c r="K2712" s="15">
        <f>(((L2712 /60)/60)/24)+DATE(1970,1,1)</f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>
        <f>ROUND(E2712/D2712*100,0)</f>
        <v>154</v>
      </c>
      <c r="R2712" s="17">
        <f>IFERROR(ROUND(E2712/N2712*100,2),0)</f>
        <v>8487.15</v>
      </c>
      <c r="S2712" s="11" t="s">
        <v>8308</v>
      </c>
      <c r="T2712" t="s">
        <v>8310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5">
        <f>(((J2713/60)/60)/24)+DATE(1970,1,1)</f>
        <v>41810.917361111111</v>
      </c>
      <c r="J2713">
        <v>1403301660</v>
      </c>
      <c r="K2713" s="15">
        <f>(((L2713 /60)/60)/24)+DATE(1970,1,1)</f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>
        <f>ROUND(E2713/D2713*100,0)</f>
        <v>101</v>
      </c>
      <c r="R2713" s="17">
        <f>IFERROR(ROUND(E2713/N2713*100,2),0)</f>
        <v>5394.52</v>
      </c>
      <c r="S2713" s="11" t="s">
        <v>8308</v>
      </c>
      <c r="T2713" t="s">
        <v>8310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5">
        <f>(((J2714/60)/60)/24)+DATE(1970,1,1)</f>
        <v>41468.75</v>
      </c>
      <c r="J2714">
        <v>1373738400</v>
      </c>
      <c r="K2714" s="15">
        <f>(((L2714 /60)/60)/24)+DATE(1970,1,1)</f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>
        <f>ROUND(E2714/D2714*100,0)</f>
        <v>131</v>
      </c>
      <c r="R2714" s="17">
        <f>IFERROR(ROUND(E2714/N2714*100,2),0)</f>
        <v>5053.1499999999996</v>
      </c>
      <c r="S2714" s="11" t="s">
        <v>8308</v>
      </c>
      <c r="T2714" t="s">
        <v>8310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5">
        <f>(((J2715/60)/60)/24)+DATE(1970,1,1)</f>
        <v>42362.653749999998</v>
      </c>
      <c r="J2715">
        <v>1450971684</v>
      </c>
      <c r="K2715" s="15">
        <f>(((L2715 /60)/60)/24)+DATE(1970,1,1)</f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>
        <f>ROUND(E2715/D2715*100,0)</f>
        <v>102</v>
      </c>
      <c r="R2715" s="17">
        <f>IFERROR(ROUND(E2715/N2715*100,2),0)</f>
        <v>10800.14</v>
      </c>
      <c r="S2715" s="11" t="s">
        <v>8308</v>
      </c>
      <c r="T2715" t="s">
        <v>8310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5">
        <f>(((J2716/60)/60)/24)+DATE(1970,1,1)</f>
        <v>42657.958333333328</v>
      </c>
      <c r="J2716">
        <v>1476486000</v>
      </c>
      <c r="K2716" s="15">
        <f>(((L2716 /60)/60)/24)+DATE(1970,1,1)</f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>
        <f>ROUND(E2716/D2716*100,0)</f>
        <v>116</v>
      </c>
      <c r="R2716" s="17">
        <f>IFERROR(ROUND(E2716/N2716*100,2),0)</f>
        <v>9537.3799999999992</v>
      </c>
      <c r="S2716" s="11" t="s">
        <v>8308</v>
      </c>
      <c r="T2716" t="s">
        <v>8310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5">
        <f>(((J2717/60)/60)/24)+DATE(1970,1,1)</f>
        <v>42421.398472222223</v>
      </c>
      <c r="J2717">
        <v>1456047228</v>
      </c>
      <c r="K2717" s="15">
        <f>(((L2717 /60)/60)/24)+DATE(1970,1,1)</f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>
        <f>ROUND(E2717/D2717*100,0)</f>
        <v>265</v>
      </c>
      <c r="R2717" s="17">
        <f>IFERROR(ROUND(E2717/N2717*100,2),0)</f>
        <v>5763.1</v>
      </c>
      <c r="S2717" s="11" t="s">
        <v>8308</v>
      </c>
      <c r="T2717" t="s">
        <v>8310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5">
        <f>(((J2718/60)/60)/24)+DATE(1970,1,1)</f>
        <v>42285.333252314813</v>
      </c>
      <c r="J2718">
        <v>1444291193</v>
      </c>
      <c r="K2718" s="15">
        <f>(((L2718 /60)/60)/24)+DATE(1970,1,1)</f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>
        <f>ROUND(E2718/D2718*100,0)</f>
        <v>120</v>
      </c>
      <c r="R2718" s="17">
        <f>IFERROR(ROUND(E2718/N2718*100,2),0)</f>
        <v>6416.05</v>
      </c>
      <c r="S2718" s="11" t="s">
        <v>8308</v>
      </c>
      <c r="T2718" t="s">
        <v>8310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5">
        <f>(((J2719/60)/60)/24)+DATE(1970,1,1)</f>
        <v>41979.956585648149</v>
      </c>
      <c r="J2719">
        <v>1417906649</v>
      </c>
      <c r="K2719" s="15">
        <f>(((L2719 /60)/60)/24)+DATE(1970,1,1)</f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>
        <f>ROUND(E2719/D2719*100,0)</f>
        <v>120</v>
      </c>
      <c r="R2719" s="17">
        <f>IFERROR(ROUND(E2719/N2719*100,2),0)</f>
        <v>9238.77</v>
      </c>
      <c r="S2719" s="11" t="s">
        <v>8308</v>
      </c>
      <c r="T2719" t="s">
        <v>8310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5">
        <f>(((J2720/60)/60)/24)+DATE(1970,1,1)</f>
        <v>42493.958333333328</v>
      </c>
      <c r="J2720">
        <v>1462316400</v>
      </c>
      <c r="K2720" s="15">
        <f>(((L2720 /60)/60)/24)+DATE(1970,1,1)</f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>
        <f>ROUND(E2720/D2720*100,0)</f>
        <v>104</v>
      </c>
      <c r="R2720" s="17">
        <f>IFERROR(ROUND(E2720/N2720*100,2),0)</f>
        <v>12597.97</v>
      </c>
      <c r="S2720" s="11" t="s">
        <v>8308</v>
      </c>
      <c r="T2720" t="s">
        <v>8310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5">
        <f>(((J2721/60)/60)/24)+DATE(1970,1,1)</f>
        <v>42477.989513888882</v>
      </c>
      <c r="J2721">
        <v>1460936694</v>
      </c>
      <c r="K2721" s="15">
        <f>(((L2721 /60)/60)/24)+DATE(1970,1,1)</f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>
        <f>ROUND(E2721/D2721*100,0)</f>
        <v>109</v>
      </c>
      <c r="R2721" s="17">
        <f>IFERROR(ROUND(E2721/N2721*100,2),0)</f>
        <v>9463.77</v>
      </c>
      <c r="S2721" s="11" t="s">
        <v>8308</v>
      </c>
      <c r="T2721" t="s">
        <v>8310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5">
        <f>(((J2722/60)/60)/24)+DATE(1970,1,1)</f>
        <v>42685.507557870369</v>
      </c>
      <c r="J2722">
        <v>1478866253</v>
      </c>
      <c r="K2722" s="15">
        <f>(((L2722 /60)/60)/24)+DATE(1970,1,1)</f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>
        <f>ROUND(E2722/D2722*100,0)</f>
        <v>118</v>
      </c>
      <c r="R2722" s="17">
        <f>IFERROR(ROUND(E2722/N2722*100,2),0)</f>
        <v>17069.939999999999</v>
      </c>
      <c r="S2722" s="11" t="s">
        <v>8308</v>
      </c>
      <c r="T2722" t="s">
        <v>8310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5">
        <f>(((J2723/60)/60)/24)+DATE(1970,1,1)</f>
        <v>41523.791666666664</v>
      </c>
      <c r="J2723">
        <v>1378494000</v>
      </c>
      <c r="K2723" s="15">
        <f>(((L2723 /60)/60)/24)+DATE(1970,1,1)</f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>
        <f>ROUND(E2723/D2723*100,0)</f>
        <v>1462</v>
      </c>
      <c r="R2723" s="17">
        <f>IFERROR(ROUND(E2723/N2723*100,2),0)</f>
        <v>4076.21</v>
      </c>
      <c r="S2723" s="11" t="s">
        <v>8325</v>
      </c>
      <c r="T2723" t="s">
        <v>8355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5">
        <f>(((J2724/60)/60)/24)+DATE(1970,1,1)</f>
        <v>42764.857094907406</v>
      </c>
      <c r="J2724">
        <v>1485722053</v>
      </c>
      <c r="K2724" s="15">
        <f>(((L2724 /60)/60)/24)+DATE(1970,1,1)</f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>
        <f>ROUND(E2724/D2724*100,0)</f>
        <v>253</v>
      </c>
      <c r="R2724" s="17">
        <f>IFERROR(ROUND(E2724/N2724*100,2),0)</f>
        <v>6825.41</v>
      </c>
      <c r="S2724" s="11" t="s">
        <v>8325</v>
      </c>
      <c r="T2724" t="s">
        <v>8355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5">
        <f>(((J2725/60)/60)/24)+DATE(1970,1,1)</f>
        <v>42004.880648148144</v>
      </c>
      <c r="J2725">
        <v>1420060088</v>
      </c>
      <c r="K2725" s="15">
        <f>(((L2725 /60)/60)/24)+DATE(1970,1,1)</f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>
        <f>ROUND(E2725/D2725*100,0)</f>
        <v>140</v>
      </c>
      <c r="R2725" s="17">
        <f>IFERROR(ROUND(E2725/N2725*100,2),0)</f>
        <v>9548.86</v>
      </c>
      <c r="S2725" s="11" t="s">
        <v>8325</v>
      </c>
      <c r="T2725" t="s">
        <v>8355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5">
        <f>(((J2726/60)/60)/24)+DATE(1970,1,1)</f>
        <v>42231.32707175926</v>
      </c>
      <c r="J2726">
        <v>1439625059</v>
      </c>
      <c r="K2726" s="15">
        <f>(((L2726 /60)/60)/24)+DATE(1970,1,1)</f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>
        <f>ROUND(E2726/D2726*100,0)</f>
        <v>297</v>
      </c>
      <c r="R2726" s="17">
        <f>IFERROR(ROUND(E2726/N2726*100,2),0)</f>
        <v>719.03</v>
      </c>
      <c r="S2726" s="11" t="s">
        <v>8325</v>
      </c>
      <c r="T2726" t="s">
        <v>8355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5">
        <f>(((J2727/60)/60)/24)+DATE(1970,1,1)</f>
        <v>42795.744618055556</v>
      </c>
      <c r="J2727">
        <v>1488390735</v>
      </c>
      <c r="K2727" s="15">
        <f>(((L2727 /60)/60)/24)+DATE(1970,1,1)</f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>
        <f>ROUND(E2727/D2727*100,0)</f>
        <v>145</v>
      </c>
      <c r="R2727" s="17">
        <f>IFERROR(ROUND(E2727/N2727*100,2),0)</f>
        <v>51165.49</v>
      </c>
      <c r="S2727" s="11" t="s">
        <v>8325</v>
      </c>
      <c r="T2727" t="s">
        <v>8355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5">
        <f>(((J2728/60)/60)/24)+DATE(1970,1,1)</f>
        <v>42482.579988425925</v>
      </c>
      <c r="J2728">
        <v>1461333311</v>
      </c>
      <c r="K2728" s="15">
        <f>(((L2728 /60)/60)/24)+DATE(1970,1,1)</f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>
        <f>ROUND(E2728/D2728*100,0)</f>
        <v>106</v>
      </c>
      <c r="R2728" s="17">
        <f>IFERROR(ROUND(E2728/N2728*100,2),0)</f>
        <v>26174.5</v>
      </c>
      <c r="S2728" s="11" t="s">
        <v>8325</v>
      </c>
      <c r="T2728" t="s">
        <v>8355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5">
        <f>(((J2729/60)/60)/24)+DATE(1970,1,1)</f>
        <v>42223.676655092597</v>
      </c>
      <c r="J2729">
        <v>1438964063</v>
      </c>
      <c r="K2729" s="15">
        <f>(((L2729 /60)/60)/24)+DATE(1970,1,1)</f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>
        <f>ROUND(E2729/D2729*100,0)</f>
        <v>493</v>
      </c>
      <c r="R2729" s="17">
        <f>IFERROR(ROUND(E2729/N2729*100,2),0)</f>
        <v>6976.1</v>
      </c>
      <c r="S2729" s="11" t="s">
        <v>8325</v>
      </c>
      <c r="T2729" t="s">
        <v>8355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5">
        <f>(((J2730/60)/60)/24)+DATE(1970,1,1)</f>
        <v>42368.59993055556</v>
      </c>
      <c r="J2730">
        <v>1451485434</v>
      </c>
      <c r="K2730" s="15">
        <f>(((L2730 /60)/60)/24)+DATE(1970,1,1)</f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>
        <f>ROUND(E2730/D2730*100,0)</f>
        <v>202</v>
      </c>
      <c r="R2730" s="17">
        <f>IFERROR(ROUND(E2730/N2730*100,2),0)</f>
        <v>7722.96</v>
      </c>
      <c r="S2730" s="11" t="s">
        <v>8325</v>
      </c>
      <c r="T2730" t="s">
        <v>8355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5">
        <f>(((J2731/60)/60)/24)+DATE(1970,1,1)</f>
        <v>42125.240706018521</v>
      </c>
      <c r="J2731">
        <v>1430459197</v>
      </c>
      <c r="K2731" s="15">
        <f>(((L2731 /60)/60)/24)+DATE(1970,1,1)</f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>
        <f>ROUND(E2731/D2731*100,0)</f>
        <v>104</v>
      </c>
      <c r="R2731" s="17">
        <f>IFERROR(ROUND(E2731/N2731*100,2),0)</f>
        <v>34056.519999999997</v>
      </c>
      <c r="S2731" s="11" t="s">
        <v>8325</v>
      </c>
      <c r="T2731" t="s">
        <v>8355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5">
        <f>(((J2732/60)/60)/24)+DATE(1970,1,1)</f>
        <v>41386.541377314818</v>
      </c>
      <c r="J2732">
        <v>1366635575</v>
      </c>
      <c r="K2732" s="15">
        <f>(((L2732 /60)/60)/24)+DATE(1970,1,1)</f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>
        <f>ROUND(E2732/D2732*100,0)</f>
        <v>170</v>
      </c>
      <c r="R2732" s="17">
        <f>IFERROR(ROUND(E2732/N2732*100,2),0)</f>
        <v>6741.79</v>
      </c>
      <c r="S2732" s="11" t="s">
        <v>8325</v>
      </c>
      <c r="T2732" t="s">
        <v>8355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5">
        <f>(((J2733/60)/60)/24)+DATE(1970,1,1)</f>
        <v>41930.166666666664</v>
      </c>
      <c r="J2733">
        <v>1413604800</v>
      </c>
      <c r="K2733" s="15">
        <f>(((L2733 /60)/60)/24)+DATE(1970,1,1)</f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>
        <f>ROUND(E2733/D2733*100,0)</f>
        <v>104</v>
      </c>
      <c r="R2733" s="17">
        <f>IFERROR(ROUND(E2733/N2733*100,2),0)</f>
        <v>84570.27</v>
      </c>
      <c r="S2733" s="11" t="s">
        <v>8325</v>
      </c>
      <c r="T2733" t="s">
        <v>8355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5">
        <f>(((J2734/60)/60)/24)+DATE(1970,1,1)</f>
        <v>41422</v>
      </c>
      <c r="J2734">
        <v>1369699200</v>
      </c>
      <c r="K2734" s="15">
        <f>(((L2734 /60)/60)/24)+DATE(1970,1,1)</f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>
        <f>ROUND(E2734/D2734*100,0)</f>
        <v>118</v>
      </c>
      <c r="R2734" s="17">
        <f>IFERROR(ROUND(E2734/N2734*100,2),0)</f>
        <v>9719.18</v>
      </c>
      <c r="S2734" s="11" t="s">
        <v>8325</v>
      </c>
      <c r="T2734" t="s">
        <v>8355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5">
        <f>(((J2735/60)/60)/24)+DATE(1970,1,1)</f>
        <v>42104.231180555551</v>
      </c>
      <c r="J2735">
        <v>1428643974</v>
      </c>
      <c r="K2735" s="15">
        <f>(((L2735 /60)/60)/24)+DATE(1970,1,1)</f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>
        <f>ROUND(E2735/D2735*100,0)</f>
        <v>108</v>
      </c>
      <c r="R2735" s="17">
        <f>IFERROR(ROUND(E2735/N2735*100,2),0)</f>
        <v>45184.03</v>
      </c>
      <c r="S2735" s="11" t="s">
        <v>8325</v>
      </c>
      <c r="T2735" t="s">
        <v>8355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5">
        <f>(((J2736/60)/60)/24)+DATE(1970,1,1)</f>
        <v>42656.915972222225</v>
      </c>
      <c r="J2736">
        <v>1476395940</v>
      </c>
      <c r="K2736" s="15">
        <f>(((L2736 /60)/60)/24)+DATE(1970,1,1)</f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>
        <f>ROUND(E2736/D2736*100,0)</f>
        <v>2260300</v>
      </c>
      <c r="R2736" s="17">
        <f>IFERROR(ROUND(E2736/N2736*100,2),0)</f>
        <v>13866.87</v>
      </c>
      <c r="S2736" s="11" t="s">
        <v>8325</v>
      </c>
      <c r="T2736" t="s">
        <v>8355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5">
        <f>(((J2737/60)/60)/24)+DATE(1970,1,1)</f>
        <v>41346.833333333336</v>
      </c>
      <c r="J2737">
        <v>1363204800</v>
      </c>
      <c r="K2737" s="15">
        <f>(((L2737 /60)/60)/24)+DATE(1970,1,1)</f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>
        <f>ROUND(E2737/D2737*100,0)</f>
        <v>978</v>
      </c>
      <c r="R2737" s="17">
        <f>IFERROR(ROUND(E2737/N2737*100,2),0)</f>
        <v>2164.0100000000002</v>
      </c>
      <c r="S2737" s="11" t="s">
        <v>8325</v>
      </c>
      <c r="T2737" t="s">
        <v>8355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5">
        <f>(((J2738/60)/60)/24)+DATE(1970,1,1)</f>
        <v>41752.666354166664</v>
      </c>
      <c r="J2738">
        <v>1398268773</v>
      </c>
      <c r="K2738" s="15">
        <f>(((L2738 /60)/60)/24)+DATE(1970,1,1)</f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>
        <f>ROUND(E2738/D2738*100,0)</f>
        <v>123</v>
      </c>
      <c r="R2738" s="17">
        <f>IFERROR(ROUND(E2738/N2738*100,2),0)</f>
        <v>16951.72</v>
      </c>
      <c r="S2738" s="11" t="s">
        <v>8325</v>
      </c>
      <c r="T2738" t="s">
        <v>8355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5">
        <f>(((J2739/60)/60)/24)+DATE(1970,1,1)</f>
        <v>41654.791666666664</v>
      </c>
      <c r="J2739">
        <v>1389812400</v>
      </c>
      <c r="K2739" s="15">
        <f>(((L2739 /60)/60)/24)+DATE(1970,1,1)</f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>
        <f>ROUND(E2739/D2739*100,0)</f>
        <v>246</v>
      </c>
      <c r="R2739" s="17">
        <f>IFERROR(ROUND(E2739/N2739*100,2),0)</f>
        <v>16188.21</v>
      </c>
      <c r="S2739" s="11" t="s">
        <v>8325</v>
      </c>
      <c r="T2739" t="s">
        <v>8355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5">
        <f>(((J2740/60)/60)/24)+DATE(1970,1,1)</f>
        <v>42680.143564814818</v>
      </c>
      <c r="J2740">
        <v>1478402804</v>
      </c>
      <c r="K2740" s="15">
        <f>(((L2740 /60)/60)/24)+DATE(1970,1,1)</f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>
        <f>ROUND(E2740/D2740*100,0)</f>
        <v>148</v>
      </c>
      <c r="R2740" s="17">
        <f>IFERROR(ROUND(E2740/N2740*100,2),0)</f>
        <v>49313.33</v>
      </c>
      <c r="S2740" s="11" t="s">
        <v>8325</v>
      </c>
      <c r="T2740" t="s">
        <v>8355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5">
        <f>(((J2741/60)/60)/24)+DATE(1970,1,1)</f>
        <v>41764.887928240743</v>
      </c>
      <c r="J2741">
        <v>1399324717</v>
      </c>
      <c r="K2741" s="15">
        <f>(((L2741 /60)/60)/24)+DATE(1970,1,1)</f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>
        <f>ROUND(E2741/D2741*100,0)</f>
        <v>384</v>
      </c>
      <c r="R2741" s="17">
        <f>IFERROR(ROUND(E2741/N2741*100,2),0)</f>
        <v>2212.04</v>
      </c>
      <c r="S2741" s="11" t="s">
        <v>8325</v>
      </c>
      <c r="T2741" t="s">
        <v>8355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5">
        <f>(((J2742/60)/60)/24)+DATE(1970,1,1)</f>
        <v>42074.99018518519</v>
      </c>
      <c r="J2742">
        <v>1426117552</v>
      </c>
      <c r="K2742" s="15">
        <f>(((L2742 /60)/60)/24)+DATE(1970,1,1)</f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>
        <f>ROUND(E2742/D2742*100,0)</f>
        <v>103</v>
      </c>
      <c r="R2742" s="17">
        <f>IFERROR(ROUND(E2742/N2742*100,2),0)</f>
        <v>1823.53</v>
      </c>
      <c r="S2742" s="11" t="s">
        <v>8325</v>
      </c>
      <c r="T2742" t="s">
        <v>8355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5">
        <f>(((J2743/60)/60)/24)+DATE(1970,1,1)</f>
        <v>41932.088194444441</v>
      </c>
      <c r="J2743">
        <v>1413770820</v>
      </c>
      <c r="K2743" s="15">
        <f>(((L2743 /60)/60)/24)+DATE(1970,1,1)</f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>
        <f>ROUND(E2743/D2743*100,0)</f>
        <v>0</v>
      </c>
      <c r="R2743" s="17">
        <f>IFERROR(ROUND(E2743/N2743*100,2),0)</f>
        <v>875</v>
      </c>
      <c r="S2743" s="11" t="s">
        <v>8328</v>
      </c>
      <c r="T2743" t="s">
        <v>8363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5">
        <f>(((J2744/60)/60)/24)+DATE(1970,1,1)</f>
        <v>41044.719756944447</v>
      </c>
      <c r="J2744">
        <v>1337102187</v>
      </c>
      <c r="K2744" s="15">
        <f>(((L2744 /60)/60)/24)+DATE(1970,1,1)</f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>
        <f>ROUND(E2744/D2744*100,0)</f>
        <v>29</v>
      </c>
      <c r="R2744" s="17">
        <f>IFERROR(ROUND(E2744/N2744*100,2),0)</f>
        <v>4061.11</v>
      </c>
      <c r="S2744" s="11" t="s">
        <v>8328</v>
      </c>
      <c r="T2744" t="s">
        <v>8363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5">
        <f>(((J2745/60)/60)/24)+DATE(1970,1,1)</f>
        <v>42662.328784722224</v>
      </c>
      <c r="J2745">
        <v>1476863607</v>
      </c>
      <c r="K2745" s="15">
        <f>(((L2745 /60)/60)/24)+DATE(1970,1,1)</f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>
        <f>ROUND(E2745/D2745*100,0)</f>
        <v>0</v>
      </c>
      <c r="R2745" s="17">
        <f>IFERROR(ROUND(E2745/N2745*100,2),0)</f>
        <v>0</v>
      </c>
      <c r="S2745" s="11" t="s">
        <v>8328</v>
      </c>
      <c r="T2745" t="s">
        <v>8363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5">
        <f>(((J2746/60)/60)/24)+DATE(1970,1,1)</f>
        <v>40968.062476851854</v>
      </c>
      <c r="J2746">
        <v>1330478998</v>
      </c>
      <c r="K2746" s="15">
        <f>(((L2746 /60)/60)/24)+DATE(1970,1,1)</f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>
        <f>ROUND(E2746/D2746*100,0)</f>
        <v>5</v>
      </c>
      <c r="R2746" s="17">
        <f>IFERROR(ROUND(E2746/N2746*100,2),0)</f>
        <v>3795.45</v>
      </c>
      <c r="S2746" s="11" t="s">
        <v>8328</v>
      </c>
      <c r="T2746" t="s">
        <v>8363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5">
        <f>(((J2747/60)/60)/24)+DATE(1970,1,1)</f>
        <v>41104.988055555557</v>
      </c>
      <c r="J2747">
        <v>1342309368</v>
      </c>
      <c r="K2747" s="15">
        <f>(((L2747 /60)/60)/24)+DATE(1970,1,1)</f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>
        <f>ROUND(E2747/D2747*100,0)</f>
        <v>22</v>
      </c>
      <c r="R2747" s="17">
        <f>IFERROR(ROUND(E2747/N2747*100,2),0)</f>
        <v>3573.47</v>
      </c>
      <c r="S2747" s="11" t="s">
        <v>8328</v>
      </c>
      <c r="T2747" t="s">
        <v>8363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5">
        <f>(((J2748/60)/60)/24)+DATE(1970,1,1)</f>
        <v>41880.781377314815</v>
      </c>
      <c r="J2748">
        <v>1409337911</v>
      </c>
      <c r="K2748" s="15">
        <f>(((L2748 /60)/60)/24)+DATE(1970,1,1)</f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>
        <f>ROUND(E2748/D2748*100,0)</f>
        <v>27</v>
      </c>
      <c r="R2748" s="17">
        <f>IFERROR(ROUND(E2748/N2748*100,2),0)</f>
        <v>4215.79</v>
      </c>
      <c r="S2748" s="11" t="s">
        <v>8328</v>
      </c>
      <c r="T2748" t="s">
        <v>8363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5">
        <f>(((J2749/60)/60)/24)+DATE(1970,1,1)</f>
        <v>41076.131944444445</v>
      </c>
      <c r="J2749">
        <v>1339816200</v>
      </c>
      <c r="K2749" s="15">
        <f>(((L2749 /60)/60)/24)+DATE(1970,1,1)</f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>
        <f>ROUND(E2749/D2749*100,0)</f>
        <v>28</v>
      </c>
      <c r="R2749" s="17">
        <f>IFERROR(ROUND(E2749/N2749*100,2),0)</f>
        <v>3500</v>
      </c>
      <c r="S2749" s="11" t="s">
        <v>8328</v>
      </c>
      <c r="T2749" t="s">
        <v>8363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5">
        <f>(((J2750/60)/60)/24)+DATE(1970,1,1)</f>
        <v>42615.7106712963</v>
      </c>
      <c r="J2750">
        <v>1472835802</v>
      </c>
      <c r="K2750" s="15">
        <f>(((L2750 /60)/60)/24)+DATE(1970,1,1)</f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>
        <f>ROUND(E2750/D2750*100,0)</f>
        <v>1</v>
      </c>
      <c r="R2750" s="17">
        <f>IFERROR(ROUND(E2750/N2750*100,2),0)</f>
        <v>1325</v>
      </c>
      <c r="S2750" s="11" t="s">
        <v>8328</v>
      </c>
      <c r="T2750" t="s">
        <v>8363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5">
        <f>(((J2751/60)/60)/24)+DATE(1970,1,1)</f>
        <v>42098.757372685184</v>
      </c>
      <c r="J2751">
        <v>1428171037</v>
      </c>
      <c r="K2751" s="15">
        <f>(((L2751 /60)/60)/24)+DATE(1970,1,1)</f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>
        <f>ROUND(E2751/D2751*100,0)</f>
        <v>1</v>
      </c>
      <c r="R2751" s="17">
        <f>IFERROR(ROUND(E2751/N2751*100,2),0)</f>
        <v>5500</v>
      </c>
      <c r="S2751" s="11" t="s">
        <v>8328</v>
      </c>
      <c r="T2751" t="s">
        <v>8363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5">
        <f>(((J2752/60)/60)/24)+DATE(1970,1,1)</f>
        <v>41090.833333333336</v>
      </c>
      <c r="J2752">
        <v>1341086400</v>
      </c>
      <c r="K2752" s="15">
        <f>(((L2752 /60)/60)/24)+DATE(1970,1,1)</f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>
        <f>ROUND(E2752/D2752*100,0)</f>
        <v>0</v>
      </c>
      <c r="R2752" s="17">
        <f>IFERROR(ROUND(E2752/N2752*100,2),0)</f>
        <v>0</v>
      </c>
      <c r="S2752" s="11" t="s">
        <v>8328</v>
      </c>
      <c r="T2752" t="s">
        <v>8363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5">
        <f>(((J2753/60)/60)/24)+DATE(1970,1,1)</f>
        <v>41807.887060185189</v>
      </c>
      <c r="J2753">
        <v>1403039842</v>
      </c>
      <c r="K2753" s="15">
        <f>(((L2753 /60)/60)/24)+DATE(1970,1,1)</f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>
        <f>ROUND(E2753/D2753*100,0)</f>
        <v>0</v>
      </c>
      <c r="R2753" s="17">
        <f>IFERROR(ROUND(E2753/N2753*100,2),0)</f>
        <v>0</v>
      </c>
      <c r="S2753" s="11" t="s">
        <v>8328</v>
      </c>
      <c r="T2753" t="s">
        <v>8363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5">
        <f>(((J2754/60)/60)/24)+DATE(1970,1,1)</f>
        <v>40895.765092592592</v>
      </c>
      <c r="J2754">
        <v>1324232504</v>
      </c>
      <c r="K2754" s="15">
        <f>(((L2754 /60)/60)/24)+DATE(1970,1,1)</f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>
        <f>ROUND(E2754/D2754*100,0)</f>
        <v>11</v>
      </c>
      <c r="R2754" s="17">
        <f>IFERROR(ROUND(E2754/N2754*100,2),0)</f>
        <v>3928.57</v>
      </c>
      <c r="S2754" s="11" t="s">
        <v>8328</v>
      </c>
      <c r="T2754" t="s">
        <v>8363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5">
        <f>(((J2755/60)/60)/24)+DATE(1970,1,1)</f>
        <v>41147.900729166664</v>
      </c>
      <c r="J2755">
        <v>1346017023</v>
      </c>
      <c r="K2755" s="15">
        <f>(((L2755 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>
        <f>ROUND(E2755/D2755*100,0)</f>
        <v>19</v>
      </c>
      <c r="R2755" s="17">
        <f>IFERROR(ROUND(E2755/N2755*100,2),0)</f>
        <v>4750</v>
      </c>
      <c r="S2755" s="11" t="s">
        <v>8328</v>
      </c>
      <c r="T2755" t="s">
        <v>8363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5">
        <f>(((J2756/60)/60)/24)+DATE(1970,1,1)</f>
        <v>41893.636006944449</v>
      </c>
      <c r="J2756">
        <v>1410448551</v>
      </c>
      <c r="K2756" s="15">
        <f>(((L2756 /60)/60)/24)+DATE(1970,1,1)</f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>
        <f>ROUND(E2756/D2756*100,0)</f>
        <v>0</v>
      </c>
      <c r="R2756" s="17">
        <f>IFERROR(ROUND(E2756/N2756*100,2),0)</f>
        <v>0</v>
      </c>
      <c r="S2756" s="11" t="s">
        <v>8328</v>
      </c>
      <c r="T2756" t="s">
        <v>8363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5">
        <f>(((J2757/60)/60)/24)+DATE(1970,1,1)</f>
        <v>42102.790821759263</v>
      </c>
      <c r="J2757">
        <v>1428519527</v>
      </c>
      <c r="K2757" s="15">
        <f>(((L2757 /60)/60)/24)+DATE(1970,1,1)</f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>
        <f>ROUND(E2757/D2757*100,0)</f>
        <v>52</v>
      </c>
      <c r="R2757" s="17">
        <f>IFERROR(ROUND(E2757/N2757*100,2),0)</f>
        <v>1733.33</v>
      </c>
      <c r="S2757" s="11" t="s">
        <v>8328</v>
      </c>
      <c r="T2757" t="s">
        <v>8363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5">
        <f>(((J2758/60)/60)/24)+DATE(1970,1,1)</f>
        <v>41650.90047453704</v>
      </c>
      <c r="J2758">
        <v>1389476201</v>
      </c>
      <c r="K2758" s="15">
        <f>(((L2758 /60)/60)/24)+DATE(1970,1,1)</f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>
        <f>ROUND(E2758/D2758*100,0)</f>
        <v>10</v>
      </c>
      <c r="R2758" s="17">
        <f>IFERROR(ROUND(E2758/N2758*100,2),0)</f>
        <v>3175.76</v>
      </c>
      <c r="S2758" s="11" t="s">
        <v>8328</v>
      </c>
      <c r="T2758" t="s">
        <v>8363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5">
        <f>(((J2759/60)/60)/24)+DATE(1970,1,1)</f>
        <v>42588.65662037037</v>
      </c>
      <c r="J2759">
        <v>1470498332</v>
      </c>
      <c r="K2759" s="15">
        <f>(((L2759 /60)/60)/24)+DATE(1970,1,1)</f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>
        <f>ROUND(E2759/D2759*100,0)</f>
        <v>1</v>
      </c>
      <c r="R2759" s="17">
        <f>IFERROR(ROUND(E2759/N2759*100,2),0)</f>
        <v>500</v>
      </c>
      <c r="S2759" s="11" t="s">
        <v>8328</v>
      </c>
      <c r="T2759" t="s">
        <v>8363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5">
        <f>(((J2760/60)/60)/24)+DATE(1970,1,1)</f>
        <v>42653.441932870366</v>
      </c>
      <c r="J2760">
        <v>1476095783</v>
      </c>
      <c r="K2760" s="15">
        <f>(((L2760 /60)/60)/24)+DATE(1970,1,1)</f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>
        <f>ROUND(E2760/D2760*100,0)</f>
        <v>12</v>
      </c>
      <c r="R2760" s="17">
        <f>IFERROR(ROUND(E2760/N2760*100,2),0)</f>
        <v>3900</v>
      </c>
      <c r="S2760" s="11" t="s">
        <v>8328</v>
      </c>
      <c r="T2760" t="s">
        <v>8363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5">
        <f>(((J2761/60)/60)/24)+DATE(1970,1,1)</f>
        <v>42567.36650462963</v>
      </c>
      <c r="J2761">
        <v>1468658866</v>
      </c>
      <c r="K2761" s="15">
        <f>(((L2761 /60)/60)/24)+DATE(1970,1,1)</f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>
        <f>ROUND(E2761/D2761*100,0)</f>
        <v>11</v>
      </c>
      <c r="R2761" s="17">
        <f>IFERROR(ROUND(E2761/N2761*100,2),0)</f>
        <v>5250</v>
      </c>
      <c r="S2761" s="11" t="s">
        <v>8328</v>
      </c>
      <c r="T2761" t="s">
        <v>8363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5">
        <f>(((J2762/60)/60)/24)+DATE(1970,1,1)</f>
        <v>41445.461319444446</v>
      </c>
      <c r="J2762">
        <v>1371726258</v>
      </c>
      <c r="K2762" s="15">
        <f>(((L2762 /60)/60)/24)+DATE(1970,1,1)</f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>
        <f>ROUND(E2762/D2762*100,0)</f>
        <v>0</v>
      </c>
      <c r="R2762" s="17">
        <f>IFERROR(ROUND(E2762/N2762*100,2),0)</f>
        <v>0</v>
      </c>
      <c r="S2762" s="11" t="s">
        <v>8328</v>
      </c>
      <c r="T2762" t="s">
        <v>8363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5">
        <f>(((J2763/60)/60)/24)+DATE(1970,1,1)</f>
        <v>41277.063576388886</v>
      </c>
      <c r="J2763">
        <v>1357176693</v>
      </c>
      <c r="K2763" s="15">
        <f>(((L2763 /60)/60)/24)+DATE(1970,1,1)</f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>
        <f>ROUND(E2763/D2763*100,0)</f>
        <v>1</v>
      </c>
      <c r="R2763" s="17">
        <f>IFERROR(ROUND(E2763/N2763*100,2),0)</f>
        <v>900</v>
      </c>
      <c r="S2763" s="11" t="s">
        <v>8328</v>
      </c>
      <c r="T2763" t="s">
        <v>8363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5">
        <f>(((J2764/60)/60)/24)+DATE(1970,1,1)</f>
        <v>40986.995312500003</v>
      </c>
      <c r="J2764">
        <v>1332114795</v>
      </c>
      <c r="K2764" s="15">
        <f>(((L2764 /60)/60)/24)+DATE(1970,1,1)</f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>
        <f>ROUND(E2764/D2764*100,0)</f>
        <v>1</v>
      </c>
      <c r="R2764" s="17">
        <f>IFERROR(ROUND(E2764/N2764*100,2),0)</f>
        <v>2500</v>
      </c>
      <c r="S2764" s="11" t="s">
        <v>8328</v>
      </c>
      <c r="T2764" t="s">
        <v>8363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5">
        <f>(((J2765/60)/60)/24)+DATE(1970,1,1)</f>
        <v>41418.579675925925</v>
      </c>
      <c r="J2765">
        <v>1369403684</v>
      </c>
      <c r="K2765" s="15">
        <f>(((L2765 /60)/60)/24)+DATE(1970,1,1)</f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>
        <f>ROUND(E2765/D2765*100,0)</f>
        <v>0</v>
      </c>
      <c r="R2765" s="17">
        <f>IFERROR(ROUND(E2765/N2765*100,2),0)</f>
        <v>3000</v>
      </c>
      <c r="S2765" s="11" t="s">
        <v>8328</v>
      </c>
      <c r="T2765" t="s">
        <v>8363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5">
        <f>(((J2766/60)/60)/24)+DATE(1970,1,1)</f>
        <v>41059.791666666664</v>
      </c>
      <c r="J2766">
        <v>1338404400</v>
      </c>
      <c r="K2766" s="15">
        <f>(((L2766 /60)/60)/24)+DATE(1970,1,1)</f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>
        <f>ROUND(E2766/D2766*100,0)</f>
        <v>1</v>
      </c>
      <c r="R2766" s="17">
        <f>IFERROR(ROUND(E2766/N2766*100,2),0)</f>
        <v>1125</v>
      </c>
      <c r="S2766" s="11" t="s">
        <v>8328</v>
      </c>
      <c r="T2766" t="s">
        <v>8363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5">
        <f>(((J2767/60)/60)/24)+DATE(1970,1,1)</f>
        <v>41210.579027777778</v>
      </c>
      <c r="J2767">
        <v>1351432428</v>
      </c>
      <c r="K2767" s="15">
        <f>(((L2767 /60)/60)/24)+DATE(1970,1,1)</f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>
        <f>ROUND(E2767/D2767*100,0)</f>
        <v>0</v>
      </c>
      <c r="R2767" s="17">
        <f>IFERROR(ROUND(E2767/N2767*100,2),0)</f>
        <v>0</v>
      </c>
      <c r="S2767" s="11" t="s">
        <v>8328</v>
      </c>
      <c r="T2767" t="s">
        <v>8363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5">
        <f>(((J2768/60)/60)/24)+DATE(1970,1,1)</f>
        <v>40766.668032407404</v>
      </c>
      <c r="J2768">
        <v>1313078518</v>
      </c>
      <c r="K2768" s="15">
        <f>(((L2768 /60)/60)/24)+DATE(1970,1,1)</f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>
        <f>ROUND(E2768/D2768*100,0)</f>
        <v>2</v>
      </c>
      <c r="R2768" s="17">
        <f>IFERROR(ROUND(E2768/N2768*100,2),0)</f>
        <v>2500</v>
      </c>
      <c r="S2768" s="11" t="s">
        <v>8328</v>
      </c>
      <c r="T2768" t="s">
        <v>8363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5">
        <f>(((J2769/60)/60)/24)+DATE(1970,1,1)</f>
        <v>42232.958912037036</v>
      </c>
      <c r="J2769">
        <v>1439766050</v>
      </c>
      <c r="K2769" s="15">
        <f>(((L2769 /60)/60)/24)+DATE(1970,1,1)</f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>
        <f>ROUND(E2769/D2769*100,0)</f>
        <v>1</v>
      </c>
      <c r="R2769" s="17">
        <f>IFERROR(ROUND(E2769/N2769*100,2),0)</f>
        <v>1133.33</v>
      </c>
      <c r="S2769" s="11" t="s">
        <v>8328</v>
      </c>
      <c r="T2769" t="s">
        <v>8363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5">
        <f>(((J2770/60)/60)/24)+DATE(1970,1,1)</f>
        <v>40997.573182870372</v>
      </c>
      <c r="J2770">
        <v>1333028723</v>
      </c>
      <c r="K2770" s="15">
        <f>(((L2770 /60)/60)/24)+DATE(1970,1,1)</f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>
        <f>ROUND(E2770/D2770*100,0)</f>
        <v>14</v>
      </c>
      <c r="R2770" s="17">
        <f>IFERROR(ROUND(E2770/N2770*100,2),0)</f>
        <v>2947.06</v>
      </c>
      <c r="S2770" s="11" t="s">
        <v>8328</v>
      </c>
      <c r="T2770" t="s">
        <v>8363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5">
        <f>(((J2771/60)/60)/24)+DATE(1970,1,1)</f>
        <v>41795.826273148145</v>
      </c>
      <c r="J2771">
        <v>1401997790</v>
      </c>
      <c r="K2771" s="15">
        <f>(((L2771 /60)/60)/24)+DATE(1970,1,1)</f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>
        <f>ROUND(E2771/D2771*100,0)</f>
        <v>0</v>
      </c>
      <c r="R2771" s="17">
        <f>IFERROR(ROUND(E2771/N2771*100,2),0)</f>
        <v>100</v>
      </c>
      <c r="S2771" s="11" t="s">
        <v>8328</v>
      </c>
      <c r="T2771" t="s">
        <v>8363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5">
        <f>(((J2772/60)/60)/24)+DATE(1970,1,1)</f>
        <v>41716.663541666669</v>
      </c>
      <c r="J2772">
        <v>1395158130</v>
      </c>
      <c r="K2772" s="15">
        <f>(((L2772 /60)/60)/24)+DATE(1970,1,1)</f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>
        <f>ROUND(E2772/D2772*100,0)</f>
        <v>10</v>
      </c>
      <c r="R2772" s="17">
        <f>IFERROR(ROUND(E2772/N2772*100,2),0)</f>
        <v>6309.85</v>
      </c>
      <c r="S2772" s="11" t="s">
        <v>8328</v>
      </c>
      <c r="T2772" t="s">
        <v>8363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5">
        <f>(((J2773/60)/60)/24)+DATE(1970,1,1)</f>
        <v>41306.708333333336</v>
      </c>
      <c r="J2773">
        <v>1359738000</v>
      </c>
      <c r="K2773" s="15">
        <f>(((L2773 /60)/60)/24)+DATE(1970,1,1)</f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>
        <f>ROUND(E2773/D2773*100,0)</f>
        <v>0</v>
      </c>
      <c r="R2773" s="17">
        <f>IFERROR(ROUND(E2773/N2773*100,2),0)</f>
        <v>0</v>
      </c>
      <c r="S2773" s="11" t="s">
        <v>8328</v>
      </c>
      <c r="T2773" t="s">
        <v>8363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5">
        <f>(((J2774/60)/60)/24)+DATE(1970,1,1)</f>
        <v>41552.869143518517</v>
      </c>
      <c r="J2774">
        <v>1381006294</v>
      </c>
      <c r="K2774" s="15">
        <f>(((L2774 /60)/60)/24)+DATE(1970,1,1)</f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>
        <f>ROUND(E2774/D2774*100,0)</f>
        <v>0</v>
      </c>
      <c r="R2774" s="17">
        <f>IFERROR(ROUND(E2774/N2774*100,2),0)</f>
        <v>0</v>
      </c>
      <c r="S2774" s="11" t="s">
        <v>8328</v>
      </c>
      <c r="T2774" t="s">
        <v>8363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5">
        <f>(((J2775/60)/60)/24)+DATE(1970,1,1)</f>
        <v>42484.86482638889</v>
      </c>
      <c r="J2775">
        <v>1461530721</v>
      </c>
      <c r="K2775" s="15">
        <f>(((L2775 /60)/60)/24)+DATE(1970,1,1)</f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>
        <f>ROUND(E2775/D2775*100,0)</f>
        <v>0</v>
      </c>
      <c r="R2775" s="17">
        <f>IFERROR(ROUND(E2775/N2775*100,2),0)</f>
        <v>100</v>
      </c>
      <c r="S2775" s="11" t="s">
        <v>8328</v>
      </c>
      <c r="T2775" t="s">
        <v>8363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5">
        <f>(((J2776/60)/60)/24)+DATE(1970,1,1)</f>
        <v>41341.126481481479</v>
      </c>
      <c r="J2776">
        <v>1362711728</v>
      </c>
      <c r="K2776" s="15">
        <f>(((L2776 /60)/60)/24)+DATE(1970,1,1)</f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>
        <f>ROUND(E2776/D2776*100,0)</f>
        <v>14</v>
      </c>
      <c r="R2776" s="17">
        <f>IFERROR(ROUND(E2776/N2776*100,2),0)</f>
        <v>4384.62</v>
      </c>
      <c r="S2776" s="11" t="s">
        <v>8328</v>
      </c>
      <c r="T2776" t="s">
        <v>8363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5">
        <f>(((J2777/60)/60)/24)+DATE(1970,1,1)</f>
        <v>40893.013356481482</v>
      </c>
      <c r="J2777">
        <v>1323994754</v>
      </c>
      <c r="K2777" s="15">
        <f>(((L2777 /60)/60)/24)+DATE(1970,1,1)</f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>
        <f>ROUND(E2777/D2777*100,0)</f>
        <v>3</v>
      </c>
      <c r="R2777" s="17">
        <f>IFERROR(ROUND(E2777/N2777*100,2),0)</f>
        <v>7500</v>
      </c>
      <c r="S2777" s="11" t="s">
        <v>8328</v>
      </c>
      <c r="T2777" t="s">
        <v>8363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5">
        <f>(((J2778/60)/60)/24)+DATE(1970,1,1)</f>
        <v>42167.297175925924</v>
      </c>
      <c r="J2778">
        <v>1434092876</v>
      </c>
      <c r="K2778" s="15">
        <f>(((L2778 /60)/60)/24)+DATE(1970,1,1)</f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>
        <f>ROUND(E2778/D2778*100,0)</f>
        <v>8</v>
      </c>
      <c r="R2778" s="17">
        <f>IFERROR(ROUND(E2778/N2778*100,2),0)</f>
        <v>4597.22</v>
      </c>
      <c r="S2778" s="11" t="s">
        <v>8328</v>
      </c>
      <c r="T2778" t="s">
        <v>8363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5">
        <f>(((J2779/60)/60)/24)+DATE(1970,1,1)</f>
        <v>42202.669027777782</v>
      </c>
      <c r="J2779">
        <v>1437149004</v>
      </c>
      <c r="K2779" s="15">
        <f>(((L2779 /60)/60)/24)+DATE(1970,1,1)</f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>
        <f>ROUND(E2779/D2779*100,0)</f>
        <v>0</v>
      </c>
      <c r="R2779" s="17">
        <f>IFERROR(ROUND(E2779/N2779*100,2),0)</f>
        <v>1000</v>
      </c>
      <c r="S2779" s="11" t="s">
        <v>8328</v>
      </c>
      <c r="T2779" t="s">
        <v>8363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5">
        <f>(((J2780/60)/60)/24)+DATE(1970,1,1)</f>
        <v>41876.978078703702</v>
      </c>
      <c r="J2780">
        <v>1409009306</v>
      </c>
      <c r="K2780" s="15">
        <f>(((L2780 /60)/60)/24)+DATE(1970,1,1)</f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>
        <f>ROUND(E2780/D2780*100,0)</f>
        <v>26</v>
      </c>
      <c r="R2780" s="17">
        <f>IFERROR(ROUND(E2780/N2780*100,2),0)</f>
        <v>9366.67</v>
      </c>
      <c r="S2780" s="11" t="s">
        <v>8328</v>
      </c>
      <c r="T2780" t="s">
        <v>8363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5">
        <f>(((J2781/60)/60)/24)+DATE(1970,1,1)</f>
        <v>42330.627557870372</v>
      </c>
      <c r="J2781">
        <v>1448204621</v>
      </c>
      <c r="K2781" s="15">
        <f>(((L2781 /60)/60)/24)+DATE(1970,1,1)</f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>
        <f>ROUND(E2781/D2781*100,0)</f>
        <v>2</v>
      </c>
      <c r="R2781" s="17">
        <f>IFERROR(ROUND(E2781/N2781*100,2),0)</f>
        <v>5300</v>
      </c>
      <c r="S2781" s="11" t="s">
        <v>8328</v>
      </c>
      <c r="T2781" t="s">
        <v>8363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5">
        <f>(((J2782/60)/60)/24)+DATE(1970,1,1)</f>
        <v>42804.447777777779</v>
      </c>
      <c r="J2782">
        <v>1489142688</v>
      </c>
      <c r="K2782" s="15">
        <f>(((L2782 /60)/60)/24)+DATE(1970,1,1)</f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>
        <f>ROUND(E2782/D2782*100,0)</f>
        <v>0</v>
      </c>
      <c r="R2782" s="17">
        <f>IFERROR(ROUND(E2782/N2782*100,2),0)</f>
        <v>0</v>
      </c>
      <c r="S2782" s="11" t="s">
        <v>8328</v>
      </c>
      <c r="T2782" t="s">
        <v>8363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5">
        <f>(((J2783/60)/60)/24)+DATE(1970,1,1)</f>
        <v>42047.291666666672</v>
      </c>
      <c r="J2783">
        <v>1423724400</v>
      </c>
      <c r="K2783" s="15">
        <f>(((L2783 /60)/60)/24)+DATE(1970,1,1)</f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>
        <f>ROUND(E2783/D2783*100,0)</f>
        <v>105</v>
      </c>
      <c r="R2783" s="17">
        <f>IFERROR(ROUND(E2783/N2783*100,2),0)</f>
        <v>4700</v>
      </c>
      <c r="S2783" s="11" t="s">
        <v>8308</v>
      </c>
      <c r="T2783" t="s">
        <v>8309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5">
        <f>(((J2784/60)/60)/24)+DATE(1970,1,1)</f>
        <v>42052.207638888889</v>
      </c>
      <c r="J2784">
        <v>1424149140</v>
      </c>
      <c r="K2784" s="15">
        <f>(((L2784 /60)/60)/24)+DATE(1970,1,1)</f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>
        <f>ROUND(E2784/D2784*100,0)</f>
        <v>120</v>
      </c>
      <c r="R2784" s="17">
        <f>IFERROR(ROUND(E2784/N2784*100,2),0)</f>
        <v>6666.67</v>
      </c>
      <c r="S2784" s="11" t="s">
        <v>8308</v>
      </c>
      <c r="T2784" t="s">
        <v>8309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5">
        <f>(((J2785/60)/60)/24)+DATE(1970,1,1)</f>
        <v>42117.535254629634</v>
      </c>
      <c r="J2785">
        <v>1429793446</v>
      </c>
      <c r="K2785" s="15">
        <f>(((L2785 /60)/60)/24)+DATE(1970,1,1)</f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>
        <f>ROUND(E2785/D2785*100,0)</f>
        <v>115</v>
      </c>
      <c r="R2785" s="17">
        <f>IFERROR(ROUND(E2785/N2785*100,2),0)</f>
        <v>1877.05</v>
      </c>
      <c r="S2785" s="11" t="s">
        <v>8308</v>
      </c>
      <c r="T2785" t="s">
        <v>8309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5">
        <f>(((J2786/60)/60)/24)+DATE(1970,1,1)</f>
        <v>41941.787534722222</v>
      </c>
      <c r="J2786">
        <v>1414608843</v>
      </c>
      <c r="K2786" s="15">
        <f>(((L2786 /60)/60)/24)+DATE(1970,1,1)</f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>
        <f>ROUND(E2786/D2786*100,0)</f>
        <v>119</v>
      </c>
      <c r="R2786" s="17">
        <f>IFERROR(ROUND(E2786/N2786*100,2),0)</f>
        <v>6611.11</v>
      </c>
      <c r="S2786" s="11" t="s">
        <v>8308</v>
      </c>
      <c r="T2786" t="s">
        <v>8309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5">
        <f>(((J2787/60)/60)/24)+DATE(1970,1,1)</f>
        <v>42587.875</v>
      </c>
      <c r="J2787">
        <v>1470430800</v>
      </c>
      <c r="K2787" s="15">
        <f>(((L2787 /60)/60)/24)+DATE(1970,1,1)</f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>
        <f>ROUND(E2787/D2787*100,0)</f>
        <v>105</v>
      </c>
      <c r="R2787" s="17">
        <f>IFERROR(ROUND(E2787/N2787*100,2),0)</f>
        <v>3685.92</v>
      </c>
      <c r="S2787" s="11" t="s">
        <v>8308</v>
      </c>
      <c r="T2787" t="s">
        <v>8309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5">
        <f>(((J2788/60)/60)/24)+DATE(1970,1,1)</f>
        <v>41829.569212962961</v>
      </c>
      <c r="J2788">
        <v>1404913180</v>
      </c>
      <c r="K2788" s="15">
        <f>(((L2788 /60)/60)/24)+DATE(1970,1,1)</f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>
        <f>ROUND(E2788/D2788*100,0)</f>
        <v>118</v>
      </c>
      <c r="R2788" s="17">
        <f>IFERROR(ROUND(E2788/N2788*100,2),0)</f>
        <v>3981.08</v>
      </c>
      <c r="S2788" s="11" t="s">
        <v>8308</v>
      </c>
      <c r="T2788" t="s">
        <v>8309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5">
        <f>(((J2789/60)/60)/24)+DATE(1970,1,1)</f>
        <v>41838.198518518519</v>
      </c>
      <c r="J2789">
        <v>1405658752</v>
      </c>
      <c r="K2789" s="15">
        <f>(((L2789 /60)/60)/24)+DATE(1970,1,1)</f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>
        <f>ROUND(E2789/D2789*100,0)</f>
        <v>120</v>
      </c>
      <c r="R2789" s="17">
        <f>IFERROR(ROUND(E2789/N2789*100,2),0)</f>
        <v>3150</v>
      </c>
      <c r="S2789" s="11" t="s">
        <v>8308</v>
      </c>
      <c r="T2789" t="s">
        <v>8309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5">
        <f>(((J2790/60)/60)/24)+DATE(1970,1,1)</f>
        <v>42580.701886574068</v>
      </c>
      <c r="J2790">
        <v>1469811043</v>
      </c>
      <c r="K2790" s="15">
        <f>(((L2790 /60)/60)/24)+DATE(1970,1,1)</f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>
        <f>ROUND(E2790/D2790*100,0)</f>
        <v>103</v>
      </c>
      <c r="R2790" s="17">
        <f>IFERROR(ROUND(E2790/N2790*100,2),0)</f>
        <v>10250</v>
      </c>
      <c r="S2790" s="11" t="s">
        <v>8308</v>
      </c>
      <c r="T2790" t="s">
        <v>8309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5">
        <f>(((J2791/60)/60)/24)+DATE(1970,1,1)</f>
        <v>42075.166666666672</v>
      </c>
      <c r="J2791">
        <v>1426132800</v>
      </c>
      <c r="K2791" s="15">
        <f>(((L2791 /60)/60)/24)+DATE(1970,1,1)</f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>
        <f>ROUND(E2791/D2791*100,0)</f>
        <v>101</v>
      </c>
      <c r="R2791" s="17">
        <f>IFERROR(ROUND(E2791/N2791*100,2),0)</f>
        <v>12645.83</v>
      </c>
      <c r="S2791" s="11" t="s">
        <v>8308</v>
      </c>
      <c r="T2791" t="s">
        <v>8309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5">
        <f>(((J2792/60)/60)/24)+DATE(1970,1,1)</f>
        <v>42046.938692129625</v>
      </c>
      <c r="J2792">
        <v>1423693903</v>
      </c>
      <c r="K2792" s="15">
        <f>(((L2792 /60)/60)/24)+DATE(1970,1,1)</f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>
        <f>ROUND(E2792/D2792*100,0)</f>
        <v>105</v>
      </c>
      <c r="R2792" s="17">
        <f>IFERROR(ROUND(E2792/N2792*100,2),0)</f>
        <v>4787.88</v>
      </c>
      <c r="S2792" s="11" t="s">
        <v>8308</v>
      </c>
      <c r="T2792" t="s">
        <v>8309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5">
        <f>(((J2793/60)/60)/24)+DATE(1970,1,1)</f>
        <v>42622.166666666672</v>
      </c>
      <c r="J2793">
        <v>1473393600</v>
      </c>
      <c r="K2793" s="15">
        <f>(((L2793 /60)/60)/24)+DATE(1970,1,1)</f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>
        <f>ROUND(E2793/D2793*100,0)</f>
        <v>103</v>
      </c>
      <c r="R2793" s="17">
        <f>IFERROR(ROUND(E2793/N2793*100,2),0)</f>
        <v>7321.43</v>
      </c>
      <c r="S2793" s="11" t="s">
        <v>8308</v>
      </c>
      <c r="T2793" t="s">
        <v>8309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5">
        <f>(((J2794/60)/60)/24)+DATE(1970,1,1)</f>
        <v>42228.231006944443</v>
      </c>
      <c r="J2794">
        <v>1439357559</v>
      </c>
      <c r="K2794" s="15">
        <f>(((L2794 /60)/60)/24)+DATE(1970,1,1)</f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>
        <f>ROUND(E2794/D2794*100,0)</f>
        <v>108</v>
      </c>
      <c r="R2794" s="17">
        <f>IFERROR(ROUND(E2794/N2794*100,2),0)</f>
        <v>8966.67</v>
      </c>
      <c r="S2794" s="11" t="s">
        <v>8308</v>
      </c>
      <c r="T2794" t="s">
        <v>8309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5">
        <f>(((J2795/60)/60)/24)+DATE(1970,1,1)</f>
        <v>42206.419039351851</v>
      </c>
      <c r="J2795">
        <v>1437473005</v>
      </c>
      <c r="K2795" s="15">
        <f>(((L2795 /60)/60)/24)+DATE(1970,1,1)</f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>
        <f>ROUND(E2795/D2795*100,0)</f>
        <v>111</v>
      </c>
      <c r="R2795" s="17">
        <f>IFERROR(ROUND(E2795/N2795*100,2),0)</f>
        <v>15146.23</v>
      </c>
      <c r="S2795" s="11" t="s">
        <v>8308</v>
      </c>
      <c r="T2795" t="s">
        <v>8309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5">
        <f>(((J2796/60)/60)/24)+DATE(1970,1,1)</f>
        <v>42432.791666666672</v>
      </c>
      <c r="J2796">
        <v>1457031600</v>
      </c>
      <c r="K2796" s="15">
        <f>(((L2796 /60)/60)/24)+DATE(1970,1,1)</f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>
        <f>ROUND(E2796/D2796*100,0)</f>
        <v>150</v>
      </c>
      <c r="R2796" s="17">
        <f>IFERROR(ROUND(E2796/N2796*100,2),0)</f>
        <v>2500</v>
      </c>
      <c r="S2796" s="11" t="s">
        <v>8308</v>
      </c>
      <c r="T2796" t="s">
        <v>8309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5">
        <f>(((J2797/60)/60)/24)+DATE(1970,1,1)</f>
        <v>41796.958333333336</v>
      </c>
      <c r="J2797">
        <v>1402095600</v>
      </c>
      <c r="K2797" s="15">
        <f>(((L2797 /60)/60)/24)+DATE(1970,1,1)</f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>
        <f>ROUND(E2797/D2797*100,0)</f>
        <v>104</v>
      </c>
      <c r="R2797" s="17">
        <f>IFERROR(ROUND(E2797/N2797*100,2),0)</f>
        <v>3650</v>
      </c>
      <c r="S2797" s="11" t="s">
        <v>8308</v>
      </c>
      <c r="T2797" t="s">
        <v>8309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5">
        <f>(((J2798/60)/60)/24)+DATE(1970,1,1)</f>
        <v>41825.528101851851</v>
      </c>
      <c r="J2798">
        <v>1404564028</v>
      </c>
      <c r="K2798" s="15">
        <f>(((L2798 /60)/60)/24)+DATE(1970,1,1)</f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>
        <f>ROUND(E2798/D2798*100,0)</f>
        <v>116</v>
      </c>
      <c r="R2798" s="17">
        <f>IFERROR(ROUND(E2798/N2798*100,2),0)</f>
        <v>4400</v>
      </c>
      <c r="S2798" s="11" t="s">
        <v>8308</v>
      </c>
      <c r="T2798" t="s">
        <v>8309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5">
        <f>(((J2799/60)/60)/24)+DATE(1970,1,1)</f>
        <v>41828.94027777778</v>
      </c>
      <c r="J2799">
        <v>1404858840</v>
      </c>
      <c r="K2799" s="15">
        <f>(((L2799 /60)/60)/24)+DATE(1970,1,1)</f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>
        <f>ROUND(E2799/D2799*100,0)</f>
        <v>103</v>
      </c>
      <c r="R2799" s="17">
        <f>IFERROR(ROUND(E2799/N2799*100,2),0)</f>
        <v>8735.76</v>
      </c>
      <c r="S2799" s="11" t="s">
        <v>8308</v>
      </c>
      <c r="T2799" t="s">
        <v>8309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5">
        <f>(((J2800/60)/60)/24)+DATE(1970,1,1)</f>
        <v>42216.666666666672</v>
      </c>
      <c r="J2800">
        <v>1438358400</v>
      </c>
      <c r="K2800" s="15">
        <f>(((L2800 /60)/60)/24)+DATE(1970,1,1)</f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>
        <f>ROUND(E2800/D2800*100,0)</f>
        <v>101</v>
      </c>
      <c r="R2800" s="17">
        <f>IFERROR(ROUND(E2800/N2800*100,2),0)</f>
        <v>3647.48</v>
      </c>
      <c r="S2800" s="11" t="s">
        <v>8308</v>
      </c>
      <c r="T2800" t="s">
        <v>8309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5">
        <f>(((J2801/60)/60)/24)+DATE(1970,1,1)</f>
        <v>42538.666666666672</v>
      </c>
      <c r="J2801">
        <v>1466179200</v>
      </c>
      <c r="K2801" s="15">
        <f>(((L2801 /60)/60)/24)+DATE(1970,1,1)</f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>
        <f>ROUND(E2801/D2801*100,0)</f>
        <v>117</v>
      </c>
      <c r="R2801" s="17">
        <f>IFERROR(ROUND(E2801/N2801*100,2),0)</f>
        <v>4485.95</v>
      </c>
      <c r="S2801" s="11" t="s">
        <v>8308</v>
      </c>
      <c r="T2801" t="s">
        <v>8309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5">
        <f>(((J2802/60)/60)/24)+DATE(1970,1,1)</f>
        <v>42008.552847222221</v>
      </c>
      <c r="J2802">
        <v>1420377366</v>
      </c>
      <c r="K2802" s="15">
        <f>(((L2802 /60)/60)/24)+DATE(1970,1,1)</f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>
        <f>ROUND(E2802/D2802*100,0)</f>
        <v>133</v>
      </c>
      <c r="R2802" s="17">
        <f>IFERROR(ROUND(E2802/N2802*100,2),0)</f>
        <v>4290.32</v>
      </c>
      <c r="S2802" s="11" t="s">
        <v>8308</v>
      </c>
      <c r="T2802" t="s">
        <v>8309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5">
        <f>(((J2803/60)/60)/24)+DATE(1970,1,1)</f>
        <v>41922.458333333336</v>
      </c>
      <c r="J2803">
        <v>1412938800</v>
      </c>
      <c r="K2803" s="15">
        <f>(((L2803 /60)/60)/24)+DATE(1970,1,1)</f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>
        <f>ROUND(E2803/D2803*100,0)</f>
        <v>133</v>
      </c>
      <c r="R2803" s="17">
        <f>IFERROR(ROUND(E2803/N2803*100,2),0)</f>
        <v>5123.08</v>
      </c>
      <c r="S2803" s="11" t="s">
        <v>8308</v>
      </c>
      <c r="T2803" t="s">
        <v>8309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5">
        <f>(((J2804/60)/60)/24)+DATE(1970,1,1)</f>
        <v>42222.64707175926</v>
      </c>
      <c r="J2804">
        <v>1438875107</v>
      </c>
      <c r="K2804" s="15">
        <f>(((L2804 /60)/60)/24)+DATE(1970,1,1)</f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>
        <f>ROUND(E2804/D2804*100,0)</f>
        <v>102</v>
      </c>
      <c r="R2804" s="17">
        <f>IFERROR(ROUND(E2804/N2804*100,2),0)</f>
        <v>3394.44</v>
      </c>
      <c r="S2804" s="11" t="s">
        <v>8308</v>
      </c>
      <c r="T2804" t="s">
        <v>8309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5">
        <f>(((J2805/60)/60)/24)+DATE(1970,1,1)</f>
        <v>42201</v>
      </c>
      <c r="J2805">
        <v>1437004800</v>
      </c>
      <c r="K2805" s="15">
        <f>(((L2805 /60)/60)/24)+DATE(1970,1,1)</f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>
        <f>ROUND(E2805/D2805*100,0)</f>
        <v>128</v>
      </c>
      <c r="R2805" s="17">
        <f>IFERROR(ROUND(E2805/N2805*100,2),0)</f>
        <v>9074.4699999999993</v>
      </c>
      <c r="S2805" s="11" t="s">
        <v>8308</v>
      </c>
      <c r="T2805" t="s">
        <v>8309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5">
        <f>(((J2806/60)/60)/24)+DATE(1970,1,1)</f>
        <v>41911.453587962962</v>
      </c>
      <c r="J2806">
        <v>1411987990</v>
      </c>
      <c r="K2806" s="15">
        <f>(((L2806 /60)/60)/24)+DATE(1970,1,1)</f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>
        <f>ROUND(E2806/D2806*100,0)</f>
        <v>115</v>
      </c>
      <c r="R2806" s="17">
        <f>IFERROR(ROUND(E2806/N2806*100,2),0)</f>
        <v>5000</v>
      </c>
      <c r="S2806" s="11" t="s">
        <v>8308</v>
      </c>
      <c r="T2806" t="s">
        <v>8309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5">
        <f>(((J2807/60)/60)/24)+DATE(1970,1,1)</f>
        <v>42238.505474537036</v>
      </c>
      <c r="J2807">
        <v>1440245273</v>
      </c>
      <c r="K2807" s="15">
        <f>(((L2807 /60)/60)/24)+DATE(1970,1,1)</f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>
        <f>ROUND(E2807/D2807*100,0)</f>
        <v>110</v>
      </c>
      <c r="R2807" s="17">
        <f>IFERROR(ROUND(E2807/N2807*100,2),0)</f>
        <v>2444.44</v>
      </c>
      <c r="S2807" s="11" t="s">
        <v>8308</v>
      </c>
      <c r="T2807" t="s">
        <v>8309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5">
        <f>(((J2808/60)/60)/24)+DATE(1970,1,1)</f>
        <v>42221.458333333328</v>
      </c>
      <c r="J2808">
        <v>1438772400</v>
      </c>
      <c r="K2808" s="15">
        <f>(((L2808 /60)/60)/24)+DATE(1970,1,1)</f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>
        <f>ROUND(E2808/D2808*100,0)</f>
        <v>112</v>
      </c>
      <c r="R2808" s="17">
        <f>IFERROR(ROUND(E2808/N2808*100,2),0)</f>
        <v>4425</v>
      </c>
      <c r="S2808" s="11" t="s">
        <v>8308</v>
      </c>
      <c r="T2808" t="s">
        <v>8309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5">
        <f>(((J2809/60)/60)/24)+DATE(1970,1,1)</f>
        <v>42184.873124999998</v>
      </c>
      <c r="J2809">
        <v>1435611438</v>
      </c>
      <c r="K2809" s="15">
        <f>(((L2809 /60)/60)/24)+DATE(1970,1,1)</f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>
        <f>ROUND(E2809/D2809*100,0)</f>
        <v>126</v>
      </c>
      <c r="R2809" s="17">
        <f>IFERROR(ROUND(E2809/N2809*100,2),0)</f>
        <v>6774.19</v>
      </c>
      <c r="S2809" s="11" t="s">
        <v>8308</v>
      </c>
      <c r="T2809" t="s">
        <v>8309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5">
        <f>(((J2810/60)/60)/24)+DATE(1970,1,1)</f>
        <v>42238.84646990741</v>
      </c>
      <c r="J2810">
        <v>1440274735</v>
      </c>
      <c r="K2810" s="15">
        <f>(((L2810 /60)/60)/24)+DATE(1970,1,1)</f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>
        <f>ROUND(E2810/D2810*100,0)</f>
        <v>100</v>
      </c>
      <c r="R2810" s="17">
        <f>IFERROR(ROUND(E2810/N2810*100,2),0)</f>
        <v>6537.68</v>
      </c>
      <c r="S2810" s="11" t="s">
        <v>8308</v>
      </c>
      <c r="T2810" t="s">
        <v>8309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5">
        <f>(((J2811/60)/60)/24)+DATE(1970,1,1)</f>
        <v>42459.610416666663</v>
      </c>
      <c r="J2811">
        <v>1459348740</v>
      </c>
      <c r="K2811" s="15">
        <f>(((L2811 /60)/60)/24)+DATE(1970,1,1)</f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>
        <f>ROUND(E2811/D2811*100,0)</f>
        <v>102</v>
      </c>
      <c r="R2811" s="17">
        <f>IFERROR(ROUND(E2811/N2811*100,2),0)</f>
        <v>12190.48</v>
      </c>
      <c r="S2811" s="11" t="s">
        <v>8308</v>
      </c>
      <c r="T2811" t="s">
        <v>8309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5">
        <f>(((J2812/60)/60)/24)+DATE(1970,1,1)</f>
        <v>41791.165972222225</v>
      </c>
      <c r="J2812">
        <v>1401595140</v>
      </c>
      <c r="K2812" s="15">
        <f>(((L2812 /60)/60)/24)+DATE(1970,1,1)</f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>
        <f>ROUND(E2812/D2812*100,0)</f>
        <v>108</v>
      </c>
      <c r="R2812" s="17">
        <f>IFERROR(ROUND(E2812/N2812*100,2),0)</f>
        <v>4745.6099999999997</v>
      </c>
      <c r="S2812" s="11" t="s">
        <v>8308</v>
      </c>
      <c r="T2812" t="s">
        <v>8309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5">
        <f>(((J2813/60)/60)/24)+DATE(1970,1,1)</f>
        <v>42058.496562500004</v>
      </c>
      <c r="J2813">
        <v>1424692503</v>
      </c>
      <c r="K2813" s="15">
        <f>(((L2813 /60)/60)/24)+DATE(1970,1,1)</f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>
        <f>ROUND(E2813/D2813*100,0)</f>
        <v>100</v>
      </c>
      <c r="R2813" s="17">
        <f>IFERROR(ROUND(E2813/N2813*100,2),0)</f>
        <v>9284.26</v>
      </c>
      <c r="S2813" s="11" t="s">
        <v>8308</v>
      </c>
      <c r="T2813" t="s">
        <v>8309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5">
        <f>(((J2814/60)/60)/24)+DATE(1970,1,1)</f>
        <v>42100.166666666672</v>
      </c>
      <c r="J2814">
        <v>1428292800</v>
      </c>
      <c r="K2814" s="15">
        <f>(((L2814 /60)/60)/24)+DATE(1970,1,1)</f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>
        <f>ROUND(E2814/D2814*100,0)</f>
        <v>113</v>
      </c>
      <c r="R2814" s="17">
        <f>IFERROR(ROUND(E2814/N2814*100,2),0)</f>
        <v>6825.3</v>
      </c>
      <c r="S2814" s="11" t="s">
        <v>8308</v>
      </c>
      <c r="T2814" t="s">
        <v>8309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5">
        <f>(((J2815/60)/60)/24)+DATE(1970,1,1)</f>
        <v>42718.742604166662</v>
      </c>
      <c r="J2815">
        <v>1481737761</v>
      </c>
      <c r="K2815" s="15">
        <f>(((L2815 /60)/60)/24)+DATE(1970,1,1)</f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>
        <f>ROUND(E2815/D2815*100,0)</f>
        <v>128</v>
      </c>
      <c r="R2815" s="17">
        <f>IFERROR(ROUND(E2815/N2815*100,2),0)</f>
        <v>3720.96</v>
      </c>
      <c r="S2815" s="11" t="s">
        <v>8308</v>
      </c>
      <c r="T2815" t="s">
        <v>8309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5">
        <f>(((J2816/60)/60)/24)+DATE(1970,1,1)</f>
        <v>42133.399479166663</v>
      </c>
      <c r="J2816">
        <v>1431164115</v>
      </c>
      <c r="K2816" s="15">
        <f>(((L2816 /60)/60)/24)+DATE(1970,1,1)</f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>
        <f>ROUND(E2816/D2816*100,0)</f>
        <v>108</v>
      </c>
      <c r="R2816" s="17">
        <f>IFERROR(ROUND(E2816/N2816*100,2),0)</f>
        <v>2525</v>
      </c>
      <c r="S2816" s="11" t="s">
        <v>8308</v>
      </c>
      <c r="T2816" t="s">
        <v>8309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5">
        <f>(((J2817/60)/60)/24)+DATE(1970,1,1)</f>
        <v>42589.776724537034</v>
      </c>
      <c r="J2817">
        <v>1470595109</v>
      </c>
      <c r="K2817" s="15">
        <f>(((L2817 /60)/60)/24)+DATE(1970,1,1)</f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>
        <f>ROUND(E2817/D2817*100,0)</f>
        <v>242</v>
      </c>
      <c r="R2817" s="17">
        <f>IFERROR(ROUND(E2817/N2817*100,2),0)</f>
        <v>4321.43</v>
      </c>
      <c r="S2817" s="11" t="s">
        <v>8308</v>
      </c>
      <c r="T2817" t="s">
        <v>8309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5">
        <f>(((J2818/60)/60)/24)+DATE(1970,1,1)</f>
        <v>42218.666666666672</v>
      </c>
      <c r="J2818">
        <v>1438531200</v>
      </c>
      <c r="K2818" s="15">
        <f>(((L2818 /60)/60)/24)+DATE(1970,1,1)</f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>
        <f>ROUND(E2818/D2818*100,0)</f>
        <v>142</v>
      </c>
      <c r="R2818" s="17">
        <f>IFERROR(ROUND(E2818/N2818*100,2),0)</f>
        <v>2513.02</v>
      </c>
      <c r="S2818" s="11" t="s">
        <v>8308</v>
      </c>
      <c r="T2818" t="s">
        <v>8309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5">
        <f>(((J2819/60)/60)/24)+DATE(1970,1,1)</f>
        <v>42063.634976851856</v>
      </c>
      <c r="J2819">
        <v>1425136462</v>
      </c>
      <c r="K2819" s="15">
        <f>(((L2819 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>
        <f>ROUND(E2819/D2819*100,0)</f>
        <v>130</v>
      </c>
      <c r="R2819" s="17">
        <f>IFERROR(ROUND(E2819/N2819*100,2),0)</f>
        <v>2363.64</v>
      </c>
      <c r="S2819" s="11" t="s">
        <v>8308</v>
      </c>
      <c r="T2819" t="s">
        <v>8309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5">
        <f>(((J2820/60)/60)/24)+DATE(1970,1,1)</f>
        <v>42270.598217592589</v>
      </c>
      <c r="J2820">
        <v>1443018086</v>
      </c>
      <c r="K2820" s="15">
        <f>(((L2820 /60)/60)/24)+DATE(1970,1,1)</f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>
        <f>ROUND(E2820/D2820*100,0)</f>
        <v>106</v>
      </c>
      <c r="R2820" s="17">
        <f>IFERROR(ROUND(E2820/N2820*100,2),0)</f>
        <v>10395.1</v>
      </c>
      <c r="S2820" s="11" t="s">
        <v>8308</v>
      </c>
      <c r="T2820" t="s">
        <v>8309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5">
        <f>(((J2821/60)/60)/24)+DATE(1970,1,1)</f>
        <v>42169.525567129633</v>
      </c>
      <c r="J2821">
        <v>1434285409</v>
      </c>
      <c r="K2821" s="15">
        <f>(((L2821 /60)/60)/24)+DATE(1970,1,1)</f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>
        <f>ROUND(E2821/D2821*100,0)</f>
        <v>105</v>
      </c>
      <c r="R2821" s="17">
        <f>IFERROR(ROUND(E2821/N2821*100,2),0)</f>
        <v>5038.46</v>
      </c>
      <c r="S2821" s="11" t="s">
        <v>8308</v>
      </c>
      <c r="T2821" t="s">
        <v>8309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5">
        <f>(((J2822/60)/60)/24)+DATE(1970,1,1)</f>
        <v>42426</v>
      </c>
      <c r="J2822">
        <v>1456444800</v>
      </c>
      <c r="K2822" s="15">
        <f>(((L2822 /60)/60)/24)+DATE(1970,1,1)</f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>
        <f>ROUND(E2822/D2822*100,0)</f>
        <v>136</v>
      </c>
      <c r="R2822" s="17">
        <f>IFERROR(ROUND(E2822/N2822*100,2),0)</f>
        <v>1360</v>
      </c>
      <c r="S2822" s="11" t="s">
        <v>8308</v>
      </c>
      <c r="T2822" t="s">
        <v>8309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5">
        <f>(((J2823/60)/60)/24)+DATE(1970,1,1)</f>
        <v>41905.922858796301</v>
      </c>
      <c r="J2823">
        <v>1411510135</v>
      </c>
      <c r="K2823" s="15">
        <f>(((L2823 /60)/60)/24)+DATE(1970,1,1)</f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>
        <f>ROUND(E2823/D2823*100,0)</f>
        <v>100</v>
      </c>
      <c r="R2823" s="17">
        <f>IFERROR(ROUND(E2823/N2823*100,2),0)</f>
        <v>2857.14</v>
      </c>
      <c r="S2823" s="11" t="s">
        <v>8308</v>
      </c>
      <c r="T2823" t="s">
        <v>8309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5">
        <f>(((J2824/60)/60)/24)+DATE(1970,1,1)</f>
        <v>42090.642268518524</v>
      </c>
      <c r="J2824">
        <v>1427469892</v>
      </c>
      <c r="K2824" s="15">
        <f>(((L2824 /60)/60)/24)+DATE(1970,1,1)</f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>
        <f>ROUND(E2824/D2824*100,0)</f>
        <v>100</v>
      </c>
      <c r="R2824" s="17">
        <f>IFERROR(ROUND(E2824/N2824*100,2),0)</f>
        <v>6382.98</v>
      </c>
      <c r="S2824" s="11" t="s">
        <v>8308</v>
      </c>
      <c r="T2824" t="s">
        <v>8309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5">
        <f>(((J2825/60)/60)/24)+DATE(1970,1,1)</f>
        <v>42094.957638888889</v>
      </c>
      <c r="J2825">
        <v>1427842740</v>
      </c>
      <c r="K2825" s="15">
        <f>(((L2825 /60)/60)/24)+DATE(1970,1,1)</f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>
        <f>ROUND(E2825/D2825*100,0)</f>
        <v>124</v>
      </c>
      <c r="R2825" s="17">
        <f>IFERROR(ROUND(E2825/N2825*100,2),0)</f>
        <v>885.71</v>
      </c>
      <c r="S2825" s="11" t="s">
        <v>8308</v>
      </c>
      <c r="T2825" t="s">
        <v>8309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5">
        <f>(((J2826/60)/60)/24)+DATE(1970,1,1)</f>
        <v>42168.071527777778</v>
      </c>
      <c r="J2826">
        <v>1434159780</v>
      </c>
      <c r="K2826" s="15">
        <f>(((L2826 /60)/60)/24)+DATE(1970,1,1)</f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>
        <f>ROUND(E2826/D2826*100,0)</f>
        <v>117</v>
      </c>
      <c r="R2826" s="17">
        <f>IFERROR(ROUND(E2826/N2826*100,2),0)</f>
        <v>5066.67</v>
      </c>
      <c r="S2826" s="11" t="s">
        <v>8308</v>
      </c>
      <c r="T2826" t="s">
        <v>8309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5">
        <f>(((J2827/60)/60)/24)+DATE(1970,1,1)</f>
        <v>42342.792662037042</v>
      </c>
      <c r="J2827">
        <v>1449255686</v>
      </c>
      <c r="K2827" s="15">
        <f>(((L2827 /60)/60)/24)+DATE(1970,1,1)</f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>
        <f>ROUND(E2827/D2827*100,0)</f>
        <v>103</v>
      </c>
      <c r="R2827" s="17">
        <f>IFERROR(ROUND(E2827/N2827*100,2),0)</f>
        <v>6078.43</v>
      </c>
      <c r="S2827" s="11" t="s">
        <v>8308</v>
      </c>
      <c r="T2827" t="s">
        <v>8309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5">
        <f>(((J2828/60)/60)/24)+DATE(1970,1,1)</f>
        <v>42195.291666666672</v>
      </c>
      <c r="J2828">
        <v>1436511600</v>
      </c>
      <c r="K2828" s="15">
        <f>(((L2828 /60)/60)/24)+DATE(1970,1,1)</f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>
        <f>ROUND(E2828/D2828*100,0)</f>
        <v>108</v>
      </c>
      <c r="R2828" s="17">
        <f>IFERROR(ROUND(E2828/N2828*100,2),0)</f>
        <v>11342.11</v>
      </c>
      <c r="S2828" s="11" t="s">
        <v>8308</v>
      </c>
      <c r="T2828" t="s">
        <v>8309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5">
        <f>(((J2829/60)/60)/24)+DATE(1970,1,1)</f>
        <v>42524.6875</v>
      </c>
      <c r="J2829">
        <v>1464971400</v>
      </c>
      <c r="K2829" s="15">
        <f>(((L2829 /60)/60)/24)+DATE(1970,1,1)</f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>
        <f>ROUND(E2829/D2829*100,0)</f>
        <v>120</v>
      </c>
      <c r="R2829" s="17">
        <f>IFERROR(ROUND(E2829/N2829*100,2),0)</f>
        <v>10456.52</v>
      </c>
      <c r="S2829" s="11" t="s">
        <v>8308</v>
      </c>
      <c r="T2829" t="s">
        <v>8309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5">
        <f>(((J2830/60)/60)/24)+DATE(1970,1,1)</f>
        <v>42279.958333333328</v>
      </c>
      <c r="J2830">
        <v>1443826800</v>
      </c>
      <c r="K2830" s="15">
        <f>(((L2830 /60)/60)/24)+DATE(1970,1,1)</f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>
        <f>ROUND(E2830/D2830*100,0)</f>
        <v>100</v>
      </c>
      <c r="R2830" s="17">
        <f>IFERROR(ROUND(E2830/N2830*100,2),0)</f>
        <v>9830.93</v>
      </c>
      <c r="S2830" s="11" t="s">
        <v>8308</v>
      </c>
      <c r="T2830" t="s">
        <v>8309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5">
        <f>(((J2831/60)/60)/24)+DATE(1970,1,1)</f>
        <v>42523.434236111112</v>
      </c>
      <c r="J2831">
        <v>1464863118</v>
      </c>
      <c r="K2831" s="15">
        <f>(((L2831 /60)/60)/24)+DATE(1970,1,1)</f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>
        <f>ROUND(E2831/D2831*100,0)</f>
        <v>107</v>
      </c>
      <c r="R2831" s="17">
        <f>IFERROR(ROUND(E2831/N2831*100,2),0)</f>
        <v>3503.95</v>
      </c>
      <c r="S2831" s="11" t="s">
        <v>8308</v>
      </c>
      <c r="T2831" t="s">
        <v>8309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5">
        <f>(((J2832/60)/60)/24)+DATE(1970,1,1)</f>
        <v>41771.165972222225</v>
      </c>
      <c r="J2832">
        <v>1399867140</v>
      </c>
      <c r="K2832" s="15">
        <f>(((L2832 /60)/60)/24)+DATE(1970,1,1)</f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>
        <f>ROUND(E2832/D2832*100,0)</f>
        <v>100</v>
      </c>
      <c r="R2832" s="17">
        <f>IFERROR(ROUND(E2832/N2832*100,2),0)</f>
        <v>27272.73</v>
      </c>
      <c r="S2832" s="11" t="s">
        <v>8308</v>
      </c>
      <c r="T2832" t="s">
        <v>8309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5">
        <f>(((J2833/60)/60)/24)+DATE(1970,1,1)</f>
        <v>42201.824884259258</v>
      </c>
      <c r="J2833">
        <v>1437076070</v>
      </c>
      <c r="K2833" s="15">
        <f>(((L2833 /60)/60)/24)+DATE(1970,1,1)</f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>
        <f>ROUND(E2833/D2833*100,0)</f>
        <v>111</v>
      </c>
      <c r="R2833" s="17">
        <f>IFERROR(ROUND(E2833/N2833*100,2),0)</f>
        <v>6384.62</v>
      </c>
      <c r="S2833" s="11" t="s">
        <v>8308</v>
      </c>
      <c r="T2833" t="s">
        <v>8309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5">
        <f>(((J2834/60)/60)/24)+DATE(1970,1,1)</f>
        <v>41966.916666666672</v>
      </c>
      <c r="J2834">
        <v>1416780000</v>
      </c>
      <c r="K2834" s="15">
        <f>(((L2834 /60)/60)/24)+DATE(1970,1,1)</f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>
        <f>ROUND(E2834/D2834*100,0)</f>
        <v>115</v>
      </c>
      <c r="R2834" s="17">
        <f>IFERROR(ROUND(E2834/N2834*100,2),0)</f>
        <v>3018.94</v>
      </c>
      <c r="S2834" s="11" t="s">
        <v>8308</v>
      </c>
      <c r="T2834" t="s">
        <v>8309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5">
        <f>(((J2835/60)/60)/24)+DATE(1970,1,1)</f>
        <v>42288.083333333328</v>
      </c>
      <c r="J2835">
        <v>1444528800</v>
      </c>
      <c r="K2835" s="15">
        <f>(((L2835 /60)/60)/24)+DATE(1970,1,1)</f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>
        <f>ROUND(E2835/D2835*100,0)</f>
        <v>108</v>
      </c>
      <c r="R2835" s="17">
        <f>IFERROR(ROUND(E2835/N2835*100,2),0)</f>
        <v>8351.43</v>
      </c>
      <c r="S2835" s="11" t="s">
        <v>8308</v>
      </c>
      <c r="T2835" t="s">
        <v>8309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5">
        <f>(((J2836/60)/60)/24)+DATE(1970,1,1)</f>
        <v>42034.959837962961</v>
      </c>
      <c r="J2836">
        <v>1422658930</v>
      </c>
      <c r="K2836" s="15">
        <f>(((L2836 /60)/60)/24)+DATE(1970,1,1)</f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>
        <f>ROUND(E2836/D2836*100,0)</f>
        <v>170</v>
      </c>
      <c r="R2836" s="17">
        <f>IFERROR(ROUND(E2836/N2836*100,2),0)</f>
        <v>6476.19</v>
      </c>
      <c r="S2836" s="11" t="s">
        <v>8308</v>
      </c>
      <c r="T2836" t="s">
        <v>8309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5">
        <f>(((J2837/60)/60)/24)+DATE(1970,1,1)</f>
        <v>42343</v>
      </c>
      <c r="J2837">
        <v>1449273600</v>
      </c>
      <c r="K2837" s="15">
        <f>(((L2837 /60)/60)/24)+DATE(1970,1,1)</f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>
        <f>ROUND(E2837/D2837*100,0)</f>
        <v>187</v>
      </c>
      <c r="R2837" s="17">
        <f>IFERROR(ROUND(E2837/N2837*100,2),0)</f>
        <v>2011.82</v>
      </c>
      <c r="S2837" s="11" t="s">
        <v>8308</v>
      </c>
      <c r="T2837" t="s">
        <v>8309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5">
        <f>(((J2838/60)/60)/24)+DATE(1970,1,1)</f>
        <v>42784.207638888889</v>
      </c>
      <c r="J2838">
        <v>1487393940</v>
      </c>
      <c r="K2838" s="15">
        <f>(((L2838 /60)/60)/24)+DATE(1970,1,1)</f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>
        <f>ROUND(E2838/D2838*100,0)</f>
        <v>108</v>
      </c>
      <c r="R2838" s="17">
        <f>IFERROR(ROUND(E2838/N2838*100,2),0)</f>
        <v>4409.09</v>
      </c>
      <c r="S2838" s="11" t="s">
        <v>8308</v>
      </c>
      <c r="T2838" t="s">
        <v>8309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5">
        <f>(((J2839/60)/60)/24)+DATE(1970,1,1)</f>
        <v>42347.950046296297</v>
      </c>
      <c r="J2839">
        <v>1449701284</v>
      </c>
      <c r="K2839" s="15">
        <f>(((L2839 /60)/60)/24)+DATE(1970,1,1)</f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>
        <f>ROUND(E2839/D2839*100,0)</f>
        <v>100</v>
      </c>
      <c r="R2839" s="17">
        <f>IFERROR(ROUND(E2839/N2839*100,2),0)</f>
        <v>4047.62</v>
      </c>
      <c r="S2839" s="11" t="s">
        <v>8308</v>
      </c>
      <c r="T2839" t="s">
        <v>8309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5">
        <f>(((J2840/60)/60)/24)+DATE(1970,1,1)</f>
        <v>41864.916666666664</v>
      </c>
      <c r="J2840">
        <v>1407967200</v>
      </c>
      <c r="K2840" s="15">
        <f>(((L2840 /60)/60)/24)+DATE(1970,1,1)</f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>
        <f>ROUND(E2840/D2840*100,0)</f>
        <v>120</v>
      </c>
      <c r="R2840" s="17">
        <f>IFERROR(ROUND(E2840/N2840*100,2),0)</f>
        <v>4453.7</v>
      </c>
      <c r="S2840" s="11" t="s">
        <v>8308</v>
      </c>
      <c r="T2840" t="s">
        <v>8309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5">
        <f>(((J2841/60)/60)/24)+DATE(1970,1,1)</f>
        <v>41876.207638888889</v>
      </c>
      <c r="J2841">
        <v>1408942740</v>
      </c>
      <c r="K2841" s="15">
        <f>(((L2841 /60)/60)/24)+DATE(1970,1,1)</f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>
        <f>ROUND(E2841/D2841*100,0)</f>
        <v>111</v>
      </c>
      <c r="R2841" s="17">
        <f>IFERROR(ROUND(E2841/N2841*100,2),0)</f>
        <v>12580.65</v>
      </c>
      <c r="S2841" s="11" t="s">
        <v>8308</v>
      </c>
      <c r="T2841" t="s">
        <v>8309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5">
        <f>(((J2842/60)/60)/24)+DATE(1970,1,1)</f>
        <v>42081.708333333328</v>
      </c>
      <c r="J2842">
        <v>1426698000</v>
      </c>
      <c r="K2842" s="15">
        <f>(((L2842 /60)/60)/24)+DATE(1970,1,1)</f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>
        <f>ROUND(E2842/D2842*100,0)</f>
        <v>104</v>
      </c>
      <c r="R2842" s="17">
        <f>IFERROR(ROUND(E2842/N2842*100,2),0)</f>
        <v>1969.7</v>
      </c>
      <c r="S2842" s="11" t="s">
        <v>8308</v>
      </c>
      <c r="T2842" t="s">
        <v>8309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5">
        <f>(((J2843/60)/60)/24)+DATE(1970,1,1)</f>
        <v>42351.781215277777</v>
      </c>
      <c r="J2843">
        <v>1450032297</v>
      </c>
      <c r="K2843" s="15">
        <f>(((L2843 /60)/60)/24)+DATE(1970,1,1)</f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>
        <f>ROUND(E2843/D2843*100,0)</f>
        <v>1</v>
      </c>
      <c r="R2843" s="17">
        <f>IFERROR(ROUND(E2843/N2843*100,2),0)</f>
        <v>1000</v>
      </c>
      <c r="S2843" s="11" t="s">
        <v>8308</v>
      </c>
      <c r="T2843" t="s">
        <v>8309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5">
        <f>(((J2844/60)/60)/24)+DATE(1970,1,1)</f>
        <v>41811.458333333336</v>
      </c>
      <c r="J2844">
        <v>1403348400</v>
      </c>
      <c r="K2844" s="15">
        <f>(((L2844 /60)/60)/24)+DATE(1970,1,1)</f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>
        <f>ROUND(E2844/D2844*100,0)</f>
        <v>0</v>
      </c>
      <c r="R2844" s="17">
        <f>IFERROR(ROUND(E2844/N2844*100,2),0)</f>
        <v>0</v>
      </c>
      <c r="S2844" s="11" t="s">
        <v>8308</v>
      </c>
      <c r="T2844" t="s">
        <v>8309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5">
        <f>(((J2845/60)/60)/24)+DATE(1970,1,1)</f>
        <v>42534.166666666672</v>
      </c>
      <c r="J2845">
        <v>1465790400</v>
      </c>
      <c r="K2845" s="15">
        <f>(((L2845 /60)/60)/24)+DATE(1970,1,1)</f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>
        <f>ROUND(E2845/D2845*100,0)</f>
        <v>0</v>
      </c>
      <c r="R2845" s="17">
        <f>IFERROR(ROUND(E2845/N2845*100,2),0)</f>
        <v>0</v>
      </c>
      <c r="S2845" s="11" t="s">
        <v>8308</v>
      </c>
      <c r="T2845" t="s">
        <v>8309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5">
        <f>(((J2846/60)/60)/24)+DATE(1970,1,1)</f>
        <v>42739.546064814815</v>
      </c>
      <c r="J2846">
        <v>1483535180</v>
      </c>
      <c r="K2846" s="15">
        <f>(((L2846 /60)/60)/24)+DATE(1970,1,1)</f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>
        <f>ROUND(E2846/D2846*100,0)</f>
        <v>5</v>
      </c>
      <c r="R2846" s="17">
        <f>IFERROR(ROUND(E2846/N2846*100,2),0)</f>
        <v>3000</v>
      </c>
      <c r="S2846" s="11" t="s">
        <v>8308</v>
      </c>
      <c r="T2846" t="s">
        <v>8309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5">
        <f>(((J2847/60)/60)/24)+DATE(1970,1,1)</f>
        <v>42163.016585648147</v>
      </c>
      <c r="J2847">
        <v>1433723033</v>
      </c>
      <c r="K2847" s="15">
        <f>(((L2847 /60)/60)/24)+DATE(1970,1,1)</f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>
        <f>ROUND(E2847/D2847*100,0)</f>
        <v>32</v>
      </c>
      <c r="R2847" s="17">
        <f>IFERROR(ROUND(E2847/N2847*100,2),0)</f>
        <v>6066.67</v>
      </c>
      <c r="S2847" s="11" t="s">
        <v>8308</v>
      </c>
      <c r="T2847" t="s">
        <v>8309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5">
        <f>(((J2848/60)/60)/24)+DATE(1970,1,1)</f>
        <v>42153.692060185189</v>
      </c>
      <c r="J2848">
        <v>1432917394</v>
      </c>
      <c r="K2848" s="15">
        <f>(((L2848 /60)/60)/24)+DATE(1970,1,1)</f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>
        <f>ROUND(E2848/D2848*100,0)</f>
        <v>0</v>
      </c>
      <c r="R2848" s="17">
        <f>IFERROR(ROUND(E2848/N2848*100,2),0)</f>
        <v>0</v>
      </c>
      <c r="S2848" s="11" t="s">
        <v>8308</v>
      </c>
      <c r="T2848" t="s">
        <v>8309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5">
        <f>(((J2849/60)/60)/24)+DATE(1970,1,1)</f>
        <v>42513.806307870371</v>
      </c>
      <c r="J2849">
        <v>1464031265</v>
      </c>
      <c r="K2849" s="15">
        <f>(((L2849 /60)/60)/24)+DATE(1970,1,1)</f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>
        <f>ROUND(E2849/D2849*100,0)</f>
        <v>0</v>
      </c>
      <c r="R2849" s="17">
        <f>IFERROR(ROUND(E2849/N2849*100,2),0)</f>
        <v>0</v>
      </c>
      <c r="S2849" s="11" t="s">
        <v>8308</v>
      </c>
      <c r="T2849" t="s">
        <v>8309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5">
        <f>(((J2850/60)/60)/24)+DATE(1970,1,1)</f>
        <v>42153.648831018523</v>
      </c>
      <c r="J2850">
        <v>1432913659</v>
      </c>
      <c r="K2850" s="15">
        <f>(((L2850 /60)/60)/24)+DATE(1970,1,1)</f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>
        <f>ROUND(E2850/D2850*100,0)</f>
        <v>0</v>
      </c>
      <c r="R2850" s="17">
        <f>IFERROR(ROUND(E2850/N2850*100,2),0)</f>
        <v>2333.33</v>
      </c>
      <c r="S2850" s="11" t="s">
        <v>8308</v>
      </c>
      <c r="T2850" t="s">
        <v>8309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5">
        <f>(((J2851/60)/60)/24)+DATE(1970,1,1)</f>
        <v>42483.428240740745</v>
      </c>
      <c r="J2851">
        <v>1461406600</v>
      </c>
      <c r="K2851" s="15">
        <f>(((L2851 /60)/60)/24)+DATE(1970,1,1)</f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>
        <f>ROUND(E2851/D2851*100,0)</f>
        <v>1</v>
      </c>
      <c r="R2851" s="17">
        <f>IFERROR(ROUND(E2851/N2851*100,2),0)</f>
        <v>500</v>
      </c>
      <c r="S2851" s="11" t="s">
        <v>8308</v>
      </c>
      <c r="T2851" t="s">
        <v>8309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5">
        <f>(((J2852/60)/60)/24)+DATE(1970,1,1)</f>
        <v>41888.007071759261</v>
      </c>
      <c r="J2852">
        <v>1409962211</v>
      </c>
      <c r="K2852" s="15">
        <f>(((L2852 /60)/60)/24)+DATE(1970,1,1)</f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>
        <f>ROUND(E2852/D2852*100,0)</f>
        <v>4</v>
      </c>
      <c r="R2852" s="17">
        <f>IFERROR(ROUND(E2852/N2852*100,2),0)</f>
        <v>2392.31</v>
      </c>
      <c r="S2852" s="11" t="s">
        <v>8308</v>
      </c>
      <c r="T2852" t="s">
        <v>8309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5">
        <f>(((J2853/60)/60)/24)+DATE(1970,1,1)</f>
        <v>42398.970138888893</v>
      </c>
      <c r="J2853">
        <v>1454109420</v>
      </c>
      <c r="K2853" s="15">
        <f>(((L2853 /60)/60)/24)+DATE(1970,1,1)</f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>
        <f>ROUND(E2853/D2853*100,0)</f>
        <v>0</v>
      </c>
      <c r="R2853" s="17">
        <f>IFERROR(ROUND(E2853/N2853*100,2),0)</f>
        <v>0</v>
      </c>
      <c r="S2853" s="11" t="s">
        <v>8308</v>
      </c>
      <c r="T2853" t="s">
        <v>8309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5">
        <f>(((J2854/60)/60)/24)+DATE(1970,1,1)</f>
        <v>41811.045173611114</v>
      </c>
      <c r="J2854">
        <v>1403312703</v>
      </c>
      <c r="K2854" s="15">
        <f>(((L2854 /60)/60)/24)+DATE(1970,1,1)</f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>
        <f>ROUND(E2854/D2854*100,0)</f>
        <v>2</v>
      </c>
      <c r="R2854" s="17">
        <f>IFERROR(ROUND(E2854/N2854*100,2),0)</f>
        <v>1583.33</v>
      </c>
      <c r="S2854" s="11" t="s">
        <v>8308</v>
      </c>
      <c r="T2854" t="s">
        <v>8309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5">
        <f>(((J2855/60)/60)/24)+DATE(1970,1,1)</f>
        <v>41896.190937499996</v>
      </c>
      <c r="J2855">
        <v>1410669297</v>
      </c>
      <c r="K2855" s="15">
        <f>(((L2855 /60)/60)/24)+DATE(1970,1,1)</f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>
        <f>ROUND(E2855/D2855*100,0)</f>
        <v>0</v>
      </c>
      <c r="R2855" s="17">
        <f>IFERROR(ROUND(E2855/N2855*100,2),0)</f>
        <v>0</v>
      </c>
      <c r="S2855" s="11" t="s">
        <v>8308</v>
      </c>
      <c r="T2855" t="s">
        <v>8309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5">
        <f>(((J2856/60)/60)/24)+DATE(1970,1,1)</f>
        <v>42131.71665509259</v>
      </c>
      <c r="J2856">
        <v>1431018719</v>
      </c>
      <c r="K2856" s="15">
        <f>(((L2856 /60)/60)/24)+DATE(1970,1,1)</f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>
        <f>ROUND(E2856/D2856*100,0)</f>
        <v>42</v>
      </c>
      <c r="R2856" s="17">
        <f>IFERROR(ROUND(E2856/N2856*100,2),0)</f>
        <v>2978.57</v>
      </c>
      <c r="S2856" s="11" t="s">
        <v>8308</v>
      </c>
      <c r="T2856" t="s">
        <v>8309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5">
        <f>(((J2857/60)/60)/24)+DATE(1970,1,1)</f>
        <v>42398.981944444444</v>
      </c>
      <c r="J2857">
        <v>1454110440</v>
      </c>
      <c r="K2857" s="15">
        <f>(((L2857 /60)/60)/24)+DATE(1970,1,1)</f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>
        <f>ROUND(E2857/D2857*100,0)</f>
        <v>50</v>
      </c>
      <c r="R2857" s="17">
        <f>IFERROR(ROUND(E2857/N2857*100,2),0)</f>
        <v>6000</v>
      </c>
      <c r="S2857" s="11" t="s">
        <v>8308</v>
      </c>
      <c r="T2857" t="s">
        <v>8309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5">
        <f>(((J2858/60)/60)/24)+DATE(1970,1,1)</f>
        <v>42224.898611111115</v>
      </c>
      <c r="J2858">
        <v>1439069640</v>
      </c>
      <c r="K2858" s="15">
        <f>(((L2858 /60)/60)/24)+DATE(1970,1,1)</f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>
        <f>ROUND(E2858/D2858*100,0)</f>
        <v>5</v>
      </c>
      <c r="R2858" s="17">
        <f>IFERROR(ROUND(E2858/N2858*100,2),0)</f>
        <v>2433.33</v>
      </c>
      <c r="S2858" s="11" t="s">
        <v>8308</v>
      </c>
      <c r="T2858" t="s">
        <v>8309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5">
        <f>(((J2859/60)/60)/24)+DATE(1970,1,1)</f>
        <v>42786.75</v>
      </c>
      <c r="J2859">
        <v>1487613600</v>
      </c>
      <c r="K2859" s="15">
        <f>(((L2859 /60)/60)/24)+DATE(1970,1,1)</f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>
        <f>ROUND(E2859/D2859*100,0)</f>
        <v>20</v>
      </c>
      <c r="R2859" s="17">
        <f>IFERROR(ROUND(E2859/N2859*100,2),0)</f>
        <v>50000</v>
      </c>
      <c r="S2859" s="11" t="s">
        <v>8308</v>
      </c>
      <c r="T2859" t="s">
        <v>8309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5">
        <f>(((J2860/60)/60)/24)+DATE(1970,1,1)</f>
        <v>41978.477777777778</v>
      </c>
      <c r="J2860">
        <v>1417778880</v>
      </c>
      <c r="K2860" s="15">
        <f>(((L2860 /60)/60)/24)+DATE(1970,1,1)</f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>
        <f>ROUND(E2860/D2860*100,0)</f>
        <v>0</v>
      </c>
      <c r="R2860" s="17">
        <f>IFERROR(ROUND(E2860/N2860*100,2),0)</f>
        <v>0</v>
      </c>
      <c r="S2860" s="11" t="s">
        <v>8308</v>
      </c>
      <c r="T2860" t="s">
        <v>8309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5">
        <f>(((J2861/60)/60)/24)+DATE(1970,1,1)</f>
        <v>42293.362314814818</v>
      </c>
      <c r="J2861">
        <v>1444984904</v>
      </c>
      <c r="K2861" s="15">
        <f>(((L2861 /60)/60)/24)+DATE(1970,1,1)</f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>
        <f>ROUND(E2861/D2861*100,0)</f>
        <v>2</v>
      </c>
      <c r="R2861" s="17">
        <f>IFERROR(ROUND(E2861/N2861*100,2),0)</f>
        <v>3500</v>
      </c>
      <c r="S2861" s="11" t="s">
        <v>8308</v>
      </c>
      <c r="T2861" t="s">
        <v>8309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5">
        <f>(((J2862/60)/60)/24)+DATE(1970,1,1)</f>
        <v>42540.800648148142</v>
      </c>
      <c r="J2862">
        <v>1466363576</v>
      </c>
      <c r="K2862" s="15">
        <f>(((L2862 /60)/60)/24)+DATE(1970,1,1)</f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>
        <f>ROUND(E2862/D2862*100,0)</f>
        <v>7</v>
      </c>
      <c r="R2862" s="17">
        <f>IFERROR(ROUND(E2862/N2862*100,2),0)</f>
        <v>2955.56</v>
      </c>
      <c r="S2862" s="11" t="s">
        <v>8308</v>
      </c>
      <c r="T2862" t="s">
        <v>8309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5">
        <f>(((J2863/60)/60)/24)+DATE(1970,1,1)</f>
        <v>42271.590833333335</v>
      </c>
      <c r="J2863">
        <v>1443103848</v>
      </c>
      <c r="K2863" s="15">
        <f>(((L2863 /60)/60)/24)+DATE(1970,1,1)</f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>
        <f>ROUND(E2863/D2863*100,0)</f>
        <v>32</v>
      </c>
      <c r="R2863" s="17">
        <f>IFERROR(ROUND(E2863/N2863*100,2),0)</f>
        <v>2666.67</v>
      </c>
      <c r="S2863" s="11" t="s">
        <v>8308</v>
      </c>
      <c r="T2863" t="s">
        <v>8309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5">
        <f>(((J2864/60)/60)/24)+DATE(1970,1,1)</f>
        <v>41814.789687500001</v>
      </c>
      <c r="J2864">
        <v>1403636229</v>
      </c>
      <c r="K2864" s="15">
        <f>(((L2864 /60)/60)/24)+DATE(1970,1,1)</f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>
        <f>ROUND(E2864/D2864*100,0)</f>
        <v>0</v>
      </c>
      <c r="R2864" s="17">
        <f>IFERROR(ROUND(E2864/N2864*100,2),0)</f>
        <v>1833.33</v>
      </c>
      <c r="S2864" s="11" t="s">
        <v>8308</v>
      </c>
      <c r="T2864" t="s">
        <v>8309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5">
        <f>(((J2865/60)/60)/24)+DATE(1970,1,1)</f>
        <v>41891.675034722226</v>
      </c>
      <c r="J2865">
        <v>1410279123</v>
      </c>
      <c r="K2865" s="15">
        <f>(((L2865 /60)/60)/24)+DATE(1970,1,1)</f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>
        <f>ROUND(E2865/D2865*100,0)</f>
        <v>0</v>
      </c>
      <c r="R2865" s="17">
        <f>IFERROR(ROUND(E2865/N2865*100,2),0)</f>
        <v>2000</v>
      </c>
      <c r="S2865" s="11" t="s">
        <v>8308</v>
      </c>
      <c r="T2865" t="s">
        <v>8309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5">
        <f>(((J2866/60)/60)/24)+DATE(1970,1,1)</f>
        <v>42202.554166666669</v>
      </c>
      <c r="J2866">
        <v>1437139080</v>
      </c>
      <c r="K2866" s="15">
        <f>(((L2866 /60)/60)/24)+DATE(1970,1,1)</f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>
        <f>ROUND(E2866/D2866*100,0)</f>
        <v>2</v>
      </c>
      <c r="R2866" s="17">
        <f>IFERROR(ROUND(E2866/N2866*100,2),0)</f>
        <v>1333.33</v>
      </c>
      <c r="S2866" s="11" t="s">
        <v>8308</v>
      </c>
      <c r="T2866" t="s">
        <v>8309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5">
        <f>(((J2867/60)/60)/24)+DATE(1970,1,1)</f>
        <v>42010.114108796297</v>
      </c>
      <c r="J2867">
        <v>1420512259</v>
      </c>
      <c r="K2867" s="15">
        <f>(((L2867 /60)/60)/24)+DATE(1970,1,1)</f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>
        <f>ROUND(E2867/D2867*100,0)</f>
        <v>0</v>
      </c>
      <c r="R2867" s="17">
        <f>IFERROR(ROUND(E2867/N2867*100,2),0)</f>
        <v>0</v>
      </c>
      <c r="S2867" s="11" t="s">
        <v>8308</v>
      </c>
      <c r="T2867" t="s">
        <v>8309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5">
        <f>(((J2868/60)/60)/24)+DATE(1970,1,1)</f>
        <v>42657.916666666672</v>
      </c>
      <c r="J2868">
        <v>1476482400</v>
      </c>
      <c r="K2868" s="15">
        <f>(((L2868 /60)/60)/24)+DATE(1970,1,1)</f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>
        <f>ROUND(E2868/D2868*100,0)</f>
        <v>1</v>
      </c>
      <c r="R2868" s="17">
        <f>IFERROR(ROUND(E2868/N2868*100,2),0)</f>
        <v>2250</v>
      </c>
      <c r="S2868" s="11" t="s">
        <v>8308</v>
      </c>
      <c r="T2868" t="s">
        <v>8309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5">
        <f>(((J2869/60)/60)/24)+DATE(1970,1,1)</f>
        <v>42555.166666666672</v>
      </c>
      <c r="J2869">
        <v>1467604800</v>
      </c>
      <c r="K2869" s="15">
        <f>(((L2869 /60)/60)/24)+DATE(1970,1,1)</f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>
        <f>ROUND(E2869/D2869*100,0)</f>
        <v>20</v>
      </c>
      <c r="R2869" s="17">
        <f>IFERROR(ROUND(E2869/N2869*100,2),0)</f>
        <v>5040</v>
      </c>
      <c r="S2869" s="11" t="s">
        <v>8308</v>
      </c>
      <c r="T2869" t="s">
        <v>8309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5">
        <f>(((J2870/60)/60)/24)+DATE(1970,1,1)</f>
        <v>42648.827013888891</v>
      </c>
      <c r="J2870">
        <v>1475697054</v>
      </c>
      <c r="K2870" s="15">
        <f>(((L2870 /60)/60)/24)+DATE(1970,1,1)</f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>
        <f>ROUND(E2870/D2870*100,0)</f>
        <v>42</v>
      </c>
      <c r="R2870" s="17">
        <f>IFERROR(ROUND(E2870/N2870*100,2),0)</f>
        <v>10502.93</v>
      </c>
      <c r="S2870" s="11" t="s">
        <v>8308</v>
      </c>
      <c r="T2870" t="s">
        <v>8309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5">
        <f>(((J2871/60)/60)/24)+DATE(1970,1,1)</f>
        <v>42570.593530092592</v>
      </c>
      <c r="J2871">
        <v>1468937681</v>
      </c>
      <c r="K2871" s="15">
        <f>(((L2871 /60)/60)/24)+DATE(1970,1,1)</f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>
        <f>ROUND(E2871/D2871*100,0)</f>
        <v>1</v>
      </c>
      <c r="R2871" s="17">
        <f>IFERROR(ROUND(E2871/N2871*100,2),0)</f>
        <v>3540</v>
      </c>
      <c r="S2871" s="11" t="s">
        <v>8308</v>
      </c>
      <c r="T2871" t="s">
        <v>8309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5">
        <f>(((J2872/60)/60)/24)+DATE(1970,1,1)</f>
        <v>41776.189409722225</v>
      </c>
      <c r="J2872">
        <v>1400301165</v>
      </c>
      <c r="K2872" s="15">
        <f>(((L2872 /60)/60)/24)+DATE(1970,1,1)</f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>
        <f>ROUND(E2872/D2872*100,0)</f>
        <v>15</v>
      </c>
      <c r="R2872" s="17">
        <f>IFERROR(ROUND(E2872/N2872*100,2),0)</f>
        <v>8333.33</v>
      </c>
      <c r="S2872" s="11" t="s">
        <v>8308</v>
      </c>
      <c r="T2872" t="s">
        <v>8309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5">
        <f>(((J2873/60)/60)/24)+DATE(1970,1,1)</f>
        <v>41994.738576388889</v>
      </c>
      <c r="J2873">
        <v>1419183813</v>
      </c>
      <c r="K2873" s="15">
        <f>(((L2873 /60)/60)/24)+DATE(1970,1,1)</f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>
        <f>ROUND(E2873/D2873*100,0)</f>
        <v>5</v>
      </c>
      <c r="R2873" s="17">
        <f>IFERROR(ROUND(E2873/N2873*100,2),0)</f>
        <v>3592.31</v>
      </c>
      <c r="S2873" s="11" t="s">
        <v>8308</v>
      </c>
      <c r="T2873" t="s">
        <v>8309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5">
        <f>(((J2874/60)/60)/24)+DATE(1970,1,1)</f>
        <v>42175.11618055556</v>
      </c>
      <c r="J2874">
        <v>1434768438</v>
      </c>
      <c r="K2874" s="15">
        <f>(((L2874 /60)/60)/24)+DATE(1970,1,1)</f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>
        <f>ROUND(E2874/D2874*100,0)</f>
        <v>0</v>
      </c>
      <c r="R2874" s="17">
        <f>IFERROR(ROUND(E2874/N2874*100,2),0)</f>
        <v>0</v>
      </c>
      <c r="S2874" s="11" t="s">
        <v>8308</v>
      </c>
      <c r="T2874" t="s">
        <v>8309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5">
        <f>(((J2875/60)/60)/24)+DATE(1970,1,1)</f>
        <v>42032.817488425921</v>
      </c>
      <c r="J2875">
        <v>1422473831</v>
      </c>
      <c r="K2875" s="15">
        <f>(((L2875 /60)/60)/24)+DATE(1970,1,1)</f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>
        <f>ROUND(E2875/D2875*100,0)</f>
        <v>38</v>
      </c>
      <c r="R2875" s="17">
        <f>IFERROR(ROUND(E2875/N2875*100,2),0)</f>
        <v>11912.5</v>
      </c>
      <c r="S2875" s="11" t="s">
        <v>8308</v>
      </c>
      <c r="T2875" t="s">
        <v>8309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5">
        <f>(((J2876/60)/60)/24)+DATE(1970,1,1)</f>
        <v>42752.84474537037</v>
      </c>
      <c r="J2876">
        <v>1484684186</v>
      </c>
      <c r="K2876" s="15">
        <f>(((L2876 /60)/60)/24)+DATE(1970,1,1)</f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>
        <f>ROUND(E2876/D2876*100,0)</f>
        <v>5</v>
      </c>
      <c r="R2876" s="17">
        <f>IFERROR(ROUND(E2876/N2876*100,2),0)</f>
        <v>9033.33</v>
      </c>
      <c r="S2876" s="11" t="s">
        <v>8308</v>
      </c>
      <c r="T2876" t="s">
        <v>8309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5">
        <f>(((J2877/60)/60)/24)+DATE(1970,1,1)</f>
        <v>42495.128391203703</v>
      </c>
      <c r="J2877">
        <v>1462417493</v>
      </c>
      <c r="K2877" s="15">
        <f>(((L2877 /60)/60)/24)+DATE(1970,1,1)</f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>
        <f>ROUND(E2877/D2877*100,0)</f>
        <v>0</v>
      </c>
      <c r="R2877" s="17">
        <f>IFERROR(ROUND(E2877/N2877*100,2),0)</f>
        <v>233.33</v>
      </c>
      <c r="S2877" s="11" t="s">
        <v>8308</v>
      </c>
      <c r="T2877" t="s">
        <v>8309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5">
        <f>(((J2878/60)/60)/24)+DATE(1970,1,1)</f>
        <v>42201.743969907402</v>
      </c>
      <c r="J2878">
        <v>1437069079</v>
      </c>
      <c r="K2878" s="15">
        <f>(((L2878 /60)/60)/24)+DATE(1970,1,1)</f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>
        <f>ROUND(E2878/D2878*100,0)</f>
        <v>0</v>
      </c>
      <c r="R2878" s="17">
        <f>IFERROR(ROUND(E2878/N2878*100,2),0)</f>
        <v>0</v>
      </c>
      <c r="S2878" s="11" t="s">
        <v>8308</v>
      </c>
      <c r="T2878" t="s">
        <v>8309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5">
        <f>(((J2879/60)/60)/24)+DATE(1970,1,1)</f>
        <v>42704.708333333328</v>
      </c>
      <c r="J2879">
        <v>1480525200</v>
      </c>
      <c r="K2879" s="15">
        <f>(((L2879 /60)/60)/24)+DATE(1970,1,1)</f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>
        <f>ROUND(E2879/D2879*100,0)</f>
        <v>11</v>
      </c>
      <c r="R2879" s="17">
        <f>IFERROR(ROUND(E2879/N2879*100,2),0)</f>
        <v>10833.33</v>
      </c>
      <c r="S2879" s="11" t="s">
        <v>8308</v>
      </c>
      <c r="T2879" t="s">
        <v>8309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5">
        <f>(((J2880/60)/60)/24)+DATE(1970,1,1)</f>
        <v>42188.615682870368</v>
      </c>
      <c r="J2880">
        <v>1435934795</v>
      </c>
      <c r="K2880" s="15">
        <f>(((L2880 /60)/60)/24)+DATE(1970,1,1)</f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>
        <f>ROUND(E2880/D2880*100,0)</f>
        <v>2</v>
      </c>
      <c r="R2880" s="17">
        <f>IFERROR(ROUND(E2880/N2880*100,2),0)</f>
        <v>1575</v>
      </c>
      <c r="S2880" s="11" t="s">
        <v>8308</v>
      </c>
      <c r="T2880" t="s">
        <v>8309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5">
        <f>(((J2881/60)/60)/24)+DATE(1970,1,1)</f>
        <v>42389.725243055553</v>
      </c>
      <c r="J2881">
        <v>1453310661</v>
      </c>
      <c r="K2881" s="15">
        <f>(((L2881 /60)/60)/24)+DATE(1970,1,1)</f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>
        <f>ROUND(E2881/D2881*100,0)</f>
        <v>0</v>
      </c>
      <c r="R2881" s="17">
        <f>IFERROR(ROUND(E2881/N2881*100,2),0)</f>
        <v>2900</v>
      </c>
      <c r="S2881" s="11" t="s">
        <v>8308</v>
      </c>
      <c r="T2881" t="s">
        <v>8309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5">
        <f>(((J2882/60)/60)/24)+DATE(1970,1,1)</f>
        <v>42236.711805555555</v>
      </c>
      <c r="J2882">
        <v>1440090300</v>
      </c>
      <c r="K2882" s="15">
        <f>(((L2882 /60)/60)/24)+DATE(1970,1,1)</f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>
        <f>ROUND(E2882/D2882*100,0)</f>
        <v>23</v>
      </c>
      <c r="R2882" s="17">
        <f>IFERROR(ROUND(E2882/N2882*100,2),0)</f>
        <v>9655.17</v>
      </c>
      <c r="S2882" s="11" t="s">
        <v>8308</v>
      </c>
      <c r="T2882" t="s">
        <v>8309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5">
        <f>(((J2883/60)/60)/24)+DATE(1970,1,1)</f>
        <v>41976.639305555553</v>
      </c>
      <c r="J2883">
        <v>1417620036</v>
      </c>
      <c r="K2883" s="15">
        <f>(((L2883 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>
        <f>ROUND(E2883/D2883*100,0)</f>
        <v>0</v>
      </c>
      <c r="R2883" s="17">
        <f>IFERROR(ROUND(E2883/N2883*100,2),0)</f>
        <v>0</v>
      </c>
      <c r="S2883" s="11" t="s">
        <v>8308</v>
      </c>
      <c r="T2883" t="s">
        <v>8309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5">
        <f>(((J2884/60)/60)/24)+DATE(1970,1,1)</f>
        <v>42491.596273148149</v>
      </c>
      <c r="J2884">
        <v>1462112318</v>
      </c>
      <c r="K2884" s="15">
        <f>(((L2884 /60)/60)/24)+DATE(1970,1,1)</f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>
        <f>ROUND(E2884/D2884*100,0)</f>
        <v>34</v>
      </c>
      <c r="R2884" s="17">
        <f>IFERROR(ROUND(E2884/N2884*100,2),0)</f>
        <v>6300</v>
      </c>
      <c r="S2884" s="11" t="s">
        <v>8308</v>
      </c>
      <c r="T2884" t="s">
        <v>8309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5">
        <f>(((J2885/60)/60)/24)+DATE(1970,1,1)</f>
        <v>42406.207638888889</v>
      </c>
      <c r="J2885">
        <v>1454734740</v>
      </c>
      <c r="K2885" s="15">
        <f>(((L2885 /60)/60)/24)+DATE(1970,1,1)</f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>
        <f>ROUND(E2885/D2885*100,0)</f>
        <v>19</v>
      </c>
      <c r="R2885" s="17">
        <f>IFERROR(ROUND(E2885/N2885*100,2),0)</f>
        <v>38160</v>
      </c>
      <c r="S2885" s="11" t="s">
        <v>8308</v>
      </c>
      <c r="T2885" t="s">
        <v>8309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5">
        <f>(((J2886/60)/60)/24)+DATE(1970,1,1)</f>
        <v>41978.727256944447</v>
      </c>
      <c r="J2886">
        <v>1417800435</v>
      </c>
      <c r="K2886" s="15">
        <f>(((L2886 /60)/60)/24)+DATE(1970,1,1)</f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>
        <f>ROUND(E2886/D2886*100,0)</f>
        <v>0</v>
      </c>
      <c r="R2886" s="17">
        <f>IFERROR(ROUND(E2886/N2886*100,2),0)</f>
        <v>4625</v>
      </c>
      <c r="S2886" s="11" t="s">
        <v>8308</v>
      </c>
      <c r="T2886" t="s">
        <v>8309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5">
        <f>(((J2887/60)/60)/24)+DATE(1970,1,1)</f>
        <v>42077.034733796296</v>
      </c>
      <c r="J2887">
        <v>1426294201</v>
      </c>
      <c r="K2887" s="15">
        <f>(((L2887 /60)/60)/24)+DATE(1970,1,1)</f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>
        <f>ROUND(E2887/D2887*100,0)</f>
        <v>33</v>
      </c>
      <c r="R2887" s="17">
        <f>IFERROR(ROUND(E2887/N2887*100,2),0)</f>
        <v>2600</v>
      </c>
      <c r="S2887" s="11" t="s">
        <v>8308</v>
      </c>
      <c r="T2887" t="s">
        <v>8309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5">
        <f>(((J2888/60)/60)/24)+DATE(1970,1,1)</f>
        <v>42266.165972222225</v>
      </c>
      <c r="J2888">
        <v>1442635140</v>
      </c>
      <c r="K2888" s="15">
        <f>(((L2888 /60)/60)/24)+DATE(1970,1,1)</f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>
        <f>ROUND(E2888/D2888*100,0)</f>
        <v>5</v>
      </c>
      <c r="R2888" s="17">
        <f>IFERROR(ROUND(E2888/N2888*100,2),0)</f>
        <v>1000</v>
      </c>
      <c r="S2888" s="11" t="s">
        <v>8308</v>
      </c>
      <c r="T2888" t="s">
        <v>8309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5">
        <f>(((J2889/60)/60)/24)+DATE(1970,1,1)</f>
        <v>42015.427361111113</v>
      </c>
      <c r="J2889">
        <v>1420971324</v>
      </c>
      <c r="K2889" s="15">
        <f>(((L2889 /60)/60)/24)+DATE(1970,1,1)</f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>
        <f>ROUND(E2889/D2889*100,0)</f>
        <v>0</v>
      </c>
      <c r="R2889" s="17">
        <f>IFERROR(ROUND(E2889/N2889*100,2),0)</f>
        <v>500</v>
      </c>
      <c r="S2889" s="11" t="s">
        <v>8308</v>
      </c>
      <c r="T2889" t="s">
        <v>8309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5">
        <f>(((J2890/60)/60)/24)+DATE(1970,1,1)</f>
        <v>41930.207638888889</v>
      </c>
      <c r="J2890">
        <v>1413608340</v>
      </c>
      <c r="K2890" s="15">
        <f>(((L2890 /60)/60)/24)+DATE(1970,1,1)</f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>
        <f>ROUND(E2890/D2890*100,0)</f>
        <v>0</v>
      </c>
      <c r="R2890" s="17">
        <f>IFERROR(ROUND(E2890/N2890*100,2),0)</f>
        <v>0</v>
      </c>
      <c r="S2890" s="11" t="s">
        <v>8308</v>
      </c>
      <c r="T2890" t="s">
        <v>8309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5">
        <f>(((J2891/60)/60)/24)+DATE(1970,1,1)</f>
        <v>41880.863252314812</v>
      </c>
      <c r="J2891">
        <v>1409344985</v>
      </c>
      <c r="K2891" s="15">
        <f>(((L2891 /60)/60)/24)+DATE(1970,1,1)</f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>
        <f>ROUND(E2891/D2891*100,0)</f>
        <v>38</v>
      </c>
      <c r="R2891" s="17">
        <f>IFERROR(ROUND(E2891/N2891*100,2),0)</f>
        <v>8157.14</v>
      </c>
      <c r="S2891" s="11" t="s">
        <v>8308</v>
      </c>
      <c r="T2891" t="s">
        <v>8309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5">
        <f>(((J2892/60)/60)/24)+DATE(1970,1,1)</f>
        <v>41860.125</v>
      </c>
      <c r="J2892">
        <v>1407553200</v>
      </c>
      <c r="K2892" s="15">
        <f>(((L2892 /60)/60)/24)+DATE(1970,1,1)</f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>
        <f>ROUND(E2892/D2892*100,0)</f>
        <v>1</v>
      </c>
      <c r="R2892" s="17">
        <f>IFERROR(ROUND(E2892/N2892*100,2),0)</f>
        <v>700</v>
      </c>
      <c r="S2892" s="11" t="s">
        <v>8308</v>
      </c>
      <c r="T2892" t="s">
        <v>8309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5">
        <f>(((J2893/60)/60)/24)+DATE(1970,1,1)</f>
        <v>42475.84175925926</v>
      </c>
      <c r="J2893">
        <v>1460751128</v>
      </c>
      <c r="K2893" s="15">
        <f>(((L2893 /60)/60)/24)+DATE(1970,1,1)</f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>
        <f>ROUND(E2893/D2893*100,0)</f>
        <v>3</v>
      </c>
      <c r="R2893" s="17">
        <f>IFERROR(ROUND(E2893/N2893*100,2),0)</f>
        <v>2730</v>
      </c>
      <c r="S2893" s="11" t="s">
        <v>8308</v>
      </c>
      <c r="T2893" t="s">
        <v>8309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5">
        <f>(((J2894/60)/60)/24)+DATE(1970,1,1)</f>
        <v>41876.875</v>
      </c>
      <c r="J2894">
        <v>1409000400</v>
      </c>
      <c r="K2894" s="15">
        <f>(((L2894 /60)/60)/24)+DATE(1970,1,1)</f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>
        <f>ROUND(E2894/D2894*100,0)</f>
        <v>9</v>
      </c>
      <c r="R2894" s="17">
        <f>IFERROR(ROUND(E2894/N2894*100,2),0)</f>
        <v>2941.18</v>
      </c>
      <c r="S2894" s="11" t="s">
        <v>8308</v>
      </c>
      <c r="T2894" t="s">
        <v>8309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5">
        <f>(((J2895/60)/60)/24)+DATE(1970,1,1)</f>
        <v>42013.083333333328</v>
      </c>
      <c r="J2895">
        <v>1420768800</v>
      </c>
      <c r="K2895" s="15">
        <f>(((L2895 /60)/60)/24)+DATE(1970,1,1)</f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>
        <f>ROUND(E2895/D2895*100,0)</f>
        <v>1</v>
      </c>
      <c r="R2895" s="17">
        <f>IFERROR(ROUND(E2895/N2895*100,2),0)</f>
        <v>1250</v>
      </c>
      <c r="S2895" s="11" t="s">
        <v>8308</v>
      </c>
      <c r="T2895" t="s">
        <v>8309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5">
        <f>(((J2896/60)/60)/24)+DATE(1970,1,1)</f>
        <v>42097.944618055553</v>
      </c>
      <c r="J2896">
        <v>1428100815</v>
      </c>
      <c r="K2896" s="15">
        <f>(((L2896 /60)/60)/24)+DATE(1970,1,1)</f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>
        <f>ROUND(E2896/D2896*100,0)</f>
        <v>0</v>
      </c>
      <c r="R2896" s="17">
        <f>IFERROR(ROUND(E2896/N2896*100,2),0)</f>
        <v>0</v>
      </c>
      <c r="S2896" s="11" t="s">
        <v>8308</v>
      </c>
      <c r="T2896" t="s">
        <v>8309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5">
        <f>(((J2897/60)/60)/24)+DATE(1970,1,1)</f>
        <v>41812.875</v>
      </c>
      <c r="J2897">
        <v>1403470800</v>
      </c>
      <c r="K2897" s="15">
        <f>(((L2897 /60)/60)/24)+DATE(1970,1,1)</f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>
        <f>ROUND(E2897/D2897*100,0)</f>
        <v>5</v>
      </c>
      <c r="R2897" s="17">
        <f>IFERROR(ROUND(E2897/N2897*100,2),0)</f>
        <v>575</v>
      </c>
      <c r="S2897" s="11" t="s">
        <v>8308</v>
      </c>
      <c r="T2897" t="s">
        <v>8309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5">
        <f>(((J2898/60)/60)/24)+DATE(1970,1,1)</f>
        <v>42716.25</v>
      </c>
      <c r="J2898">
        <v>1481522400</v>
      </c>
      <c r="K2898" s="15">
        <f>(((L2898 /60)/60)/24)+DATE(1970,1,1)</f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>
        <f>ROUND(E2898/D2898*100,0)</f>
        <v>21</v>
      </c>
      <c r="R2898" s="17">
        <f>IFERROR(ROUND(E2898/N2898*100,2),0)</f>
        <v>5208.33</v>
      </c>
      <c r="S2898" s="11" t="s">
        <v>8308</v>
      </c>
      <c r="T2898" t="s">
        <v>8309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5">
        <f>(((J2899/60)/60)/24)+DATE(1970,1,1)</f>
        <v>42288.645196759258</v>
      </c>
      <c r="J2899">
        <v>1444577345</v>
      </c>
      <c r="K2899" s="15">
        <f>(((L2899 /60)/60)/24)+DATE(1970,1,1)</f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>
        <f>ROUND(E2899/D2899*100,0)</f>
        <v>5</v>
      </c>
      <c r="R2899" s="17">
        <f>IFERROR(ROUND(E2899/N2899*100,2),0)</f>
        <v>18333.330000000002</v>
      </c>
      <c r="S2899" s="11" t="s">
        <v>8308</v>
      </c>
      <c r="T2899" t="s">
        <v>8309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5">
        <f>(((J2900/60)/60)/24)+DATE(1970,1,1)</f>
        <v>42308.664965277778</v>
      </c>
      <c r="J2900">
        <v>1446307053</v>
      </c>
      <c r="K2900" s="15">
        <f>(((L2900 /60)/60)/24)+DATE(1970,1,1)</f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>
        <f>ROUND(E2900/D2900*100,0)</f>
        <v>4</v>
      </c>
      <c r="R2900" s="17">
        <f>IFERROR(ROUND(E2900/N2900*100,2),0)</f>
        <v>2633.33</v>
      </c>
      <c r="S2900" s="11" t="s">
        <v>8308</v>
      </c>
      <c r="T2900" t="s">
        <v>8309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5">
        <f>(((J2901/60)/60)/24)+DATE(1970,1,1)</f>
        <v>42575.078217592592</v>
      </c>
      <c r="J2901">
        <v>1469325158</v>
      </c>
      <c r="K2901" s="15">
        <f>(((L2901 /60)/60)/24)+DATE(1970,1,1)</f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>
        <f>ROUND(E2901/D2901*100,0)</f>
        <v>0</v>
      </c>
      <c r="R2901" s="17">
        <f>IFERROR(ROUND(E2901/N2901*100,2),0)</f>
        <v>0</v>
      </c>
      <c r="S2901" s="11" t="s">
        <v>8308</v>
      </c>
      <c r="T2901" t="s">
        <v>8309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5">
        <f>(((J2902/60)/60)/24)+DATE(1970,1,1)</f>
        <v>41860.234166666669</v>
      </c>
      <c r="J2902">
        <v>1407562632</v>
      </c>
      <c r="K2902" s="15">
        <f>(((L2902 /60)/60)/24)+DATE(1970,1,1)</f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>
        <f>ROUND(E2902/D2902*100,0)</f>
        <v>62</v>
      </c>
      <c r="R2902" s="17">
        <f>IFERROR(ROUND(E2902/N2902*100,2),0)</f>
        <v>48642.86</v>
      </c>
      <c r="S2902" s="11" t="s">
        <v>8308</v>
      </c>
      <c r="T2902" t="s">
        <v>8309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5">
        <f>(((J2903/60)/60)/24)+DATE(1970,1,1)</f>
        <v>42042.904386574075</v>
      </c>
      <c r="J2903">
        <v>1423345339</v>
      </c>
      <c r="K2903" s="15">
        <f>(((L2903 /60)/60)/24)+DATE(1970,1,1)</f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>
        <f>ROUND(E2903/D2903*100,0)</f>
        <v>1</v>
      </c>
      <c r="R2903" s="17">
        <f>IFERROR(ROUND(E2903/N2903*100,2),0)</f>
        <v>300</v>
      </c>
      <c r="S2903" s="11" t="s">
        <v>8308</v>
      </c>
      <c r="T2903" t="s">
        <v>8309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5">
        <f>(((J2904/60)/60)/24)+DATE(1970,1,1)</f>
        <v>42240.439768518518</v>
      </c>
      <c r="J2904">
        <v>1440412396</v>
      </c>
      <c r="K2904" s="15">
        <f>(((L2904 /60)/60)/24)+DATE(1970,1,1)</f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>
        <f>ROUND(E2904/D2904*100,0)</f>
        <v>0</v>
      </c>
      <c r="R2904" s="17">
        <f>IFERROR(ROUND(E2904/N2904*100,2),0)</f>
        <v>2500</v>
      </c>
      <c r="S2904" s="11" t="s">
        <v>8308</v>
      </c>
      <c r="T2904" t="s">
        <v>8309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5">
        <f>(((J2905/60)/60)/24)+DATE(1970,1,1)</f>
        <v>42256.166874999995</v>
      </c>
      <c r="J2905">
        <v>1441771218</v>
      </c>
      <c r="K2905" s="15">
        <f>(((L2905 /60)/60)/24)+DATE(1970,1,1)</f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>
        <f>ROUND(E2905/D2905*100,0)</f>
        <v>1</v>
      </c>
      <c r="R2905" s="17">
        <f>IFERROR(ROUND(E2905/N2905*100,2),0)</f>
        <v>975</v>
      </c>
      <c r="S2905" s="11" t="s">
        <v>8308</v>
      </c>
      <c r="T2905" t="s">
        <v>8309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5">
        <f>(((J2906/60)/60)/24)+DATE(1970,1,1)</f>
        <v>41952.5</v>
      </c>
      <c r="J2906">
        <v>1415534400</v>
      </c>
      <c r="K2906" s="15">
        <f>(((L2906 /60)/60)/24)+DATE(1970,1,1)</f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>
        <f>ROUND(E2906/D2906*100,0)</f>
        <v>5</v>
      </c>
      <c r="R2906" s="17">
        <f>IFERROR(ROUND(E2906/N2906*100,2),0)</f>
        <v>1875</v>
      </c>
      <c r="S2906" s="11" t="s">
        <v>8308</v>
      </c>
      <c r="T2906" t="s">
        <v>8309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5">
        <f>(((J2907/60)/60)/24)+DATE(1970,1,1)</f>
        <v>42620.056863425925</v>
      </c>
      <c r="J2907">
        <v>1473211313</v>
      </c>
      <c r="K2907" s="15">
        <f>(((L2907 /60)/60)/24)+DATE(1970,1,1)</f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>
        <f>ROUND(E2907/D2907*100,0)</f>
        <v>18</v>
      </c>
      <c r="R2907" s="17">
        <f>IFERROR(ROUND(E2907/N2907*100,2),0)</f>
        <v>3658.82</v>
      </c>
      <c r="S2907" s="11" t="s">
        <v>8308</v>
      </c>
      <c r="T2907" t="s">
        <v>8309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5">
        <f>(((J2908/60)/60)/24)+DATE(1970,1,1)</f>
        <v>42217.041666666672</v>
      </c>
      <c r="J2908">
        <v>1438390800</v>
      </c>
      <c r="K2908" s="15">
        <f>(((L2908 /60)/60)/24)+DATE(1970,1,1)</f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>
        <f>ROUND(E2908/D2908*100,0)</f>
        <v>9</v>
      </c>
      <c r="R2908" s="17">
        <f>IFERROR(ROUND(E2908/N2908*100,2),0)</f>
        <v>8071.43</v>
      </c>
      <c r="S2908" s="11" t="s">
        <v>8308</v>
      </c>
      <c r="T2908" t="s">
        <v>8309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5">
        <f>(((J2909/60)/60)/24)+DATE(1970,1,1)</f>
        <v>42504.877743055549</v>
      </c>
      <c r="J2909">
        <v>1463259837</v>
      </c>
      <c r="K2909" s="15">
        <f>(((L2909 /60)/60)/24)+DATE(1970,1,1)</f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>
        <f>ROUND(E2909/D2909*100,0)</f>
        <v>0</v>
      </c>
      <c r="R2909" s="17">
        <f>IFERROR(ROUND(E2909/N2909*100,2),0)</f>
        <v>100</v>
      </c>
      <c r="S2909" s="11" t="s">
        <v>8308</v>
      </c>
      <c r="T2909" t="s">
        <v>8309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5">
        <f>(((J2910/60)/60)/24)+DATE(1970,1,1)</f>
        <v>42529.731701388882</v>
      </c>
      <c r="J2910">
        <v>1465407219</v>
      </c>
      <c r="K2910" s="15">
        <f>(((L2910 /60)/60)/24)+DATE(1970,1,1)</f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>
        <f>ROUND(E2910/D2910*100,0)</f>
        <v>3</v>
      </c>
      <c r="R2910" s="17">
        <f>IFERROR(ROUND(E2910/N2910*100,2),0)</f>
        <v>5280</v>
      </c>
      <c r="S2910" s="11" t="s">
        <v>8308</v>
      </c>
      <c r="T2910" t="s">
        <v>8309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5">
        <f>(((J2911/60)/60)/24)+DATE(1970,1,1)</f>
        <v>41968.823611111111</v>
      </c>
      <c r="J2911">
        <v>1416944760</v>
      </c>
      <c r="K2911" s="15">
        <f>(((L2911 /60)/60)/24)+DATE(1970,1,1)</f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>
        <f>ROUND(E2911/D2911*100,0)</f>
        <v>0</v>
      </c>
      <c r="R2911" s="17">
        <f>IFERROR(ROUND(E2911/N2911*100,2),0)</f>
        <v>2000</v>
      </c>
      <c r="S2911" s="11" t="s">
        <v>8308</v>
      </c>
      <c r="T2911" t="s">
        <v>8309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5">
        <f>(((J2912/60)/60)/24)+DATE(1970,1,1)</f>
        <v>42167.841284722221</v>
      </c>
      <c r="J2912">
        <v>1434139887</v>
      </c>
      <c r="K2912" s="15">
        <f>(((L2912 /60)/60)/24)+DATE(1970,1,1)</f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>
        <f>ROUND(E2912/D2912*100,0)</f>
        <v>0</v>
      </c>
      <c r="R2912" s="17">
        <f>IFERROR(ROUND(E2912/N2912*100,2),0)</f>
        <v>100</v>
      </c>
      <c r="S2912" s="11" t="s">
        <v>8308</v>
      </c>
      <c r="T2912" t="s">
        <v>8309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5">
        <f>(((J2913/60)/60)/24)+DATE(1970,1,1)</f>
        <v>42182.768819444449</v>
      </c>
      <c r="J2913">
        <v>1435429626</v>
      </c>
      <c r="K2913" s="15">
        <f>(((L2913 /60)/60)/24)+DATE(1970,1,1)</f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>
        <f>ROUND(E2913/D2913*100,0)</f>
        <v>37</v>
      </c>
      <c r="R2913" s="17">
        <f>IFERROR(ROUND(E2913/N2913*100,2),0)</f>
        <v>4692.8599999999997</v>
      </c>
      <c r="S2913" s="11" t="s">
        <v>8308</v>
      </c>
      <c r="T2913" t="s">
        <v>8309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5">
        <f>(((J2914/60)/60)/24)+DATE(1970,1,1)</f>
        <v>42384.131643518514</v>
      </c>
      <c r="J2914">
        <v>1452827374</v>
      </c>
      <c r="K2914" s="15">
        <f>(((L2914 /60)/60)/24)+DATE(1970,1,1)</f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>
        <f>ROUND(E2914/D2914*100,0)</f>
        <v>14</v>
      </c>
      <c r="R2914" s="17">
        <f>IFERROR(ROUND(E2914/N2914*100,2),0)</f>
        <v>7807.69</v>
      </c>
      <c r="S2914" s="11" t="s">
        <v>8308</v>
      </c>
      <c r="T2914" t="s">
        <v>8309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5">
        <f>(((J2915/60)/60)/24)+DATE(1970,1,1)</f>
        <v>41888.922905092593</v>
      </c>
      <c r="J2915">
        <v>1410041339</v>
      </c>
      <c r="K2915" s="15">
        <f>(((L2915 /60)/60)/24)+DATE(1970,1,1)</f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>
        <f>ROUND(E2915/D2915*100,0)</f>
        <v>0</v>
      </c>
      <c r="R2915" s="17">
        <f>IFERROR(ROUND(E2915/N2915*100,2),0)</f>
        <v>100</v>
      </c>
      <c r="S2915" s="11" t="s">
        <v>8308</v>
      </c>
      <c r="T2915" t="s">
        <v>8309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5">
        <f>(((J2916/60)/60)/24)+DATE(1970,1,1)</f>
        <v>42077.865671296298</v>
      </c>
      <c r="J2916">
        <v>1426365994</v>
      </c>
      <c r="K2916" s="15">
        <f>(((L2916 /60)/60)/24)+DATE(1970,1,1)</f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>
        <f>ROUND(E2916/D2916*100,0)</f>
        <v>0</v>
      </c>
      <c r="R2916" s="17">
        <f>IFERROR(ROUND(E2916/N2916*100,2),0)</f>
        <v>100</v>
      </c>
      <c r="S2916" s="11" t="s">
        <v>8308</v>
      </c>
      <c r="T2916" t="s">
        <v>8309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5">
        <f>(((J2917/60)/60)/24)+DATE(1970,1,1)</f>
        <v>42445.356365740736</v>
      </c>
      <c r="J2917">
        <v>1458117190</v>
      </c>
      <c r="K2917" s="15">
        <f>(((L2917 /60)/60)/24)+DATE(1970,1,1)</f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>
        <f>ROUND(E2917/D2917*100,0)</f>
        <v>61</v>
      </c>
      <c r="R2917" s="17">
        <f>IFERROR(ROUND(E2917/N2917*100,2),0)</f>
        <v>20366.669999999998</v>
      </c>
      <c r="S2917" s="11" t="s">
        <v>8308</v>
      </c>
      <c r="T2917" t="s">
        <v>8309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5">
        <f>(((J2918/60)/60)/24)+DATE(1970,1,1)</f>
        <v>41778.476724537039</v>
      </c>
      <c r="J2918">
        <v>1400498789</v>
      </c>
      <c r="K2918" s="15">
        <f>(((L2918 /60)/60)/24)+DATE(1970,1,1)</f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>
        <f>ROUND(E2918/D2918*100,0)</f>
        <v>8</v>
      </c>
      <c r="R2918" s="17">
        <f>IFERROR(ROUND(E2918/N2918*100,2),0)</f>
        <v>2071.4299999999998</v>
      </c>
      <c r="S2918" s="11" t="s">
        <v>8308</v>
      </c>
      <c r="T2918" t="s">
        <v>8309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5">
        <f>(((J2919/60)/60)/24)+DATE(1970,1,1)</f>
        <v>42263.234340277777</v>
      </c>
      <c r="J2919">
        <v>1442381847</v>
      </c>
      <c r="K2919" s="15">
        <f>(((L2919 /60)/60)/24)+DATE(1970,1,1)</f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>
        <f>ROUND(E2919/D2919*100,0)</f>
        <v>22</v>
      </c>
      <c r="R2919" s="17">
        <f>IFERROR(ROUND(E2919/N2919*100,2),0)</f>
        <v>4855.5600000000004</v>
      </c>
      <c r="S2919" s="11" t="s">
        <v>8308</v>
      </c>
      <c r="T2919" t="s">
        <v>8309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5">
        <f>(((J2920/60)/60)/24)+DATE(1970,1,1)</f>
        <v>42306.629710648151</v>
      </c>
      <c r="J2920">
        <v>1446131207</v>
      </c>
      <c r="K2920" s="15">
        <f>(((L2920 /60)/60)/24)+DATE(1970,1,1)</f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>
        <f>ROUND(E2920/D2920*100,0)</f>
        <v>27</v>
      </c>
      <c r="R2920" s="17">
        <f>IFERROR(ROUND(E2920/N2920*100,2),0)</f>
        <v>6810</v>
      </c>
      <c r="S2920" s="11" t="s">
        <v>8308</v>
      </c>
      <c r="T2920" t="s">
        <v>8309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5">
        <f>(((J2921/60)/60)/24)+DATE(1970,1,1)</f>
        <v>41856.61954861111</v>
      </c>
      <c r="J2921">
        <v>1407250329</v>
      </c>
      <c r="K2921" s="15">
        <f>(((L2921 /60)/60)/24)+DATE(1970,1,1)</f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>
        <f>ROUND(E2921/D2921*100,0)</f>
        <v>9</v>
      </c>
      <c r="R2921" s="17">
        <f>IFERROR(ROUND(E2921/N2921*100,2),0)</f>
        <v>850</v>
      </c>
      <c r="S2921" s="11" t="s">
        <v>8308</v>
      </c>
      <c r="T2921" t="s">
        <v>8309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5">
        <f>(((J2922/60)/60)/24)+DATE(1970,1,1)</f>
        <v>42088.750810185185</v>
      </c>
      <c r="J2922">
        <v>1427306470</v>
      </c>
      <c r="K2922" s="15">
        <f>(((L2922 /60)/60)/24)+DATE(1970,1,1)</f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>
        <f>ROUND(E2922/D2922*100,0)</f>
        <v>27</v>
      </c>
      <c r="R2922" s="17">
        <f>IFERROR(ROUND(E2922/N2922*100,2),0)</f>
        <v>5161.54</v>
      </c>
      <c r="S2922" s="11" t="s">
        <v>8308</v>
      </c>
      <c r="T2922" t="s">
        <v>8309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5">
        <f>(((J2923/60)/60)/24)+DATE(1970,1,1)</f>
        <v>41907.886620370373</v>
      </c>
      <c r="J2923">
        <v>1411679804</v>
      </c>
      <c r="K2923" s="15">
        <f>(((L2923 /60)/60)/24)+DATE(1970,1,1)</f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>
        <f>ROUND(E2923/D2923*100,0)</f>
        <v>129</v>
      </c>
      <c r="R2923" s="17">
        <f>IFERROR(ROUND(E2923/N2923*100,2),0)</f>
        <v>4300</v>
      </c>
      <c r="S2923" s="11" t="s">
        <v>8308</v>
      </c>
      <c r="T2923" t="s">
        <v>8311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5">
        <f>(((J2924/60)/60)/24)+DATE(1970,1,1)</f>
        <v>42142.874155092592</v>
      </c>
      <c r="J2924">
        <v>1431982727</v>
      </c>
      <c r="K2924" s="15">
        <f>(((L2924 /60)/60)/24)+DATE(1970,1,1)</f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>
        <f>ROUND(E2924/D2924*100,0)</f>
        <v>100</v>
      </c>
      <c r="R2924" s="17">
        <f>IFERROR(ROUND(E2924/N2924*100,2),0)</f>
        <v>8333.33</v>
      </c>
      <c r="S2924" s="11" t="s">
        <v>8308</v>
      </c>
      <c r="T2924" t="s">
        <v>8311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5">
        <f>(((J2925/60)/60)/24)+DATE(1970,1,1)</f>
        <v>42028.125</v>
      </c>
      <c r="J2925">
        <v>1422068400</v>
      </c>
      <c r="K2925" s="15">
        <f>(((L2925 /60)/60)/24)+DATE(1970,1,1)</f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>
        <f>ROUND(E2925/D2925*100,0)</f>
        <v>100</v>
      </c>
      <c r="R2925" s="17">
        <f>IFERROR(ROUND(E2925/N2925*100,2),0)</f>
        <v>3000</v>
      </c>
      <c r="S2925" s="11" t="s">
        <v>8308</v>
      </c>
      <c r="T2925" t="s">
        <v>8311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5">
        <f>(((J2926/60)/60)/24)+DATE(1970,1,1)</f>
        <v>42133.165972222225</v>
      </c>
      <c r="J2926">
        <v>1431143940</v>
      </c>
      <c r="K2926" s="15">
        <f>(((L2926 /60)/60)/24)+DATE(1970,1,1)</f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>
        <f>ROUND(E2926/D2926*100,0)</f>
        <v>103</v>
      </c>
      <c r="R2926" s="17">
        <f>IFERROR(ROUND(E2926/N2926*100,2),0)</f>
        <v>17551.02</v>
      </c>
      <c r="S2926" s="11" t="s">
        <v>8308</v>
      </c>
      <c r="T2926" t="s">
        <v>8311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5">
        <f>(((J2927/60)/60)/24)+DATE(1970,1,1)</f>
        <v>41893.584120370368</v>
      </c>
      <c r="J2927">
        <v>1410444068</v>
      </c>
      <c r="K2927" s="15">
        <f>(((L2927 /60)/60)/24)+DATE(1970,1,1)</f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>
        <f>ROUND(E2927/D2927*100,0)</f>
        <v>102</v>
      </c>
      <c r="R2927" s="17">
        <f>IFERROR(ROUND(E2927/N2927*100,2),0)</f>
        <v>23166.18</v>
      </c>
      <c r="S2927" s="11" t="s">
        <v>8308</v>
      </c>
      <c r="T2927" t="s">
        <v>8311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5">
        <f>(((J2928/60)/60)/24)+DATE(1970,1,1)</f>
        <v>42058.765960648147</v>
      </c>
      <c r="J2928">
        <v>1424715779</v>
      </c>
      <c r="K2928" s="15">
        <f>(((L2928 /60)/60)/24)+DATE(1970,1,1)</f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>
        <f>ROUND(E2928/D2928*100,0)</f>
        <v>125</v>
      </c>
      <c r="R2928" s="17">
        <f>IFERROR(ROUND(E2928/N2928*100,2),0)</f>
        <v>7500</v>
      </c>
      <c r="S2928" s="11" t="s">
        <v>8308</v>
      </c>
      <c r="T2928" t="s">
        <v>8311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5">
        <f>(((J2929/60)/60)/24)+DATE(1970,1,1)</f>
        <v>41835.208333333336</v>
      </c>
      <c r="J2929">
        <v>1405400400</v>
      </c>
      <c r="K2929" s="15">
        <f>(((L2929 /60)/60)/24)+DATE(1970,1,1)</f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>
        <f>ROUND(E2929/D2929*100,0)</f>
        <v>131</v>
      </c>
      <c r="R2929" s="17">
        <f>IFERROR(ROUND(E2929/N2929*100,2),0)</f>
        <v>11214.29</v>
      </c>
      <c r="S2929" s="11" t="s">
        <v>8308</v>
      </c>
      <c r="T2929" t="s">
        <v>8311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5">
        <f>(((J2930/60)/60)/24)+DATE(1970,1,1)</f>
        <v>42433.998217592598</v>
      </c>
      <c r="J2930">
        <v>1457135846</v>
      </c>
      <c r="K2930" s="15">
        <f>(((L2930 /60)/60)/24)+DATE(1970,1,1)</f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>
        <f>ROUND(E2930/D2930*100,0)</f>
        <v>100</v>
      </c>
      <c r="R2930" s="17">
        <f>IFERROR(ROUND(E2930/N2930*100,2),0)</f>
        <v>4166.67</v>
      </c>
      <c r="S2930" s="11" t="s">
        <v>8308</v>
      </c>
      <c r="T2930" t="s">
        <v>8311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5">
        <f>(((J2931/60)/60)/24)+DATE(1970,1,1)</f>
        <v>41784.564328703702</v>
      </c>
      <c r="J2931">
        <v>1401024758</v>
      </c>
      <c r="K2931" s="15">
        <f>(((L2931 /60)/60)/24)+DATE(1970,1,1)</f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>
        <f>ROUND(E2931/D2931*100,0)</f>
        <v>102</v>
      </c>
      <c r="R2931" s="17">
        <f>IFERROR(ROUND(E2931/N2931*100,2),0)</f>
        <v>25517.34</v>
      </c>
      <c r="S2931" s="11" t="s">
        <v>8308</v>
      </c>
      <c r="T2931" t="s">
        <v>8311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5">
        <f>(((J2932/60)/60)/24)+DATE(1970,1,1)</f>
        <v>42131.584074074075</v>
      </c>
      <c r="J2932">
        <v>1431007264</v>
      </c>
      <c r="K2932" s="15">
        <f>(((L2932 /60)/60)/24)+DATE(1970,1,1)</f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>
        <f>ROUND(E2932/D2932*100,0)</f>
        <v>101</v>
      </c>
      <c r="R2932" s="17">
        <f>IFERROR(ROUND(E2932/N2932*100,2),0)</f>
        <v>16277.42</v>
      </c>
      <c r="S2932" s="11" t="s">
        <v>8308</v>
      </c>
      <c r="T2932" t="s">
        <v>8311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5">
        <f>(((J2933/60)/60)/24)+DATE(1970,1,1)</f>
        <v>41897.255555555559</v>
      </c>
      <c r="J2933">
        <v>1410761280</v>
      </c>
      <c r="K2933" s="15">
        <f>(((L2933 /60)/60)/24)+DATE(1970,1,1)</f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>
        <f>ROUND(E2933/D2933*100,0)</f>
        <v>106</v>
      </c>
      <c r="R2933" s="17">
        <f>IFERROR(ROUND(E2933/N2933*100,2),0)</f>
        <v>8833.33</v>
      </c>
      <c r="S2933" s="11" t="s">
        <v>8308</v>
      </c>
      <c r="T2933" t="s">
        <v>8311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5">
        <f>(((J2934/60)/60)/24)+DATE(1970,1,1)</f>
        <v>42056.458333333328</v>
      </c>
      <c r="J2934">
        <v>1424516400</v>
      </c>
      <c r="K2934" s="15">
        <f>(((L2934 /60)/60)/24)+DATE(1970,1,1)</f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>
        <f>ROUND(E2934/D2934*100,0)</f>
        <v>105</v>
      </c>
      <c r="R2934" s="17">
        <f>IFERROR(ROUND(E2934/N2934*100,2),0)</f>
        <v>8573.68</v>
      </c>
      <c r="S2934" s="11" t="s">
        <v>8308</v>
      </c>
      <c r="T2934" t="s">
        <v>8311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5">
        <f>(((J2935/60)/60)/24)+DATE(1970,1,1)</f>
        <v>42525.956631944442</v>
      </c>
      <c r="J2935">
        <v>1465081053</v>
      </c>
      <c r="K2935" s="15">
        <f>(((L2935 /60)/60)/24)+DATE(1970,1,1)</f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>
        <f>ROUND(E2935/D2935*100,0)</f>
        <v>103</v>
      </c>
      <c r="R2935" s="17">
        <f>IFERROR(ROUND(E2935/N2935*100,2),0)</f>
        <v>4757.41</v>
      </c>
      <c r="S2935" s="11" t="s">
        <v>8308</v>
      </c>
      <c r="T2935" t="s">
        <v>8311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5">
        <f>(((J2936/60)/60)/24)+DATE(1970,1,1)</f>
        <v>41805.636157407411</v>
      </c>
      <c r="J2936">
        <v>1402845364</v>
      </c>
      <c r="K2936" s="15">
        <f>(((L2936 /60)/60)/24)+DATE(1970,1,1)</f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>
        <f>ROUND(E2936/D2936*100,0)</f>
        <v>108</v>
      </c>
      <c r="R2936" s="17">
        <f>IFERROR(ROUND(E2936/N2936*100,2),0)</f>
        <v>7297.3</v>
      </c>
      <c r="S2936" s="11" t="s">
        <v>8308</v>
      </c>
      <c r="T2936" t="s">
        <v>8311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5">
        <f>(((J2937/60)/60)/24)+DATE(1970,1,1)</f>
        <v>42611.708333333328</v>
      </c>
      <c r="J2937">
        <v>1472490000</v>
      </c>
      <c r="K2937" s="15">
        <f>(((L2937 /60)/60)/24)+DATE(1970,1,1)</f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>
        <f>ROUND(E2937/D2937*100,0)</f>
        <v>101</v>
      </c>
      <c r="R2937" s="17">
        <f>IFERROR(ROUND(E2937/N2937*100,2),0)</f>
        <v>9053.85</v>
      </c>
      <c r="S2937" s="11" t="s">
        <v>8308</v>
      </c>
      <c r="T2937" t="s">
        <v>8311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5">
        <f>(((J2938/60)/60)/24)+DATE(1970,1,1)</f>
        <v>41925.207638888889</v>
      </c>
      <c r="J2938">
        <v>1413176340</v>
      </c>
      <c r="K2938" s="15">
        <f>(((L2938 /60)/60)/24)+DATE(1970,1,1)</f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>
        <f>ROUND(E2938/D2938*100,0)</f>
        <v>128</v>
      </c>
      <c r="R2938" s="17">
        <f>IFERROR(ROUND(E2938/N2938*100,2),0)</f>
        <v>3764.71</v>
      </c>
      <c r="S2938" s="11" t="s">
        <v>8308</v>
      </c>
      <c r="T2938" t="s">
        <v>8311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5">
        <f>(((J2939/60)/60)/24)+DATE(1970,1,1)</f>
        <v>41833.457326388889</v>
      </c>
      <c r="J2939">
        <v>1405249113</v>
      </c>
      <c r="K2939" s="15">
        <f>(((L2939 /60)/60)/24)+DATE(1970,1,1)</f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>
        <f>ROUND(E2939/D2939*100,0)</f>
        <v>133</v>
      </c>
      <c r="R2939" s="17">
        <f>IFERROR(ROUND(E2939/N2939*100,2),0)</f>
        <v>3636.36</v>
      </c>
      <c r="S2939" s="11" t="s">
        <v>8308</v>
      </c>
      <c r="T2939" t="s">
        <v>8311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5">
        <f>(((J2940/60)/60)/24)+DATE(1970,1,1)</f>
        <v>42034.703865740739</v>
      </c>
      <c r="J2940">
        <v>1422636814</v>
      </c>
      <c r="K2940" s="15">
        <f>(((L2940 /60)/60)/24)+DATE(1970,1,1)</f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>
        <f>ROUND(E2940/D2940*100,0)</f>
        <v>101</v>
      </c>
      <c r="R2940" s="17">
        <f>IFERROR(ROUND(E2940/N2940*100,2),0)</f>
        <v>12671.88</v>
      </c>
      <c r="S2940" s="11" t="s">
        <v>8308</v>
      </c>
      <c r="T2940" t="s">
        <v>8311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5">
        <f>(((J2941/60)/60)/24)+DATE(1970,1,1)</f>
        <v>41879.041666666664</v>
      </c>
      <c r="J2941">
        <v>1409187600</v>
      </c>
      <c r="K2941" s="15">
        <f>(((L2941 /60)/60)/24)+DATE(1970,1,1)</f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>
        <f>ROUND(E2941/D2941*100,0)</f>
        <v>103</v>
      </c>
      <c r="R2941" s="17">
        <f>IFERROR(ROUND(E2941/N2941*100,2),0)</f>
        <v>32920</v>
      </c>
      <c r="S2941" s="11" t="s">
        <v>8308</v>
      </c>
      <c r="T2941" t="s">
        <v>8311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5">
        <f>(((J2942/60)/60)/24)+DATE(1970,1,1)</f>
        <v>42022.773356481484</v>
      </c>
      <c r="J2942">
        <v>1421606018</v>
      </c>
      <c r="K2942" s="15">
        <f>(((L2942 /60)/60)/24)+DATE(1970,1,1)</f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>
        <f>ROUND(E2942/D2942*100,0)</f>
        <v>107</v>
      </c>
      <c r="R2942" s="17">
        <f>IFERROR(ROUND(E2942/N2942*100,2),0)</f>
        <v>8124.24</v>
      </c>
      <c r="S2942" s="11" t="s">
        <v>8308</v>
      </c>
      <c r="T2942" t="s">
        <v>8311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5">
        <f>(((J2943/60)/60)/24)+DATE(1970,1,1)</f>
        <v>42064.960127314815</v>
      </c>
      <c r="J2943">
        <v>1425250955</v>
      </c>
      <c r="K2943" s="15">
        <f>(((L2943 /60)/60)/24)+DATE(1970,1,1)</f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>
        <f>ROUND(E2943/D2943*100,0)</f>
        <v>0</v>
      </c>
      <c r="R2943" s="17">
        <f>IFERROR(ROUND(E2943/N2943*100,2),0)</f>
        <v>100</v>
      </c>
      <c r="S2943" s="11" t="s">
        <v>8308</v>
      </c>
      <c r="T2943" t="s">
        <v>8310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5">
        <f>(((J2944/60)/60)/24)+DATE(1970,1,1)</f>
        <v>42354.845833333333</v>
      </c>
      <c r="J2944">
        <v>1450297080</v>
      </c>
      <c r="K2944" s="15">
        <f>(((L2944 /60)/60)/24)+DATE(1970,1,1)</f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>
        <f>ROUND(E2944/D2944*100,0)</f>
        <v>20</v>
      </c>
      <c r="R2944" s="17">
        <f>IFERROR(ROUND(E2944/N2944*100,2),0)</f>
        <v>20222.77</v>
      </c>
      <c r="S2944" s="11" t="s">
        <v>8308</v>
      </c>
      <c r="T2944" t="s">
        <v>8310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5">
        <f>(((J2945/60)/60)/24)+DATE(1970,1,1)</f>
        <v>42107.129398148143</v>
      </c>
      <c r="J2945">
        <v>1428894380</v>
      </c>
      <c r="K2945" s="15">
        <f>(((L2945 /60)/60)/24)+DATE(1970,1,1)</f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>
        <f>ROUND(E2945/D2945*100,0)</f>
        <v>0</v>
      </c>
      <c r="R2945" s="17">
        <f>IFERROR(ROUND(E2945/N2945*100,2),0)</f>
        <v>0</v>
      </c>
      <c r="S2945" s="11" t="s">
        <v>8308</v>
      </c>
      <c r="T2945" t="s">
        <v>8310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5">
        <f>(((J2946/60)/60)/24)+DATE(1970,1,1)</f>
        <v>42162.9143287037</v>
      </c>
      <c r="J2946">
        <v>1433714198</v>
      </c>
      <c r="K2946" s="15">
        <f>(((L2946 /60)/60)/24)+DATE(1970,1,1)</f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>
        <f>ROUND(E2946/D2946*100,0)</f>
        <v>1</v>
      </c>
      <c r="R2946" s="17">
        <f>IFERROR(ROUND(E2946/N2946*100,2),0)</f>
        <v>10000</v>
      </c>
      <c r="S2946" s="11" t="s">
        <v>8308</v>
      </c>
      <c r="T2946" t="s">
        <v>8310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5">
        <f>(((J2947/60)/60)/24)+DATE(1970,1,1)</f>
        <v>42148.139583333337</v>
      </c>
      <c r="J2947">
        <v>1432437660</v>
      </c>
      <c r="K2947" s="15">
        <f>(((L2947 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>
        <f>ROUND(E2947/D2947*100,0)</f>
        <v>0</v>
      </c>
      <c r="R2947" s="17">
        <f>IFERROR(ROUND(E2947/N2947*100,2),0)</f>
        <v>0</v>
      </c>
      <c r="S2947" s="11" t="s">
        <v>8308</v>
      </c>
      <c r="T2947" t="s">
        <v>8310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5">
        <f>(((J2948/60)/60)/24)+DATE(1970,1,1)</f>
        <v>42597.531157407408</v>
      </c>
      <c r="J2948">
        <v>1471265092</v>
      </c>
      <c r="K2948" s="15">
        <f>(((L2948 /60)/60)/24)+DATE(1970,1,1)</f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>
        <f>ROUND(E2948/D2948*100,0)</f>
        <v>0</v>
      </c>
      <c r="R2948" s="17">
        <f>IFERROR(ROUND(E2948/N2948*100,2),0)</f>
        <v>100</v>
      </c>
      <c r="S2948" s="11" t="s">
        <v>8308</v>
      </c>
      <c r="T2948" t="s">
        <v>8310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5">
        <f>(((J2949/60)/60)/24)+DATE(1970,1,1)</f>
        <v>42698.715972222228</v>
      </c>
      <c r="J2949">
        <v>1480007460</v>
      </c>
      <c r="K2949" s="15">
        <f>(((L2949 /60)/60)/24)+DATE(1970,1,1)</f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>
        <f>ROUND(E2949/D2949*100,0)</f>
        <v>4</v>
      </c>
      <c r="R2949" s="17">
        <f>IFERROR(ROUND(E2949/N2949*100,2),0)</f>
        <v>8246.15</v>
      </c>
      <c r="S2949" s="11" t="s">
        <v>8308</v>
      </c>
      <c r="T2949" t="s">
        <v>8310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5">
        <f>(((J2950/60)/60)/24)+DATE(1970,1,1)</f>
        <v>42157.649224537032</v>
      </c>
      <c r="J2950">
        <v>1433259293</v>
      </c>
      <c r="K2950" s="15">
        <f>(((L2950 /60)/60)/24)+DATE(1970,1,1)</f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>
        <f>ROUND(E2950/D2950*100,0)</f>
        <v>0</v>
      </c>
      <c r="R2950" s="17">
        <f>IFERROR(ROUND(E2950/N2950*100,2),0)</f>
        <v>266.67</v>
      </c>
      <c r="S2950" s="11" t="s">
        <v>8308</v>
      </c>
      <c r="T2950" t="s">
        <v>8310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5">
        <f>(((J2951/60)/60)/24)+DATE(1970,1,1)</f>
        <v>42327.864780092597</v>
      </c>
      <c r="J2951">
        <v>1447965917</v>
      </c>
      <c r="K2951" s="15">
        <f>(((L2951 /60)/60)/24)+DATE(1970,1,1)</f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>
        <f>ROUND(E2951/D2951*100,0)</f>
        <v>3</v>
      </c>
      <c r="R2951" s="17">
        <f>IFERROR(ROUND(E2951/N2951*100,2),0)</f>
        <v>1250</v>
      </c>
      <c r="S2951" s="11" t="s">
        <v>8308</v>
      </c>
      <c r="T2951" t="s">
        <v>8310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5">
        <f>(((J2952/60)/60)/24)+DATE(1970,1,1)</f>
        <v>42392.36518518519</v>
      </c>
      <c r="J2952">
        <v>1453538752</v>
      </c>
      <c r="K2952" s="15">
        <f>(((L2952 /60)/60)/24)+DATE(1970,1,1)</f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>
        <f>ROUND(E2952/D2952*100,0)</f>
        <v>0</v>
      </c>
      <c r="R2952" s="17">
        <f>IFERROR(ROUND(E2952/N2952*100,2),0)</f>
        <v>0</v>
      </c>
      <c r="S2952" s="11" t="s">
        <v>8308</v>
      </c>
      <c r="T2952" t="s">
        <v>8310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5">
        <f>(((J2953/60)/60)/24)+DATE(1970,1,1)</f>
        <v>41917.802928240737</v>
      </c>
      <c r="J2953">
        <v>1412536573</v>
      </c>
      <c r="K2953" s="15">
        <f>(((L2953 /60)/60)/24)+DATE(1970,1,1)</f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>
        <f>ROUND(E2953/D2953*100,0)</f>
        <v>2</v>
      </c>
      <c r="R2953" s="17">
        <f>IFERROR(ROUND(E2953/N2953*100,2),0)</f>
        <v>1889.66</v>
      </c>
      <c r="S2953" s="11" t="s">
        <v>8308</v>
      </c>
      <c r="T2953" t="s">
        <v>8310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5">
        <f>(((J2954/60)/60)/24)+DATE(1970,1,1)</f>
        <v>42660.166666666672</v>
      </c>
      <c r="J2954">
        <v>1476676800</v>
      </c>
      <c r="K2954" s="15">
        <f>(((L2954 /60)/60)/24)+DATE(1970,1,1)</f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>
        <f>ROUND(E2954/D2954*100,0)</f>
        <v>8</v>
      </c>
      <c r="R2954" s="17">
        <f>IFERROR(ROUND(E2954/N2954*100,2),0)</f>
        <v>20062.5</v>
      </c>
      <c r="S2954" s="11" t="s">
        <v>8308</v>
      </c>
      <c r="T2954" t="s">
        <v>8310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5">
        <f>(((J2955/60)/60)/24)+DATE(1970,1,1)</f>
        <v>42285.791909722218</v>
      </c>
      <c r="J2955">
        <v>1444330821</v>
      </c>
      <c r="K2955" s="15">
        <f>(((L2955 /60)/60)/24)+DATE(1970,1,1)</f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>
        <f>ROUND(E2955/D2955*100,0)</f>
        <v>0</v>
      </c>
      <c r="R2955" s="17">
        <f>IFERROR(ROUND(E2955/N2955*100,2),0)</f>
        <v>20166.669999999998</v>
      </c>
      <c r="S2955" s="11" t="s">
        <v>8308</v>
      </c>
      <c r="T2955" t="s">
        <v>8310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5">
        <f>(((J2956/60)/60)/24)+DATE(1970,1,1)</f>
        <v>42810.541701388895</v>
      </c>
      <c r="J2956">
        <v>1489669203</v>
      </c>
      <c r="K2956" s="15">
        <f>(((L2956 /60)/60)/24)+DATE(1970,1,1)</f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>
        <f>ROUND(E2956/D2956*100,0)</f>
        <v>0</v>
      </c>
      <c r="R2956" s="17">
        <f>IFERROR(ROUND(E2956/N2956*100,2),0)</f>
        <v>0</v>
      </c>
      <c r="S2956" s="11" t="s">
        <v>8308</v>
      </c>
      <c r="T2956" t="s">
        <v>8310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5">
        <f>(((J2957/60)/60)/24)+DATE(1970,1,1)</f>
        <v>42171.741307870368</v>
      </c>
      <c r="J2957">
        <v>1434476849</v>
      </c>
      <c r="K2957" s="15">
        <f>(((L2957 /60)/60)/24)+DATE(1970,1,1)</f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>
        <f>ROUND(E2957/D2957*100,0)</f>
        <v>60</v>
      </c>
      <c r="R2957" s="17">
        <f>IFERROR(ROUND(E2957/N2957*100,2),0)</f>
        <v>6500</v>
      </c>
      <c r="S2957" s="11" t="s">
        <v>8308</v>
      </c>
      <c r="T2957" t="s">
        <v>8310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5">
        <f>(((J2958/60)/60)/24)+DATE(1970,1,1)</f>
        <v>42494.958912037036</v>
      </c>
      <c r="J2958">
        <v>1462402850</v>
      </c>
      <c r="K2958" s="15">
        <f>(((L2958 /60)/60)/24)+DATE(1970,1,1)</f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>
        <f>ROUND(E2958/D2958*100,0)</f>
        <v>17</v>
      </c>
      <c r="R2958" s="17">
        <f>IFERROR(ROUND(E2958/N2958*100,2),0)</f>
        <v>6610</v>
      </c>
      <c r="S2958" s="11" t="s">
        <v>8308</v>
      </c>
      <c r="T2958" t="s">
        <v>8310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5">
        <f>(((J2959/60)/60)/24)+DATE(1970,1,1)</f>
        <v>42090.969583333332</v>
      </c>
      <c r="J2959">
        <v>1427498172</v>
      </c>
      <c r="K2959" s="15">
        <f>(((L2959 /60)/60)/24)+DATE(1970,1,1)</f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>
        <f>ROUND(E2959/D2959*100,0)</f>
        <v>2</v>
      </c>
      <c r="R2959" s="17">
        <f>IFERROR(ROUND(E2959/N2959*100,2),0)</f>
        <v>9333.33</v>
      </c>
      <c r="S2959" s="11" t="s">
        <v>8308</v>
      </c>
      <c r="T2959" t="s">
        <v>8310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5">
        <f>(((J2960/60)/60)/24)+DATE(1970,1,1)</f>
        <v>42498.73746527778</v>
      </c>
      <c r="J2960">
        <v>1462729317</v>
      </c>
      <c r="K2960" s="15">
        <f>(((L2960 /60)/60)/24)+DATE(1970,1,1)</f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>
        <f>ROUND(E2960/D2960*100,0)</f>
        <v>0</v>
      </c>
      <c r="R2960" s="17">
        <f>IFERROR(ROUND(E2960/N2960*100,2),0)</f>
        <v>0</v>
      </c>
      <c r="S2960" s="11" t="s">
        <v>8308</v>
      </c>
      <c r="T2960" t="s">
        <v>8310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5">
        <f>(((J2961/60)/60)/24)+DATE(1970,1,1)</f>
        <v>42528.008391203708</v>
      </c>
      <c r="J2961">
        <v>1465258325</v>
      </c>
      <c r="K2961" s="15">
        <f>(((L2961 /60)/60)/24)+DATE(1970,1,1)</f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>
        <f>ROUND(E2961/D2961*100,0)</f>
        <v>0</v>
      </c>
      <c r="R2961" s="17">
        <f>IFERROR(ROUND(E2961/N2961*100,2),0)</f>
        <v>0</v>
      </c>
      <c r="S2961" s="11" t="s">
        <v>8308</v>
      </c>
      <c r="T2961" t="s">
        <v>8310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5">
        <f>(((J2962/60)/60)/24)+DATE(1970,1,1)</f>
        <v>41893.757210648146</v>
      </c>
      <c r="J2962">
        <v>1410459023</v>
      </c>
      <c r="K2962" s="15">
        <f>(((L2962 /60)/60)/24)+DATE(1970,1,1)</f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>
        <f>ROUND(E2962/D2962*100,0)</f>
        <v>0</v>
      </c>
      <c r="R2962" s="17">
        <f>IFERROR(ROUND(E2962/N2962*100,2),0)</f>
        <v>0</v>
      </c>
      <c r="S2962" s="11" t="s">
        <v>8308</v>
      </c>
      <c r="T2962" t="s">
        <v>8310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5">
        <f>(((J2963/60)/60)/24)+DATE(1970,1,1)</f>
        <v>42089.166666666672</v>
      </c>
      <c r="J2963">
        <v>1427342400</v>
      </c>
      <c r="K2963" s="15">
        <f>(((L2963 /60)/60)/24)+DATE(1970,1,1)</f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>
        <f>ROUND(E2963/D2963*100,0)</f>
        <v>110</v>
      </c>
      <c r="R2963" s="17">
        <f>IFERROR(ROUND(E2963/N2963*100,2),0)</f>
        <v>5075</v>
      </c>
      <c r="S2963" s="11" t="s">
        <v>8308</v>
      </c>
      <c r="T2963" t="s">
        <v>8309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5">
        <f>(((J2964/60)/60)/24)+DATE(1970,1,1)</f>
        <v>42064.290972222225</v>
      </c>
      <c r="J2964">
        <v>1425193140</v>
      </c>
      <c r="K2964" s="15">
        <f>(((L2964 /60)/60)/24)+DATE(1970,1,1)</f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>
        <f>ROUND(E2964/D2964*100,0)</f>
        <v>122</v>
      </c>
      <c r="R2964" s="17">
        <f>IFERROR(ROUND(E2964/N2964*100,2),0)</f>
        <v>6090</v>
      </c>
      <c r="S2964" s="11" t="s">
        <v>8308</v>
      </c>
      <c r="T2964" t="s">
        <v>8309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5">
        <f>(((J2965/60)/60)/24)+DATE(1970,1,1)</f>
        <v>42187.470185185186</v>
      </c>
      <c r="J2965">
        <v>1435835824</v>
      </c>
      <c r="K2965" s="15">
        <f>(((L2965 /60)/60)/24)+DATE(1970,1,1)</f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>
        <f>ROUND(E2965/D2965*100,0)</f>
        <v>107</v>
      </c>
      <c r="R2965" s="17">
        <f>IFERROR(ROUND(E2965/N2965*100,2),0)</f>
        <v>10903.06</v>
      </c>
      <c r="S2965" s="11" t="s">
        <v>8308</v>
      </c>
      <c r="T2965" t="s">
        <v>8309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5">
        <f>(((J2966/60)/60)/24)+DATE(1970,1,1)</f>
        <v>41857.897222222222</v>
      </c>
      <c r="J2966">
        <v>1407360720</v>
      </c>
      <c r="K2966" s="15">
        <f>(((L2966 /60)/60)/24)+DATE(1970,1,1)</f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>
        <f>ROUND(E2966/D2966*100,0)</f>
        <v>101</v>
      </c>
      <c r="R2966" s="17">
        <f>IFERROR(ROUND(E2966/N2966*100,2),0)</f>
        <v>2569.23</v>
      </c>
      <c r="S2966" s="11" t="s">
        <v>8308</v>
      </c>
      <c r="T2966" t="s">
        <v>8309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5">
        <f>(((J2967/60)/60)/24)+DATE(1970,1,1)</f>
        <v>42192.729548611111</v>
      </c>
      <c r="J2967">
        <v>1436290233</v>
      </c>
      <c r="K2967" s="15">
        <f>(((L2967 /60)/60)/24)+DATE(1970,1,1)</f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>
        <f>ROUND(E2967/D2967*100,0)</f>
        <v>109</v>
      </c>
      <c r="R2967" s="17">
        <f>IFERROR(ROUND(E2967/N2967*100,2),0)</f>
        <v>4192.3100000000004</v>
      </c>
      <c r="S2967" s="11" t="s">
        <v>8308</v>
      </c>
      <c r="T2967" t="s">
        <v>8309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5">
        <f>(((J2968/60)/60)/24)+DATE(1970,1,1)</f>
        <v>42263.738564814819</v>
      </c>
      <c r="J2968">
        <v>1442425412</v>
      </c>
      <c r="K2968" s="15">
        <f>(((L2968 /60)/60)/24)+DATE(1970,1,1)</f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>
        <f>ROUND(E2968/D2968*100,0)</f>
        <v>114</v>
      </c>
      <c r="R2968" s="17">
        <f>IFERROR(ROUND(E2968/N2968*100,2),0)</f>
        <v>8877.34</v>
      </c>
      <c r="S2968" s="11" t="s">
        <v>8308</v>
      </c>
      <c r="T2968" t="s">
        <v>8309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5">
        <f>(((J2969/60)/60)/24)+DATE(1970,1,1)</f>
        <v>42072.156157407408</v>
      </c>
      <c r="J2969">
        <v>1425872692</v>
      </c>
      <c r="K2969" s="15">
        <f>(((L2969 /60)/60)/24)+DATE(1970,1,1)</f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>
        <f>ROUND(E2969/D2969*100,0)</f>
        <v>114</v>
      </c>
      <c r="R2969" s="17">
        <f>IFERROR(ROUND(E2969/N2969*100,2),0)</f>
        <v>8022.54</v>
      </c>
      <c r="S2969" s="11" t="s">
        <v>8308</v>
      </c>
      <c r="T2969" t="s">
        <v>8309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5">
        <f>(((J2970/60)/60)/24)+DATE(1970,1,1)</f>
        <v>42599.165972222225</v>
      </c>
      <c r="J2970">
        <v>1471406340</v>
      </c>
      <c r="K2970" s="15">
        <f>(((L2970 /60)/60)/24)+DATE(1970,1,1)</f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>
        <f>ROUND(E2970/D2970*100,0)</f>
        <v>106</v>
      </c>
      <c r="R2970" s="17">
        <f>IFERROR(ROUND(E2970/N2970*100,2),0)</f>
        <v>7893.62</v>
      </c>
      <c r="S2970" s="11" t="s">
        <v>8308</v>
      </c>
      <c r="T2970" t="s">
        <v>8309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5">
        <f>(((J2971/60)/60)/24)+DATE(1970,1,1)</f>
        <v>42127.952083333337</v>
      </c>
      <c r="J2971">
        <v>1430693460</v>
      </c>
      <c r="K2971" s="15">
        <f>(((L2971 /60)/60)/24)+DATE(1970,1,1)</f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>
        <f>ROUND(E2971/D2971*100,0)</f>
        <v>163</v>
      </c>
      <c r="R2971" s="17">
        <f>IFERROR(ROUND(E2971/N2971*100,2),0)</f>
        <v>9558.82</v>
      </c>
      <c r="S2971" s="11" t="s">
        <v>8308</v>
      </c>
      <c r="T2971" t="s">
        <v>8309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5">
        <f>(((J2972/60)/60)/24)+DATE(1970,1,1)</f>
        <v>41838.669571759259</v>
      </c>
      <c r="J2972">
        <v>1405699451</v>
      </c>
      <c r="K2972" s="15">
        <f>(((L2972 /60)/60)/24)+DATE(1970,1,1)</f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>
        <f>ROUND(E2972/D2972*100,0)</f>
        <v>106</v>
      </c>
      <c r="R2972" s="17">
        <f>IFERROR(ROUND(E2972/N2972*100,2),0)</f>
        <v>6989.01</v>
      </c>
      <c r="S2972" s="11" t="s">
        <v>8308</v>
      </c>
      <c r="T2972" t="s">
        <v>8309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5">
        <f>(((J2973/60)/60)/24)+DATE(1970,1,1)</f>
        <v>41882.658310185187</v>
      </c>
      <c r="J2973">
        <v>1409500078</v>
      </c>
      <c r="K2973" s="15">
        <f>(((L2973 /60)/60)/24)+DATE(1970,1,1)</f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>
        <f>ROUND(E2973/D2973*100,0)</f>
        <v>100</v>
      </c>
      <c r="R2973" s="17">
        <f>IFERROR(ROUND(E2973/N2973*100,2),0)</f>
        <v>7453.49</v>
      </c>
      <c r="S2973" s="11" t="s">
        <v>8308</v>
      </c>
      <c r="T2973" t="s">
        <v>8309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5">
        <f>(((J2974/60)/60)/24)+DATE(1970,1,1)</f>
        <v>42709.041666666672</v>
      </c>
      <c r="J2974">
        <v>1480899600</v>
      </c>
      <c r="K2974" s="15">
        <f>(((L2974 /60)/60)/24)+DATE(1970,1,1)</f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>
        <f>ROUND(E2974/D2974*100,0)</f>
        <v>105</v>
      </c>
      <c r="R2974" s="17">
        <f>IFERROR(ROUND(E2974/N2974*100,2),0)</f>
        <v>12394.12</v>
      </c>
      <c r="S2974" s="11" t="s">
        <v>8308</v>
      </c>
      <c r="T2974" t="s">
        <v>8309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5">
        <f>(((J2975/60)/60)/24)+DATE(1970,1,1)</f>
        <v>42370.166666666672</v>
      </c>
      <c r="J2975">
        <v>1451620800</v>
      </c>
      <c r="K2975" s="15">
        <f>(((L2975 /60)/60)/24)+DATE(1970,1,1)</f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>
        <f>ROUND(E2975/D2975*100,0)</f>
        <v>175</v>
      </c>
      <c r="R2975" s="17">
        <f>IFERROR(ROUND(E2975/N2975*100,2),0)</f>
        <v>26484.85</v>
      </c>
      <c r="S2975" s="11" t="s">
        <v>8308</v>
      </c>
      <c r="T2975" t="s">
        <v>8309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5">
        <f>(((J2976/60)/60)/24)+DATE(1970,1,1)</f>
        <v>41908.065972222219</v>
      </c>
      <c r="J2976">
        <v>1411695300</v>
      </c>
      <c r="K2976" s="15">
        <f>(((L2976 /60)/60)/24)+DATE(1970,1,1)</f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>
        <f>ROUND(E2976/D2976*100,0)</f>
        <v>102</v>
      </c>
      <c r="R2976" s="17">
        <f>IFERROR(ROUND(E2976/N2976*100,2),0)</f>
        <v>5862.07</v>
      </c>
      <c r="S2976" s="11" t="s">
        <v>8308</v>
      </c>
      <c r="T2976" t="s">
        <v>8309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5">
        <f>(((J2977/60)/60)/24)+DATE(1970,1,1)</f>
        <v>41970.125</v>
      </c>
      <c r="J2977">
        <v>1417057200</v>
      </c>
      <c r="K2977" s="15">
        <f>(((L2977 /60)/60)/24)+DATE(1970,1,1)</f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>
        <f>ROUND(E2977/D2977*100,0)</f>
        <v>100</v>
      </c>
      <c r="R2977" s="17">
        <f>IFERROR(ROUND(E2977/N2977*100,2),0)</f>
        <v>7088.5</v>
      </c>
      <c r="S2977" s="11" t="s">
        <v>8308</v>
      </c>
      <c r="T2977" t="s">
        <v>8309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5">
        <f>(((J2978/60)/60)/24)+DATE(1970,1,1)</f>
        <v>42442.5</v>
      </c>
      <c r="J2978">
        <v>1457870400</v>
      </c>
      <c r="K2978" s="15">
        <f>(((L2978 /60)/60)/24)+DATE(1970,1,1)</f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>
        <f>ROUND(E2978/D2978*100,0)</f>
        <v>171</v>
      </c>
      <c r="R2978" s="17">
        <f>IFERROR(ROUND(E2978/N2978*100,2),0)</f>
        <v>857.14</v>
      </c>
      <c r="S2978" s="11" t="s">
        <v>8308</v>
      </c>
      <c r="T2978" t="s">
        <v>8309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5">
        <f>(((J2979/60)/60)/24)+DATE(1970,1,1)</f>
        <v>42086.093055555553</v>
      </c>
      <c r="J2979">
        <v>1427076840</v>
      </c>
      <c r="K2979" s="15">
        <f>(((L2979 /60)/60)/24)+DATE(1970,1,1)</f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>
        <f>ROUND(E2979/D2979*100,0)</f>
        <v>114</v>
      </c>
      <c r="R2979" s="17">
        <f>IFERROR(ROUND(E2979/N2979*100,2),0)</f>
        <v>11356.67</v>
      </c>
      <c r="S2979" s="11" t="s">
        <v>8308</v>
      </c>
      <c r="T2979" t="s">
        <v>8309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5">
        <f>(((J2980/60)/60)/24)+DATE(1970,1,1)</f>
        <v>41932.249305555553</v>
      </c>
      <c r="J2980">
        <v>1413784740</v>
      </c>
      <c r="K2980" s="15">
        <f>(((L2980 /60)/60)/24)+DATE(1970,1,1)</f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>
        <f>ROUND(E2980/D2980*100,0)</f>
        <v>129</v>
      </c>
      <c r="R2980" s="17">
        <f>IFERROR(ROUND(E2980/N2980*100,2),0)</f>
        <v>6068.75</v>
      </c>
      <c r="S2980" s="11" t="s">
        <v>8308</v>
      </c>
      <c r="T2980" t="s">
        <v>8309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5">
        <f>(((J2981/60)/60)/24)+DATE(1970,1,1)</f>
        <v>42010.25</v>
      </c>
      <c r="J2981">
        <v>1420524000</v>
      </c>
      <c r="K2981" s="15">
        <f>(((L2981 /60)/60)/24)+DATE(1970,1,1)</f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>
        <f>ROUND(E2981/D2981*100,0)</f>
        <v>101</v>
      </c>
      <c r="R2981" s="17">
        <f>IFERROR(ROUND(E2981/N2981*100,2),0)</f>
        <v>11021.74</v>
      </c>
      <c r="S2981" s="11" t="s">
        <v>8308</v>
      </c>
      <c r="T2981" t="s">
        <v>8309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5">
        <f>(((J2982/60)/60)/24)+DATE(1970,1,1)</f>
        <v>42240.083333333328</v>
      </c>
      <c r="J2982">
        <v>1440381600</v>
      </c>
      <c r="K2982" s="15">
        <f>(((L2982 /60)/60)/24)+DATE(1970,1,1)</f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>
        <f>ROUND(E2982/D2982*100,0)</f>
        <v>109</v>
      </c>
      <c r="R2982" s="17">
        <f>IFERROR(ROUND(E2982/N2982*100,2),0)</f>
        <v>13645.83</v>
      </c>
      <c r="S2982" s="11" t="s">
        <v>8308</v>
      </c>
      <c r="T2982" t="s">
        <v>8309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5">
        <f>(((J2983/60)/60)/24)+DATE(1970,1,1)</f>
        <v>42270.559675925921</v>
      </c>
      <c r="J2983">
        <v>1443014756</v>
      </c>
      <c r="K2983" s="15">
        <f>(((L2983 /60)/60)/24)+DATE(1970,1,1)</f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>
        <f>ROUND(E2983/D2983*100,0)</f>
        <v>129</v>
      </c>
      <c r="R2983" s="17">
        <f>IFERROR(ROUND(E2983/N2983*100,2),0)</f>
        <v>5316.49</v>
      </c>
      <c r="S2983" s="11" t="s">
        <v>8308</v>
      </c>
      <c r="T2983" t="s">
        <v>8310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5">
        <f>(((J2984/60)/60)/24)+DATE(1970,1,1)</f>
        <v>42411.686840277776</v>
      </c>
      <c r="J2984">
        <v>1455208143</v>
      </c>
      <c r="K2984" s="15">
        <f>(((L2984 /60)/60)/24)+DATE(1970,1,1)</f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>
        <f>ROUND(E2984/D2984*100,0)</f>
        <v>102</v>
      </c>
      <c r="R2984" s="17">
        <f>IFERROR(ROUND(E2984/N2984*100,2),0)</f>
        <v>8649.15</v>
      </c>
      <c r="S2984" s="11" t="s">
        <v>8308</v>
      </c>
      <c r="T2984" t="s">
        <v>8310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5">
        <f>(((J2985/60)/60)/24)+DATE(1970,1,1)</f>
        <v>41954.674027777779</v>
      </c>
      <c r="J2985">
        <v>1415722236</v>
      </c>
      <c r="K2985" s="15">
        <f>(((L2985 /60)/60)/24)+DATE(1970,1,1)</f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>
        <f>ROUND(E2985/D2985*100,0)</f>
        <v>147</v>
      </c>
      <c r="R2985" s="17">
        <f>IFERROR(ROUND(E2985/N2985*100,2),0)</f>
        <v>15523.83</v>
      </c>
      <c r="S2985" s="11" t="s">
        <v>8308</v>
      </c>
      <c r="T2985" t="s">
        <v>8310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5">
        <f>(((J2986/60)/60)/24)+DATE(1970,1,1)</f>
        <v>42606.278715277775</v>
      </c>
      <c r="J2986">
        <v>1472020881</v>
      </c>
      <c r="K2986" s="15">
        <f>(((L2986 /60)/60)/24)+DATE(1970,1,1)</f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>
        <f>ROUND(E2986/D2986*100,0)</f>
        <v>100</v>
      </c>
      <c r="R2986" s="17">
        <f>IFERROR(ROUND(E2986/N2986*100,2),0)</f>
        <v>11508.26</v>
      </c>
      <c r="S2986" s="11" t="s">
        <v>8308</v>
      </c>
      <c r="T2986" t="s">
        <v>8310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5">
        <f>(((J2987/60)/60)/24)+DATE(1970,1,1)</f>
        <v>42674.166666666672</v>
      </c>
      <c r="J2987">
        <v>1477886400</v>
      </c>
      <c r="K2987" s="15">
        <f>(((L2987 /60)/60)/24)+DATE(1970,1,1)</f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>
        <f>ROUND(E2987/D2987*100,0)</f>
        <v>122</v>
      </c>
      <c r="R2987" s="17">
        <f>IFERROR(ROUND(E2987/N2987*100,2),0)</f>
        <v>10959.46</v>
      </c>
      <c r="S2987" s="11" t="s">
        <v>8308</v>
      </c>
      <c r="T2987" t="s">
        <v>8310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5">
        <f>(((J2988/60)/60)/24)+DATE(1970,1,1)</f>
        <v>42491.458402777775</v>
      </c>
      <c r="J2988">
        <v>1462100406</v>
      </c>
      <c r="K2988" s="15">
        <f>(((L2988 /60)/60)/24)+DATE(1970,1,1)</f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>
        <f>ROUND(E2988/D2988*100,0)</f>
        <v>106</v>
      </c>
      <c r="R2988" s="17">
        <f>IFERROR(ROUND(E2988/N2988*100,2),0)</f>
        <v>4521.43</v>
      </c>
      <c r="S2988" s="11" t="s">
        <v>8308</v>
      </c>
      <c r="T2988" t="s">
        <v>8310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5">
        <f>(((J2989/60)/60)/24)+DATE(1970,1,1)</f>
        <v>42656</v>
      </c>
      <c r="J2989">
        <v>1476316800</v>
      </c>
      <c r="K2989" s="15">
        <f>(((L2989 /60)/60)/24)+DATE(1970,1,1)</f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>
        <f>ROUND(E2989/D2989*100,0)</f>
        <v>110</v>
      </c>
      <c r="R2989" s="17">
        <f>IFERROR(ROUND(E2989/N2989*100,2),0)</f>
        <v>10415.17</v>
      </c>
      <c r="S2989" s="11" t="s">
        <v>8308</v>
      </c>
      <c r="T2989" t="s">
        <v>8310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5">
        <f>(((J2990/60)/60)/24)+DATE(1970,1,1)</f>
        <v>42541.362048611118</v>
      </c>
      <c r="J2990">
        <v>1466412081</v>
      </c>
      <c r="K2990" s="15">
        <f>(((L2990 /60)/60)/24)+DATE(1970,1,1)</f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>
        <f>ROUND(E2990/D2990*100,0)</f>
        <v>100</v>
      </c>
      <c r="R2990" s="17">
        <f>IFERROR(ROUND(E2990/N2990*100,2),0)</f>
        <v>3571.43</v>
      </c>
      <c r="S2990" s="11" t="s">
        <v>8308</v>
      </c>
      <c r="T2990" t="s">
        <v>8310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5">
        <f>(((J2991/60)/60)/24)+DATE(1970,1,1)</f>
        <v>42359.207638888889</v>
      </c>
      <c r="J2991">
        <v>1450673940</v>
      </c>
      <c r="K2991" s="15">
        <f>(((L2991 /60)/60)/24)+DATE(1970,1,1)</f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>
        <f>ROUND(E2991/D2991*100,0)</f>
        <v>177</v>
      </c>
      <c r="R2991" s="17">
        <f>IFERROR(ROUND(E2991/N2991*100,2),0)</f>
        <v>9699.73</v>
      </c>
      <c r="S2991" s="11" t="s">
        <v>8308</v>
      </c>
      <c r="T2991" t="s">
        <v>8310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5">
        <f>(((J2992/60)/60)/24)+DATE(1970,1,1)</f>
        <v>42376.57430555555</v>
      </c>
      <c r="J2992">
        <v>1452174420</v>
      </c>
      <c r="K2992" s="15">
        <f>(((L2992 /60)/60)/24)+DATE(1970,1,1)</f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>
        <f>ROUND(E2992/D2992*100,0)</f>
        <v>100</v>
      </c>
      <c r="R2992" s="17">
        <f>IFERROR(ROUND(E2992/N2992*100,2),0)</f>
        <v>37037.040000000001</v>
      </c>
      <c r="S2992" s="11" t="s">
        <v>8308</v>
      </c>
      <c r="T2992" t="s">
        <v>8310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5">
        <f>(((J2993/60)/60)/24)+DATE(1970,1,1)</f>
        <v>42762.837152777778</v>
      </c>
      <c r="J2993">
        <v>1485547530</v>
      </c>
      <c r="K2993" s="15">
        <f>(((L2993 /60)/60)/24)+DATE(1970,1,1)</f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>
        <f>ROUND(E2993/D2993*100,0)</f>
        <v>103</v>
      </c>
      <c r="R2993" s="17">
        <f>IFERROR(ROUND(E2993/N2993*100,2),0)</f>
        <v>9440.86</v>
      </c>
      <c r="S2993" s="11" t="s">
        <v>8308</v>
      </c>
      <c r="T2993" t="s">
        <v>8310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5">
        <f>(((J2994/60)/60)/24)+DATE(1970,1,1)</f>
        <v>42652.767476851848</v>
      </c>
      <c r="J2994">
        <v>1476037510</v>
      </c>
      <c r="K2994" s="15">
        <f>(((L2994 /60)/60)/24)+DATE(1970,1,1)</f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>
        <f>ROUND(E2994/D2994*100,0)</f>
        <v>105</v>
      </c>
      <c r="R2994" s="17">
        <f>IFERROR(ROUND(E2994/N2994*100,2),0)</f>
        <v>4898.4399999999996</v>
      </c>
      <c r="S2994" s="11" t="s">
        <v>8308</v>
      </c>
      <c r="T2994" t="s">
        <v>8310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5">
        <f>(((J2995/60)/60)/24)+DATE(1970,1,1)</f>
        <v>42420.838738425926</v>
      </c>
      <c r="J2995">
        <v>1455998867</v>
      </c>
      <c r="K2995" s="15">
        <f>(((L2995 /60)/60)/24)+DATE(1970,1,1)</f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>
        <f>ROUND(E2995/D2995*100,0)</f>
        <v>100</v>
      </c>
      <c r="R2995" s="17">
        <f>IFERROR(ROUND(E2995/N2995*100,2),0)</f>
        <v>4559.09</v>
      </c>
      <c r="S2995" s="11" t="s">
        <v>8308</v>
      </c>
      <c r="T2995" t="s">
        <v>8310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5">
        <f>(((J2996/60)/60)/24)+DATE(1970,1,1)</f>
        <v>41915.478842592594</v>
      </c>
      <c r="J2996">
        <v>1412335772</v>
      </c>
      <c r="K2996" s="15">
        <f>(((L2996 /60)/60)/24)+DATE(1970,1,1)</f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>
        <f>ROUND(E2996/D2996*100,0)</f>
        <v>458</v>
      </c>
      <c r="R2996" s="17">
        <f>IFERROR(ROUND(E2996/N2996*100,2),0)</f>
        <v>2327.5300000000002</v>
      </c>
      <c r="S2996" s="11" t="s">
        <v>8308</v>
      </c>
      <c r="T2996" t="s">
        <v>8310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5">
        <f>(((J2997/60)/60)/24)+DATE(1970,1,1)</f>
        <v>42754.665173611109</v>
      </c>
      <c r="J2997">
        <v>1484841471</v>
      </c>
      <c r="K2997" s="15">
        <f>(((L2997 /60)/60)/24)+DATE(1970,1,1)</f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>
        <f>ROUND(E2997/D2997*100,0)</f>
        <v>105</v>
      </c>
      <c r="R2997" s="17">
        <f>IFERROR(ROUND(E2997/N2997*100,2),0)</f>
        <v>6322.89</v>
      </c>
      <c r="S2997" s="11" t="s">
        <v>8308</v>
      </c>
      <c r="T2997" t="s">
        <v>8310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5">
        <f>(((J2998/60)/60)/24)+DATE(1970,1,1)</f>
        <v>42150.912500000006</v>
      </c>
      <c r="J2998">
        <v>1432677240</v>
      </c>
      <c r="K2998" s="15">
        <f>(((L2998 /60)/60)/24)+DATE(1970,1,1)</f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>
        <f>ROUND(E2998/D2998*100,0)</f>
        <v>172</v>
      </c>
      <c r="R2998" s="17">
        <f>IFERROR(ROUND(E2998/N2998*100,2),0)</f>
        <v>15352.04</v>
      </c>
      <c r="S2998" s="11" t="s">
        <v>8308</v>
      </c>
      <c r="T2998" t="s">
        <v>8310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5">
        <f>(((J2999/60)/60)/24)+DATE(1970,1,1)</f>
        <v>42793.207638888889</v>
      </c>
      <c r="J2999">
        <v>1488171540</v>
      </c>
      <c r="K2999" s="15">
        <f>(((L2999 /60)/60)/24)+DATE(1970,1,1)</f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>
        <f>ROUND(E2999/D2999*100,0)</f>
        <v>104</v>
      </c>
      <c r="R2999" s="17">
        <f>IFERROR(ROUND(E2999/N2999*100,2),0)</f>
        <v>9020</v>
      </c>
      <c r="S2999" s="11" t="s">
        <v>8308</v>
      </c>
      <c r="T2999" t="s">
        <v>8310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5">
        <f>(((J3000/60)/60)/24)+DATE(1970,1,1)</f>
        <v>41806.184027777781</v>
      </c>
      <c r="J3000">
        <v>1402892700</v>
      </c>
      <c r="K3000" s="15">
        <f>(((L3000 /60)/60)/24)+DATE(1970,1,1)</f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>
        <f>ROUND(E3000/D3000*100,0)</f>
        <v>103</v>
      </c>
      <c r="R3000" s="17">
        <f>IFERROR(ROUND(E3000/N3000*100,2),0)</f>
        <v>11897.11</v>
      </c>
      <c r="S3000" s="11" t="s">
        <v>8308</v>
      </c>
      <c r="T3000" t="s">
        <v>8310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5">
        <f>(((J3001/60)/60)/24)+DATE(1970,1,1)</f>
        <v>42795.083333333328</v>
      </c>
      <c r="J3001">
        <v>1488333600</v>
      </c>
      <c r="K3001" s="15">
        <f>(((L3001 /60)/60)/24)+DATE(1970,1,1)</f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>
        <f>ROUND(E3001/D3001*100,0)</f>
        <v>119</v>
      </c>
      <c r="R3001" s="17">
        <f>IFERROR(ROUND(E3001/N3001*100,2),0)</f>
        <v>8025</v>
      </c>
      <c r="S3001" s="11" t="s">
        <v>8308</v>
      </c>
      <c r="T3001" t="s">
        <v>8310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5">
        <f>(((J3002/60)/60)/24)+DATE(1970,1,1)</f>
        <v>42766.75</v>
      </c>
      <c r="J3002">
        <v>1485885600</v>
      </c>
      <c r="K3002" s="15">
        <f>(((L3002 /60)/60)/24)+DATE(1970,1,1)</f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>
        <f>ROUND(E3002/D3002*100,0)</f>
        <v>100</v>
      </c>
      <c r="R3002" s="17">
        <f>IFERROR(ROUND(E3002/N3002*100,2),0)</f>
        <v>6250</v>
      </c>
      <c r="S3002" s="11" t="s">
        <v>8308</v>
      </c>
      <c r="T3002" t="s">
        <v>8310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5">
        <f>(((J3003/60)/60)/24)+DATE(1970,1,1)</f>
        <v>42564.895625000005</v>
      </c>
      <c r="J3003">
        <v>1468445382</v>
      </c>
      <c r="K3003" s="15">
        <f>(((L3003 /60)/60)/24)+DATE(1970,1,1)</f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>
        <f>ROUND(E3003/D3003*100,0)</f>
        <v>319</v>
      </c>
      <c r="R3003" s="17">
        <f>IFERROR(ROUND(E3003/N3003*100,2),0)</f>
        <v>13137.72</v>
      </c>
      <c r="S3003" s="11" t="s">
        <v>8308</v>
      </c>
      <c r="T3003" t="s">
        <v>8310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5">
        <f>(((J3004/60)/60)/24)+DATE(1970,1,1)</f>
        <v>41269.83625</v>
      </c>
      <c r="J3004">
        <v>1356552252</v>
      </c>
      <c r="K3004" s="15">
        <f>(((L3004 /60)/60)/24)+DATE(1970,1,1)</f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>
        <f>ROUND(E3004/D3004*100,0)</f>
        <v>109</v>
      </c>
      <c r="R3004" s="17">
        <f>IFERROR(ROUND(E3004/N3004*100,2),0)</f>
        <v>7303.3</v>
      </c>
      <c r="S3004" s="11" t="s">
        <v>8308</v>
      </c>
      <c r="T3004" t="s">
        <v>8310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5">
        <f>(((J3005/60)/60)/24)+DATE(1970,1,1)</f>
        <v>42430.249305555553</v>
      </c>
      <c r="J3005">
        <v>1456811940</v>
      </c>
      <c r="K3005" s="15">
        <f>(((L3005 /60)/60)/24)+DATE(1970,1,1)</f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>
        <f>ROUND(E3005/D3005*100,0)</f>
        <v>101</v>
      </c>
      <c r="R3005" s="17">
        <f>IFERROR(ROUND(E3005/N3005*100,2),0)</f>
        <v>17852.939999999999</v>
      </c>
      <c r="S3005" s="11" t="s">
        <v>8308</v>
      </c>
      <c r="T3005" t="s">
        <v>8310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5">
        <f>(((J3006/60)/60)/24)+DATE(1970,1,1)</f>
        <v>41958.922731481478</v>
      </c>
      <c r="J3006">
        <v>1416089324</v>
      </c>
      <c r="K3006" s="15">
        <f>(((L3006 /60)/60)/24)+DATE(1970,1,1)</f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>
        <f>ROUND(E3006/D3006*100,0)</f>
        <v>113</v>
      </c>
      <c r="R3006" s="17">
        <f>IFERROR(ROUND(E3006/N3006*100,2),0)</f>
        <v>16290.97</v>
      </c>
      <c r="S3006" s="11" t="s">
        <v>8308</v>
      </c>
      <c r="T3006" t="s">
        <v>8310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5">
        <f>(((J3007/60)/60)/24)+DATE(1970,1,1)</f>
        <v>41918.674826388888</v>
      </c>
      <c r="J3007">
        <v>1412611905</v>
      </c>
      <c r="K3007" s="15">
        <f>(((L3007 /60)/60)/24)+DATE(1970,1,1)</f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>
        <f>ROUND(E3007/D3007*100,0)</f>
        <v>120</v>
      </c>
      <c r="R3007" s="17">
        <f>IFERROR(ROUND(E3007/N3007*100,2),0)</f>
        <v>10824.24</v>
      </c>
      <c r="S3007" s="11" t="s">
        <v>8308</v>
      </c>
      <c r="T3007" t="s">
        <v>8310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5">
        <f>(((J3008/60)/60)/24)+DATE(1970,1,1)</f>
        <v>41987.756840277783</v>
      </c>
      <c r="J3008">
        <v>1418580591</v>
      </c>
      <c r="K3008" s="15">
        <f>(((L3008 /60)/60)/24)+DATE(1970,1,1)</f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>
        <f>ROUND(E3008/D3008*100,0)</f>
        <v>108</v>
      </c>
      <c r="R3008" s="17">
        <f>IFERROR(ROUND(E3008/N3008*100,2),0)</f>
        <v>8886.6</v>
      </c>
      <c r="S3008" s="11" t="s">
        <v>8308</v>
      </c>
      <c r="T3008" t="s">
        <v>8310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5">
        <f>(((J3009/60)/60)/24)+DATE(1970,1,1)</f>
        <v>42119.216238425928</v>
      </c>
      <c r="J3009">
        <v>1429938683</v>
      </c>
      <c r="K3009" s="15">
        <f>(((L3009 /60)/60)/24)+DATE(1970,1,1)</f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>
        <f>ROUND(E3009/D3009*100,0)</f>
        <v>180</v>
      </c>
      <c r="R3009" s="17">
        <f>IFERROR(ROUND(E3009/N3009*100,2),0)</f>
        <v>5400</v>
      </c>
      <c r="S3009" s="11" t="s">
        <v>8308</v>
      </c>
      <c r="T3009" t="s">
        <v>8310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5">
        <f>(((J3010/60)/60)/24)+DATE(1970,1,1)</f>
        <v>42390.212025462963</v>
      </c>
      <c r="J3010">
        <v>1453352719</v>
      </c>
      <c r="K3010" s="15">
        <f>(((L3010 /60)/60)/24)+DATE(1970,1,1)</f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>
        <f>ROUND(E3010/D3010*100,0)</f>
        <v>101</v>
      </c>
      <c r="R3010" s="17">
        <f>IFERROR(ROUND(E3010/N3010*100,2),0)</f>
        <v>11673.08</v>
      </c>
      <c r="S3010" s="11" t="s">
        <v>8308</v>
      </c>
      <c r="T3010" t="s">
        <v>8310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5">
        <f>(((J3011/60)/60)/24)+DATE(1970,1,1)</f>
        <v>41969.611574074079</v>
      </c>
      <c r="J3011">
        <v>1417012840</v>
      </c>
      <c r="K3011" s="15">
        <f>(((L3011 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>
        <f>ROUND(E3011/D3011*100,0)</f>
        <v>120</v>
      </c>
      <c r="R3011" s="17">
        <f>IFERROR(ROUND(E3011/N3011*100,2),0)</f>
        <v>23389.84</v>
      </c>
      <c r="S3011" s="11" t="s">
        <v>8308</v>
      </c>
      <c r="T3011" t="s">
        <v>8310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5">
        <f>(((J3012/60)/60)/24)+DATE(1970,1,1)</f>
        <v>42056.832395833335</v>
      </c>
      <c r="J3012">
        <v>1424548719</v>
      </c>
      <c r="K3012" s="15">
        <f>(((L3012 /60)/60)/24)+DATE(1970,1,1)</f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>
        <f>ROUND(E3012/D3012*100,0)</f>
        <v>158</v>
      </c>
      <c r="R3012" s="17">
        <f>IFERROR(ROUND(E3012/N3012*100,2),0)</f>
        <v>15800</v>
      </c>
      <c r="S3012" s="11" t="s">
        <v>8308</v>
      </c>
      <c r="T3012" t="s">
        <v>8310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5">
        <f>(((J3013/60)/60)/24)+DATE(1970,1,1)</f>
        <v>42361.957638888889</v>
      </c>
      <c r="J3013">
        <v>1450911540</v>
      </c>
      <c r="K3013" s="15">
        <f>(((L3013 /60)/60)/24)+DATE(1970,1,1)</f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>
        <f>ROUND(E3013/D3013*100,0)</f>
        <v>124</v>
      </c>
      <c r="R3013" s="17">
        <f>IFERROR(ROUND(E3013/N3013*100,2),0)</f>
        <v>1484</v>
      </c>
      <c r="S3013" s="11" t="s">
        <v>8308</v>
      </c>
      <c r="T3013" t="s">
        <v>8310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5">
        <f>(((J3014/60)/60)/24)+DATE(1970,1,1)</f>
        <v>42045.702893518523</v>
      </c>
      <c r="J3014">
        <v>1423587130</v>
      </c>
      <c r="K3014" s="15">
        <f>(((L3014 /60)/60)/24)+DATE(1970,1,1)</f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>
        <f>ROUND(E3014/D3014*100,0)</f>
        <v>117</v>
      </c>
      <c r="R3014" s="17">
        <f>IFERROR(ROUND(E3014/N3014*100,2),0)</f>
        <v>8518.18</v>
      </c>
      <c r="S3014" s="11" t="s">
        <v>8308</v>
      </c>
      <c r="T3014" t="s">
        <v>8310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5">
        <f>(((J3015/60)/60)/24)+DATE(1970,1,1)</f>
        <v>42176.836215277777</v>
      </c>
      <c r="J3015">
        <v>1434917049</v>
      </c>
      <c r="K3015" s="15">
        <f>(((L3015 /60)/60)/24)+DATE(1970,1,1)</f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>
        <f>ROUND(E3015/D3015*100,0)</f>
        <v>157</v>
      </c>
      <c r="R3015" s="17">
        <f>IFERROR(ROUND(E3015/N3015*100,2),0)</f>
        <v>14669.16</v>
      </c>
      <c r="S3015" s="11" t="s">
        <v>8308</v>
      </c>
      <c r="T3015" t="s">
        <v>8310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5">
        <f>(((J3016/60)/60)/24)+DATE(1970,1,1)</f>
        <v>41948.208333333336</v>
      </c>
      <c r="J3016">
        <v>1415163600</v>
      </c>
      <c r="K3016" s="15">
        <f>(((L3016 /60)/60)/24)+DATE(1970,1,1)</f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>
        <f>ROUND(E3016/D3016*100,0)</f>
        <v>113</v>
      </c>
      <c r="R3016" s="17">
        <f>IFERROR(ROUND(E3016/N3016*100,2),0)</f>
        <v>5076.4799999999996</v>
      </c>
      <c r="S3016" s="11" t="s">
        <v>8308</v>
      </c>
      <c r="T3016" t="s">
        <v>8310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5">
        <f>(((J3017/60)/60)/24)+DATE(1970,1,1)</f>
        <v>41801.166666666664</v>
      </c>
      <c r="J3017">
        <v>1402459200</v>
      </c>
      <c r="K3017" s="15">
        <f>(((L3017 /60)/60)/24)+DATE(1970,1,1)</f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>
        <f>ROUND(E3017/D3017*100,0)</f>
        <v>103</v>
      </c>
      <c r="R3017" s="17">
        <f>IFERROR(ROUND(E3017/N3017*100,2),0)</f>
        <v>8770</v>
      </c>
      <c r="S3017" s="11" t="s">
        <v>8308</v>
      </c>
      <c r="T3017" t="s">
        <v>8310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5">
        <f>(((J3018/60)/60)/24)+DATE(1970,1,1)</f>
        <v>41838.548055555555</v>
      </c>
      <c r="J3018">
        <v>1405688952</v>
      </c>
      <c r="K3018" s="15">
        <f>(((L3018 /60)/60)/24)+DATE(1970,1,1)</f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>
        <f>ROUND(E3018/D3018*100,0)</f>
        <v>103</v>
      </c>
      <c r="R3018" s="17">
        <f>IFERROR(ROUND(E3018/N3018*100,2),0)</f>
        <v>24227.78</v>
      </c>
      <c r="S3018" s="11" t="s">
        <v>8308</v>
      </c>
      <c r="T3018" t="s">
        <v>8310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5">
        <f>(((J3019/60)/60)/24)+DATE(1970,1,1)</f>
        <v>41871.850034722222</v>
      </c>
      <c r="J3019">
        <v>1408566243</v>
      </c>
      <c r="K3019" s="15">
        <f>(((L3019 /60)/60)/24)+DATE(1970,1,1)</f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>
        <f>ROUND(E3019/D3019*100,0)</f>
        <v>106</v>
      </c>
      <c r="R3019" s="17">
        <f>IFERROR(ROUND(E3019/N3019*100,2),0)</f>
        <v>14644.65</v>
      </c>
      <c r="S3019" s="11" t="s">
        <v>8308</v>
      </c>
      <c r="T3019" t="s">
        <v>8310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5">
        <f>(((J3020/60)/60)/24)+DATE(1970,1,1)</f>
        <v>42205.916666666672</v>
      </c>
      <c r="J3020">
        <v>1437429600</v>
      </c>
      <c r="K3020" s="15">
        <f>(((L3020 /60)/60)/24)+DATE(1970,1,1)</f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>
        <f>ROUND(E3020/D3020*100,0)</f>
        <v>101</v>
      </c>
      <c r="R3020" s="17">
        <f>IFERROR(ROUND(E3020/N3020*100,2),0)</f>
        <v>10317.07</v>
      </c>
      <c r="S3020" s="11" t="s">
        <v>8308</v>
      </c>
      <c r="T3020" t="s">
        <v>8310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5">
        <f>(((J3021/60)/60)/24)+DATE(1970,1,1)</f>
        <v>41786.125</v>
      </c>
      <c r="J3021">
        <v>1401159600</v>
      </c>
      <c r="K3021" s="15">
        <f>(((L3021 /60)/60)/24)+DATE(1970,1,1)</f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>
        <f>ROUND(E3021/D3021*100,0)</f>
        <v>121</v>
      </c>
      <c r="R3021" s="17">
        <f>IFERROR(ROUND(E3021/N3021*100,2),0)</f>
        <v>8046.46</v>
      </c>
      <c r="S3021" s="11" t="s">
        <v>8308</v>
      </c>
      <c r="T3021" t="s">
        <v>8310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5">
        <f>(((J3022/60)/60)/24)+DATE(1970,1,1)</f>
        <v>42230.846446759257</v>
      </c>
      <c r="J3022">
        <v>1439583533</v>
      </c>
      <c r="K3022" s="15">
        <f>(((L3022 /60)/60)/24)+DATE(1970,1,1)</f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>
        <f>ROUND(E3022/D3022*100,0)</f>
        <v>101</v>
      </c>
      <c r="R3022" s="17">
        <f>IFERROR(ROUND(E3022/N3022*100,2),0)</f>
        <v>23466.67</v>
      </c>
      <c r="S3022" s="11" t="s">
        <v>8308</v>
      </c>
      <c r="T3022" t="s">
        <v>8310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5">
        <f>(((J3023/60)/60)/24)+DATE(1970,1,1)</f>
        <v>42696.249305555553</v>
      </c>
      <c r="J3023">
        <v>1479794340</v>
      </c>
      <c r="K3023" s="15">
        <f>(((L3023 /60)/60)/24)+DATE(1970,1,1)</f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>
        <f>ROUND(E3023/D3023*100,0)</f>
        <v>116</v>
      </c>
      <c r="R3023" s="17">
        <f>IFERROR(ROUND(E3023/N3023*100,2),0)</f>
        <v>5068.93</v>
      </c>
      <c r="S3023" s="11" t="s">
        <v>8308</v>
      </c>
      <c r="T3023" t="s">
        <v>8310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5">
        <f>(((J3024/60)/60)/24)+DATE(1970,1,1)</f>
        <v>42609.95380787037</v>
      </c>
      <c r="J3024">
        <v>1472338409</v>
      </c>
      <c r="K3024" s="15">
        <f>(((L3024 /60)/60)/24)+DATE(1970,1,1)</f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>
        <f>ROUND(E3024/D3024*100,0)</f>
        <v>101</v>
      </c>
      <c r="R3024" s="17">
        <f>IFERROR(ROUND(E3024/N3024*100,2),0)</f>
        <v>16270.97</v>
      </c>
      <c r="S3024" s="11" t="s">
        <v>8308</v>
      </c>
      <c r="T3024" t="s">
        <v>8310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5">
        <f>(((J3025/60)/60)/24)+DATE(1970,1,1)</f>
        <v>42166.675763888896</v>
      </c>
      <c r="J3025">
        <v>1434039186</v>
      </c>
      <c r="K3025" s="15">
        <f>(((L3025 /60)/60)/24)+DATE(1970,1,1)</f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>
        <f>ROUND(E3025/D3025*100,0)</f>
        <v>103</v>
      </c>
      <c r="R3025" s="17">
        <f>IFERROR(ROUND(E3025/N3025*100,2),0)</f>
        <v>12016.67</v>
      </c>
      <c r="S3025" s="11" t="s">
        <v>8308</v>
      </c>
      <c r="T3025" t="s">
        <v>8310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5">
        <f>(((J3026/60)/60)/24)+DATE(1970,1,1)</f>
        <v>41188.993923611109</v>
      </c>
      <c r="J3026">
        <v>1349567475</v>
      </c>
      <c r="K3026" s="15">
        <f>(((L3026 /60)/60)/24)+DATE(1970,1,1)</f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>
        <f>ROUND(E3026/D3026*100,0)</f>
        <v>246</v>
      </c>
      <c r="R3026" s="17">
        <f>IFERROR(ROUND(E3026/N3026*100,2),0)</f>
        <v>6769.78</v>
      </c>
      <c r="S3026" s="11" t="s">
        <v>8308</v>
      </c>
      <c r="T3026" t="s">
        <v>8310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5">
        <f>(((J3027/60)/60)/24)+DATE(1970,1,1)</f>
        <v>41789.666666666664</v>
      </c>
      <c r="J3027">
        <v>1401465600</v>
      </c>
      <c r="K3027" s="15">
        <f>(((L3027 /60)/60)/24)+DATE(1970,1,1)</f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>
        <f>ROUND(E3027/D3027*100,0)</f>
        <v>302</v>
      </c>
      <c r="R3027" s="17">
        <f>IFERROR(ROUND(E3027/N3027*100,2),0)</f>
        <v>5210.34</v>
      </c>
      <c r="S3027" s="11" t="s">
        <v>8308</v>
      </c>
      <c r="T3027" t="s">
        <v>8310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5">
        <f>(((J3028/60)/60)/24)+DATE(1970,1,1)</f>
        <v>42797.459398148145</v>
      </c>
      <c r="J3028">
        <v>1488538892</v>
      </c>
      <c r="K3028" s="15">
        <f>(((L3028 /60)/60)/24)+DATE(1970,1,1)</f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>
        <f>ROUND(E3028/D3028*100,0)</f>
        <v>143</v>
      </c>
      <c r="R3028" s="17">
        <f>IFERROR(ROUND(E3028/N3028*100,2),0)</f>
        <v>5160</v>
      </c>
      <c r="S3028" s="11" t="s">
        <v>8308</v>
      </c>
      <c r="T3028" t="s">
        <v>8310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5">
        <f>(((J3029/60)/60)/24)+DATE(1970,1,1)</f>
        <v>42083.662627314814</v>
      </c>
      <c r="J3029">
        <v>1426866851</v>
      </c>
      <c r="K3029" s="15">
        <f>(((L3029 /60)/60)/24)+DATE(1970,1,1)</f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>
        <f>ROUND(E3029/D3029*100,0)</f>
        <v>131</v>
      </c>
      <c r="R3029" s="17">
        <f>IFERROR(ROUND(E3029/N3029*100,2),0)</f>
        <v>16430</v>
      </c>
      <c r="S3029" s="11" t="s">
        <v>8308</v>
      </c>
      <c r="T3029" t="s">
        <v>8310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5">
        <f>(((J3030/60)/60)/24)+DATE(1970,1,1)</f>
        <v>42597.264178240745</v>
      </c>
      <c r="J3030">
        <v>1471242025</v>
      </c>
      <c r="K3030" s="15">
        <f>(((L3030 /60)/60)/24)+DATE(1970,1,1)</f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>
        <f>ROUND(E3030/D3030*100,0)</f>
        <v>168</v>
      </c>
      <c r="R3030" s="17">
        <f>IFERROR(ROUND(E3030/N3030*100,2),0)</f>
        <v>8485.86</v>
      </c>
      <c r="S3030" s="11" t="s">
        <v>8308</v>
      </c>
      <c r="T3030" t="s">
        <v>8310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5">
        <f>(((J3031/60)/60)/24)+DATE(1970,1,1)</f>
        <v>41961.190972222219</v>
      </c>
      <c r="J3031">
        <v>1416285300</v>
      </c>
      <c r="K3031" s="15">
        <f>(((L3031 /60)/60)/24)+DATE(1970,1,1)</f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>
        <f>ROUND(E3031/D3031*100,0)</f>
        <v>110</v>
      </c>
      <c r="R3031" s="17">
        <f>IFERROR(ROUND(E3031/N3031*100,2),0)</f>
        <v>9454.89</v>
      </c>
      <c r="S3031" s="11" t="s">
        <v>8308</v>
      </c>
      <c r="T3031" t="s">
        <v>8310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5">
        <f>(((J3032/60)/60)/24)+DATE(1970,1,1)</f>
        <v>42263.747349537036</v>
      </c>
      <c r="J3032">
        <v>1442426171</v>
      </c>
      <c r="K3032" s="15">
        <f>(((L3032 /60)/60)/24)+DATE(1970,1,1)</f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>
        <f>ROUND(E3032/D3032*100,0)</f>
        <v>107</v>
      </c>
      <c r="R3032" s="17">
        <f>IFERROR(ROUND(E3032/N3032*100,2),0)</f>
        <v>4553.66</v>
      </c>
      <c r="S3032" s="11" t="s">
        <v>8308</v>
      </c>
      <c r="T3032" t="s">
        <v>8310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5">
        <f>(((J3033/60)/60)/24)+DATE(1970,1,1)</f>
        <v>42657.882488425923</v>
      </c>
      <c r="J3033">
        <v>1476479447</v>
      </c>
      <c r="K3033" s="15">
        <f>(((L3033 /60)/60)/24)+DATE(1970,1,1)</f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>
        <f>ROUND(E3033/D3033*100,0)</f>
        <v>100</v>
      </c>
      <c r="R3033" s="17">
        <f>IFERROR(ROUND(E3033/N3033*100,2),0)</f>
        <v>5172.41</v>
      </c>
      <c r="S3033" s="11" t="s">
        <v>8308</v>
      </c>
      <c r="T3033" t="s">
        <v>8310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5">
        <f>(((J3034/60)/60)/24)+DATE(1970,1,1)</f>
        <v>42258.044664351852</v>
      </c>
      <c r="J3034">
        <v>1441933459</v>
      </c>
      <c r="K3034" s="15">
        <f>(((L3034 /60)/60)/24)+DATE(1970,1,1)</f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>
        <f>ROUND(E3034/D3034*100,0)</f>
        <v>127</v>
      </c>
      <c r="R3034" s="17">
        <f>IFERROR(ROUND(E3034/N3034*100,2),0)</f>
        <v>5088</v>
      </c>
      <c r="S3034" s="11" t="s">
        <v>8308</v>
      </c>
      <c r="T3034" t="s">
        <v>8310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5">
        <f>(((J3035/60)/60)/24)+DATE(1970,1,1)</f>
        <v>42600.110243055555</v>
      </c>
      <c r="J3035">
        <v>1471487925</v>
      </c>
      <c r="K3035" s="15">
        <f>(((L3035 /60)/60)/24)+DATE(1970,1,1)</f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>
        <f>ROUND(E3035/D3035*100,0)</f>
        <v>147</v>
      </c>
      <c r="R3035" s="17">
        <f>IFERROR(ROUND(E3035/N3035*100,2),0)</f>
        <v>19113.04</v>
      </c>
      <c r="S3035" s="11" t="s">
        <v>8308</v>
      </c>
      <c r="T3035" t="s">
        <v>8310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5">
        <f>(((J3036/60)/60)/24)+DATE(1970,1,1)</f>
        <v>42675.165972222225</v>
      </c>
      <c r="J3036">
        <v>1477972740</v>
      </c>
      <c r="K3036" s="15">
        <f>(((L3036 /60)/60)/24)+DATE(1970,1,1)</f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>
        <f>ROUND(E3036/D3036*100,0)</f>
        <v>113</v>
      </c>
      <c r="R3036" s="17">
        <f>IFERROR(ROUND(E3036/N3036*100,2),0)</f>
        <v>8931.43</v>
      </c>
      <c r="S3036" s="11" t="s">
        <v>8308</v>
      </c>
      <c r="T3036" t="s">
        <v>8310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5">
        <f>(((J3037/60)/60)/24)+DATE(1970,1,1)</f>
        <v>41398.560289351852</v>
      </c>
      <c r="J3037">
        <v>1367674009</v>
      </c>
      <c r="K3037" s="15">
        <f>(((L3037 /60)/60)/24)+DATE(1970,1,1)</f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>
        <f>ROUND(E3037/D3037*100,0)</f>
        <v>109</v>
      </c>
      <c r="R3037" s="17">
        <f>IFERROR(ROUND(E3037/N3037*100,2),0)</f>
        <v>8858.86</v>
      </c>
      <c r="S3037" s="11" t="s">
        <v>8308</v>
      </c>
      <c r="T3037" t="s">
        <v>8310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5">
        <f>(((J3038/60)/60)/24)+DATE(1970,1,1)</f>
        <v>41502.499305555553</v>
      </c>
      <c r="J3038">
        <v>1376654340</v>
      </c>
      <c r="K3038" s="15">
        <f>(((L3038 /60)/60)/24)+DATE(1970,1,1)</f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>
        <f>ROUND(E3038/D3038*100,0)</f>
        <v>127</v>
      </c>
      <c r="R3038" s="17">
        <f>IFERROR(ROUND(E3038/N3038*100,2),0)</f>
        <v>9630.09</v>
      </c>
      <c r="S3038" s="11" t="s">
        <v>8308</v>
      </c>
      <c r="T3038" t="s">
        <v>8310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5">
        <f>(((J3039/60)/60)/24)+DATE(1970,1,1)</f>
        <v>40453.207638888889</v>
      </c>
      <c r="J3039">
        <v>1285995540</v>
      </c>
      <c r="K3039" s="15">
        <f>(((L3039 /60)/60)/24)+DATE(1970,1,1)</f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>
        <f>ROUND(E3039/D3039*100,0)</f>
        <v>213</v>
      </c>
      <c r="R3039" s="17">
        <f>IFERROR(ROUND(E3039/N3039*100,2),0)</f>
        <v>3331.25</v>
      </c>
      <c r="S3039" s="11" t="s">
        <v>8308</v>
      </c>
      <c r="T3039" t="s">
        <v>8310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5">
        <f>(((J3040/60)/60)/24)+DATE(1970,1,1)</f>
        <v>42433.252280092594</v>
      </c>
      <c r="J3040">
        <v>1457071397</v>
      </c>
      <c r="K3040" s="15">
        <f>(((L3040 /60)/60)/24)+DATE(1970,1,1)</f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>
        <f>ROUND(E3040/D3040*100,0)</f>
        <v>101</v>
      </c>
      <c r="R3040" s="17">
        <f>IFERROR(ROUND(E3040/N3040*100,2),0)</f>
        <v>3722.22</v>
      </c>
      <c r="S3040" s="11" t="s">
        <v>8308</v>
      </c>
      <c r="T3040" t="s">
        <v>8310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5">
        <f>(((J3041/60)/60)/24)+DATE(1970,1,1)</f>
        <v>41637.332638888889</v>
      </c>
      <c r="J3041">
        <v>1388303940</v>
      </c>
      <c r="K3041" s="15">
        <f>(((L3041 /60)/60)/24)+DATE(1970,1,1)</f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>
        <f>ROUND(E3041/D3041*100,0)</f>
        <v>109</v>
      </c>
      <c r="R3041" s="17">
        <f>IFERROR(ROUND(E3041/N3041*100,2),0)</f>
        <v>9213.0400000000009</v>
      </c>
      <c r="S3041" s="11" t="s">
        <v>8308</v>
      </c>
      <c r="T3041" t="s">
        <v>8310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5">
        <f>(((J3042/60)/60)/24)+DATE(1970,1,1)</f>
        <v>42181.958333333328</v>
      </c>
      <c r="J3042">
        <v>1435359600</v>
      </c>
      <c r="K3042" s="15">
        <f>(((L3042 /60)/60)/24)+DATE(1970,1,1)</f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>
        <f>ROUND(E3042/D3042*100,0)</f>
        <v>108</v>
      </c>
      <c r="R3042" s="17">
        <f>IFERROR(ROUND(E3042/N3042*100,2),0)</f>
        <v>7678.57</v>
      </c>
      <c r="S3042" s="11" t="s">
        <v>8308</v>
      </c>
      <c r="T3042" t="s">
        <v>8310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5">
        <f>(((J3043/60)/60)/24)+DATE(1970,1,1)</f>
        <v>42389.868611111116</v>
      </c>
      <c r="J3043">
        <v>1453323048</v>
      </c>
      <c r="K3043" s="15">
        <f>(((L3043 /60)/60)/24)+DATE(1970,1,1)</f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>
        <f>ROUND(E3043/D3043*100,0)</f>
        <v>110</v>
      </c>
      <c r="R3043" s="17">
        <f>IFERROR(ROUND(E3043/N3043*100,2),0)</f>
        <v>9652.6299999999992</v>
      </c>
      <c r="S3043" s="11" t="s">
        <v>8308</v>
      </c>
      <c r="T3043" t="s">
        <v>8310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5">
        <f>(((J3044/60)/60)/24)+DATE(1970,1,1)</f>
        <v>42283.688043981485</v>
      </c>
      <c r="J3044">
        <v>1444149047</v>
      </c>
      <c r="K3044" s="15">
        <f>(((L3044 /60)/60)/24)+DATE(1970,1,1)</f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>
        <f>ROUND(E3044/D3044*100,0)</f>
        <v>128</v>
      </c>
      <c r="R3044" s="17">
        <f>IFERROR(ROUND(E3044/N3044*100,2),0)</f>
        <v>5189.1899999999996</v>
      </c>
      <c r="S3044" s="11" t="s">
        <v>8308</v>
      </c>
      <c r="T3044" t="s">
        <v>8310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5">
        <f>(((J3045/60)/60)/24)+DATE(1970,1,1)</f>
        <v>42110.118055555555</v>
      </c>
      <c r="J3045">
        <v>1429152600</v>
      </c>
      <c r="K3045" s="15">
        <f>(((L3045 /60)/60)/24)+DATE(1970,1,1)</f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>
        <f>ROUND(E3045/D3045*100,0)</f>
        <v>110</v>
      </c>
      <c r="R3045" s="17">
        <f>IFERROR(ROUND(E3045/N3045*100,2),0)</f>
        <v>12891.41</v>
      </c>
      <c r="S3045" s="11" t="s">
        <v>8308</v>
      </c>
      <c r="T3045" t="s">
        <v>8310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5">
        <f>(((J3046/60)/60)/24)+DATE(1970,1,1)</f>
        <v>42402.7268287037</v>
      </c>
      <c r="J3046">
        <v>1454433998</v>
      </c>
      <c r="K3046" s="15">
        <f>(((L3046 /60)/60)/24)+DATE(1970,1,1)</f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>
        <f>ROUND(E3046/D3046*100,0)</f>
        <v>109</v>
      </c>
      <c r="R3046" s="17">
        <f>IFERROR(ROUND(E3046/N3046*100,2),0)</f>
        <v>8410.9</v>
      </c>
      <c r="S3046" s="11" t="s">
        <v>8308</v>
      </c>
      <c r="T3046" t="s">
        <v>8310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5">
        <f>(((J3047/60)/60)/24)+DATE(1970,1,1)</f>
        <v>41873.155729166669</v>
      </c>
      <c r="J3047">
        <v>1408679055</v>
      </c>
      <c r="K3047" s="15">
        <f>(((L3047 /60)/60)/24)+DATE(1970,1,1)</f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>
        <f>ROUND(E3047/D3047*100,0)</f>
        <v>133</v>
      </c>
      <c r="R3047" s="17">
        <f>IFERROR(ROUND(E3047/N3047*100,2),0)</f>
        <v>8294.16</v>
      </c>
      <c r="S3047" s="11" t="s">
        <v>8308</v>
      </c>
      <c r="T3047" t="s">
        <v>8310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5">
        <f>(((J3048/60)/60)/24)+DATE(1970,1,1)</f>
        <v>41892.202777777777</v>
      </c>
      <c r="J3048">
        <v>1410324720</v>
      </c>
      <c r="K3048" s="15">
        <f>(((L3048 /60)/60)/24)+DATE(1970,1,1)</f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>
        <f>ROUND(E3048/D3048*100,0)</f>
        <v>191</v>
      </c>
      <c r="R3048" s="17">
        <f>IFERROR(ROUND(E3048/N3048*100,2),0)</f>
        <v>25994.83</v>
      </c>
      <c r="S3048" s="11" t="s">
        <v>8308</v>
      </c>
      <c r="T3048" t="s">
        <v>8310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5">
        <f>(((J3049/60)/60)/24)+DATE(1970,1,1)</f>
        <v>42487.552777777775</v>
      </c>
      <c r="J3049">
        <v>1461762960</v>
      </c>
      <c r="K3049" s="15">
        <f>(((L3049 /60)/60)/24)+DATE(1970,1,1)</f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>
        <f>ROUND(E3049/D3049*100,0)</f>
        <v>149</v>
      </c>
      <c r="R3049" s="17">
        <f>IFERROR(ROUND(E3049/N3049*100,2),0)</f>
        <v>3725</v>
      </c>
      <c r="S3049" s="11" t="s">
        <v>8308</v>
      </c>
      <c r="T3049" t="s">
        <v>8310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5">
        <f>(((J3050/60)/60)/24)+DATE(1970,1,1)</f>
        <v>42004.890277777777</v>
      </c>
      <c r="J3050">
        <v>1420060920</v>
      </c>
      <c r="K3050" s="15">
        <f>(((L3050 /60)/60)/24)+DATE(1970,1,1)</f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>
        <f>ROUND(E3050/D3050*100,0)</f>
        <v>166</v>
      </c>
      <c r="R3050" s="17">
        <f>IFERROR(ROUND(E3050/N3050*100,2),0)</f>
        <v>17702.13</v>
      </c>
      <c r="S3050" s="11" t="s">
        <v>8308</v>
      </c>
      <c r="T3050" t="s">
        <v>8310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5">
        <f>(((J3051/60)/60)/24)+DATE(1970,1,1)</f>
        <v>42169.014525462961</v>
      </c>
      <c r="J3051">
        <v>1434241255</v>
      </c>
      <c r="K3051" s="15">
        <f>(((L3051 /60)/60)/24)+DATE(1970,1,1)</f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>
        <f>ROUND(E3051/D3051*100,0)</f>
        <v>107</v>
      </c>
      <c r="R3051" s="17">
        <f>IFERROR(ROUND(E3051/N3051*100,2),0)</f>
        <v>7407.41</v>
      </c>
      <c r="S3051" s="11" t="s">
        <v>8308</v>
      </c>
      <c r="T3051" t="s">
        <v>8310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5">
        <f>(((J3052/60)/60)/24)+DATE(1970,1,1)</f>
        <v>42495.16851851852</v>
      </c>
      <c r="J3052">
        <v>1462420960</v>
      </c>
      <c r="K3052" s="15">
        <f>(((L3052 /60)/60)/24)+DATE(1970,1,1)</f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>
        <f>ROUND(E3052/D3052*100,0)</f>
        <v>106</v>
      </c>
      <c r="R3052" s="17">
        <f>IFERROR(ROUND(E3052/N3052*100,2),0)</f>
        <v>7066.67</v>
      </c>
      <c r="S3052" s="11" t="s">
        <v>8308</v>
      </c>
      <c r="T3052" t="s">
        <v>8310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5">
        <f>(((J3053/60)/60)/24)+DATE(1970,1,1)</f>
        <v>42774.416030092587</v>
      </c>
      <c r="J3053">
        <v>1486547945</v>
      </c>
      <c r="K3053" s="15">
        <f>(((L3053 /60)/60)/24)+DATE(1970,1,1)</f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>
        <f>ROUND(E3053/D3053*100,0)</f>
        <v>24</v>
      </c>
      <c r="R3053" s="17">
        <f>IFERROR(ROUND(E3053/N3053*100,2),0)</f>
        <v>2362.86</v>
      </c>
      <c r="S3053" s="11" t="s">
        <v>8308</v>
      </c>
      <c r="T3053" t="s">
        <v>8310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5">
        <f>(((J3054/60)/60)/24)+DATE(1970,1,1)</f>
        <v>42152.665972222225</v>
      </c>
      <c r="J3054">
        <v>1432828740</v>
      </c>
      <c r="K3054" s="15">
        <f>(((L3054 /60)/60)/24)+DATE(1970,1,1)</f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>
        <f>ROUND(E3054/D3054*100,0)</f>
        <v>0</v>
      </c>
      <c r="R3054" s="17">
        <f>IFERROR(ROUND(E3054/N3054*100,2),0)</f>
        <v>3750</v>
      </c>
      <c r="S3054" s="11" t="s">
        <v>8308</v>
      </c>
      <c r="T3054" t="s">
        <v>8310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5">
        <f>(((J3055/60)/60)/24)+DATE(1970,1,1)</f>
        <v>41914.165972222225</v>
      </c>
      <c r="J3055">
        <v>1412222340</v>
      </c>
      <c r="K3055" s="15">
        <f>(((L3055 /60)/60)/24)+DATE(1970,1,1)</f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>
        <f>ROUND(E3055/D3055*100,0)</f>
        <v>0</v>
      </c>
      <c r="R3055" s="17">
        <f>IFERROR(ROUND(E3055/N3055*100,2),0)</f>
        <v>1333.33</v>
      </c>
      <c r="S3055" s="11" t="s">
        <v>8308</v>
      </c>
      <c r="T3055" t="s">
        <v>8310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5">
        <f>(((J3056/60)/60)/24)+DATE(1970,1,1)</f>
        <v>42065.044444444444</v>
      </c>
      <c r="J3056">
        <v>1425258240</v>
      </c>
      <c r="K3056" s="15">
        <f>(((L3056 /60)/60)/24)+DATE(1970,1,1)</f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>
        <f>ROUND(E3056/D3056*100,0)</f>
        <v>0</v>
      </c>
      <c r="R3056" s="17">
        <f>IFERROR(ROUND(E3056/N3056*100,2),0)</f>
        <v>0</v>
      </c>
      <c r="S3056" s="11" t="s">
        <v>8308</v>
      </c>
      <c r="T3056" t="s">
        <v>8310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5">
        <f>(((J3057/60)/60)/24)+DATE(1970,1,1)</f>
        <v>42013.95821759259</v>
      </c>
      <c r="J3057">
        <v>1420844390</v>
      </c>
      <c r="K3057" s="15">
        <f>(((L3057 /60)/60)/24)+DATE(1970,1,1)</f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>
        <f>ROUND(E3057/D3057*100,0)</f>
        <v>0</v>
      </c>
      <c r="R3057" s="17">
        <f>IFERROR(ROUND(E3057/N3057*100,2),0)</f>
        <v>100</v>
      </c>
      <c r="S3057" s="11" t="s">
        <v>8308</v>
      </c>
      <c r="T3057" t="s">
        <v>8310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5">
        <f>(((J3058/60)/60)/24)+DATE(1970,1,1)</f>
        <v>41911.636388888888</v>
      </c>
      <c r="J3058">
        <v>1412003784</v>
      </c>
      <c r="K3058" s="15">
        <f>(((L3058 /60)/60)/24)+DATE(1970,1,1)</f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>
        <f>ROUND(E3058/D3058*100,0)</f>
        <v>0</v>
      </c>
      <c r="R3058" s="17">
        <f>IFERROR(ROUND(E3058/N3058*100,2),0)</f>
        <v>0</v>
      </c>
      <c r="S3058" s="11" t="s">
        <v>8308</v>
      </c>
      <c r="T3058" t="s">
        <v>8310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5">
        <f>(((J3059/60)/60)/24)+DATE(1970,1,1)</f>
        <v>42463.608923611115</v>
      </c>
      <c r="J3059">
        <v>1459694211</v>
      </c>
      <c r="K3059" s="15">
        <f>(((L3059 /60)/60)/24)+DATE(1970,1,1)</f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>
        <f>ROUND(E3059/D3059*100,0)</f>
        <v>0</v>
      </c>
      <c r="R3059" s="17">
        <f>IFERROR(ROUND(E3059/N3059*100,2),0)</f>
        <v>0</v>
      </c>
      <c r="S3059" s="11" t="s">
        <v>8308</v>
      </c>
      <c r="T3059" t="s">
        <v>8310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5">
        <f>(((J3060/60)/60)/24)+DATE(1970,1,1)</f>
        <v>42510.374305555553</v>
      </c>
      <c r="J3060">
        <v>1463734740</v>
      </c>
      <c r="K3060" s="15">
        <f>(((L3060 /60)/60)/24)+DATE(1970,1,1)</f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>
        <f>ROUND(E3060/D3060*100,0)</f>
        <v>0</v>
      </c>
      <c r="R3060" s="17">
        <f>IFERROR(ROUND(E3060/N3060*100,2),0)</f>
        <v>100</v>
      </c>
      <c r="S3060" s="11" t="s">
        <v>8308</v>
      </c>
      <c r="T3060" t="s">
        <v>8310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5">
        <f>(((J3061/60)/60)/24)+DATE(1970,1,1)</f>
        <v>41859.935717592591</v>
      </c>
      <c r="J3061">
        <v>1407536846</v>
      </c>
      <c r="K3061" s="15">
        <f>(((L3061 /60)/60)/24)+DATE(1970,1,1)</f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>
        <f>ROUND(E3061/D3061*100,0)</f>
        <v>3</v>
      </c>
      <c r="R3061" s="17">
        <f>IFERROR(ROUND(E3061/N3061*100,2),0)</f>
        <v>4100</v>
      </c>
      <c r="S3061" s="11" t="s">
        <v>8308</v>
      </c>
      <c r="T3061" t="s">
        <v>8310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5">
        <f>(((J3062/60)/60)/24)+DATE(1970,1,1)</f>
        <v>42275.274699074071</v>
      </c>
      <c r="J3062">
        <v>1443422134</v>
      </c>
      <c r="K3062" s="15">
        <f>(((L3062 /60)/60)/24)+DATE(1970,1,1)</f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>
        <f>ROUND(E3062/D3062*100,0)</f>
        <v>0</v>
      </c>
      <c r="R3062" s="17">
        <f>IFERROR(ROUND(E3062/N3062*100,2),0)</f>
        <v>5583.33</v>
      </c>
      <c r="S3062" s="11" t="s">
        <v>8308</v>
      </c>
      <c r="T3062" t="s">
        <v>8310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5">
        <f>(((J3063/60)/60)/24)+DATE(1970,1,1)</f>
        <v>41864.784120370372</v>
      </c>
      <c r="J3063">
        <v>1407955748</v>
      </c>
      <c r="K3063" s="15">
        <f>(((L3063 /60)/60)/24)+DATE(1970,1,1)</f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>
        <f>ROUND(E3063/D3063*100,0)</f>
        <v>0</v>
      </c>
      <c r="R3063" s="17">
        <f>IFERROR(ROUND(E3063/N3063*100,2),0)</f>
        <v>0</v>
      </c>
      <c r="S3063" s="11" t="s">
        <v>8308</v>
      </c>
      <c r="T3063" t="s">
        <v>8310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5">
        <f>(((J3064/60)/60)/24)+DATE(1970,1,1)</f>
        <v>42277.75</v>
      </c>
      <c r="J3064">
        <v>1443636000</v>
      </c>
      <c r="K3064" s="15">
        <f>(((L3064 /60)/60)/24)+DATE(1970,1,1)</f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>
        <f>ROUND(E3064/D3064*100,0)</f>
        <v>67</v>
      </c>
      <c r="R3064" s="17">
        <f>IFERROR(ROUND(E3064/N3064*100,2),0)</f>
        <v>9976.1200000000008</v>
      </c>
      <c r="S3064" s="11" t="s">
        <v>8308</v>
      </c>
      <c r="T3064" t="s">
        <v>8310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5">
        <f>(((J3065/60)/60)/24)+DATE(1970,1,1)</f>
        <v>42665.922893518517</v>
      </c>
      <c r="J3065">
        <v>1477174138</v>
      </c>
      <c r="K3065" s="15">
        <f>(((L3065 /60)/60)/24)+DATE(1970,1,1)</f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>
        <f>ROUND(E3065/D3065*100,0)</f>
        <v>20</v>
      </c>
      <c r="R3065" s="17">
        <f>IFERROR(ROUND(E3065/N3065*100,2),0)</f>
        <v>2552.17</v>
      </c>
      <c r="S3065" s="11" t="s">
        <v>8308</v>
      </c>
      <c r="T3065" t="s">
        <v>8310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5">
        <f>(((J3066/60)/60)/24)+DATE(1970,1,1)</f>
        <v>42330.290972222225</v>
      </c>
      <c r="J3066">
        <v>1448175540</v>
      </c>
      <c r="K3066" s="15">
        <f>(((L3066 /60)/60)/24)+DATE(1970,1,1)</f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>
        <f>ROUND(E3066/D3066*100,0)</f>
        <v>11</v>
      </c>
      <c r="R3066" s="17">
        <f>IFERROR(ROUND(E3066/N3066*100,2),0)</f>
        <v>11765.28</v>
      </c>
      <c r="S3066" s="11" t="s">
        <v>8308</v>
      </c>
      <c r="T3066" t="s">
        <v>8310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5">
        <f>(((J3067/60)/60)/24)+DATE(1970,1,1)</f>
        <v>41850.055231481485</v>
      </c>
      <c r="J3067">
        <v>1406683172</v>
      </c>
      <c r="K3067" s="15">
        <f>(((L3067 /60)/60)/24)+DATE(1970,1,1)</f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>
        <f>ROUND(E3067/D3067*100,0)</f>
        <v>0</v>
      </c>
      <c r="R3067" s="17">
        <f>IFERROR(ROUND(E3067/N3067*100,2),0)</f>
        <v>500</v>
      </c>
      <c r="S3067" s="11" t="s">
        <v>8308</v>
      </c>
      <c r="T3067" t="s">
        <v>8310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5">
        <f>(((J3068/60)/60)/24)+DATE(1970,1,1)</f>
        <v>42561.228437500002</v>
      </c>
      <c r="J3068">
        <v>1468128537</v>
      </c>
      <c r="K3068" s="15">
        <f>(((L3068 /60)/60)/24)+DATE(1970,1,1)</f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>
        <f>ROUND(E3068/D3068*100,0)</f>
        <v>12</v>
      </c>
      <c r="R3068" s="17">
        <f>IFERROR(ROUND(E3068/N3068*100,2),0)</f>
        <v>279666.67</v>
      </c>
      <c r="S3068" s="11" t="s">
        <v>8308</v>
      </c>
      <c r="T3068" t="s">
        <v>8310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5">
        <f>(((J3069/60)/60)/24)+DATE(1970,1,1)</f>
        <v>42256.938414351855</v>
      </c>
      <c r="J3069">
        <v>1441837879</v>
      </c>
      <c r="K3069" s="15">
        <f>(((L3069 /60)/60)/24)+DATE(1970,1,1)</f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>
        <f>ROUND(E3069/D3069*100,0)</f>
        <v>3</v>
      </c>
      <c r="R3069" s="17">
        <f>IFERROR(ROUND(E3069/N3069*100,2),0)</f>
        <v>20000</v>
      </c>
      <c r="S3069" s="11" t="s">
        <v>8308</v>
      </c>
      <c r="T3069" t="s">
        <v>8310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5">
        <f>(((J3070/60)/60)/24)+DATE(1970,1,1)</f>
        <v>42293.691574074073</v>
      </c>
      <c r="J3070">
        <v>1445013352</v>
      </c>
      <c r="K3070" s="15">
        <f>(((L3070 /60)/60)/24)+DATE(1970,1,1)</f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>
        <f>ROUND(E3070/D3070*100,0)</f>
        <v>0</v>
      </c>
      <c r="R3070" s="17">
        <f>IFERROR(ROUND(E3070/N3070*100,2),0)</f>
        <v>8750</v>
      </c>
      <c r="S3070" s="11" t="s">
        <v>8308</v>
      </c>
      <c r="T3070" t="s">
        <v>8310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5">
        <f>(((J3071/60)/60)/24)+DATE(1970,1,1)</f>
        <v>41987.833726851852</v>
      </c>
      <c r="J3071">
        <v>1418587234</v>
      </c>
      <c r="K3071" s="15">
        <f>(((L3071 /60)/60)/24)+DATE(1970,1,1)</f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>
        <f>ROUND(E3071/D3071*100,0)</f>
        <v>14</v>
      </c>
      <c r="R3071" s="17">
        <f>IFERROR(ROUND(E3071/N3071*100,2),0)</f>
        <v>2014.29</v>
      </c>
      <c r="S3071" s="11" t="s">
        <v>8308</v>
      </c>
      <c r="T3071" t="s">
        <v>8310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5">
        <f>(((J3072/60)/60)/24)+DATE(1970,1,1)</f>
        <v>42711.733437499999</v>
      </c>
      <c r="J3072">
        <v>1481132169</v>
      </c>
      <c r="K3072" s="15">
        <f>(((L3072 /60)/60)/24)+DATE(1970,1,1)</f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>
        <f>ROUND(E3072/D3072*100,0)</f>
        <v>3</v>
      </c>
      <c r="R3072" s="17">
        <f>IFERROR(ROUND(E3072/N3072*100,2),0)</f>
        <v>2087.5</v>
      </c>
      <c r="S3072" s="11" t="s">
        <v>8308</v>
      </c>
      <c r="T3072" t="s">
        <v>8310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5">
        <f>(((J3073/60)/60)/24)+DATE(1970,1,1)</f>
        <v>42115.249305555553</v>
      </c>
      <c r="J3073">
        <v>1429595940</v>
      </c>
      <c r="K3073" s="15">
        <f>(((L3073 /60)/60)/24)+DATE(1970,1,1)</f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>
        <f>ROUND(E3073/D3073*100,0)</f>
        <v>60</v>
      </c>
      <c r="R3073" s="17">
        <f>IFERROR(ROUND(E3073/N3073*100,2),0)</f>
        <v>6130.77</v>
      </c>
      <c r="S3073" s="11" t="s">
        <v>8308</v>
      </c>
      <c r="T3073" t="s">
        <v>8310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5">
        <f>(((J3074/60)/60)/24)+DATE(1970,1,1)</f>
        <v>42673.073611111111</v>
      </c>
      <c r="J3074">
        <v>1477791960</v>
      </c>
      <c r="K3074" s="15">
        <f>(((L3074 /60)/60)/24)+DATE(1970,1,1)</f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>
        <f>ROUND(E3074/D3074*100,0)</f>
        <v>0</v>
      </c>
      <c r="R3074" s="17">
        <f>IFERROR(ROUND(E3074/N3074*100,2),0)</f>
        <v>100</v>
      </c>
      <c r="S3074" s="11" t="s">
        <v>8308</v>
      </c>
      <c r="T3074" t="s">
        <v>8310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5">
        <f>(((J3075/60)/60)/24)+DATE(1970,1,1)</f>
        <v>42169.804861111115</v>
      </c>
      <c r="J3075">
        <v>1434309540</v>
      </c>
      <c r="K3075" s="15">
        <f>(((L3075 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>
        <f>ROUND(E3075/D3075*100,0)</f>
        <v>0</v>
      </c>
      <c r="R3075" s="17">
        <f>IFERROR(ROUND(E3075/N3075*100,2),0)</f>
        <v>9214.2900000000009</v>
      </c>
      <c r="S3075" s="11" t="s">
        <v>8308</v>
      </c>
      <c r="T3075" t="s">
        <v>8310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5">
        <f>(((J3076/60)/60)/24)+DATE(1970,1,1)</f>
        <v>42439.571284722217</v>
      </c>
      <c r="J3076">
        <v>1457617359</v>
      </c>
      <c r="K3076" s="15">
        <f>(((L3076 /60)/60)/24)+DATE(1970,1,1)</f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>
        <f>ROUND(E3076/D3076*100,0)</f>
        <v>0</v>
      </c>
      <c r="R3076" s="17">
        <f>IFERROR(ROUND(E3076/N3076*100,2),0)</f>
        <v>733.33</v>
      </c>
      <c r="S3076" s="11" t="s">
        <v>8308</v>
      </c>
      <c r="T3076" t="s">
        <v>8310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5">
        <f>(((J3077/60)/60)/24)+DATE(1970,1,1)</f>
        <v>42601.102314814809</v>
      </c>
      <c r="J3077">
        <v>1471573640</v>
      </c>
      <c r="K3077" s="15">
        <f>(((L3077 /60)/60)/24)+DATE(1970,1,1)</f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>
        <f>ROUND(E3077/D3077*100,0)</f>
        <v>9</v>
      </c>
      <c r="R3077" s="17">
        <f>IFERROR(ROUND(E3077/N3077*100,2),0)</f>
        <v>6480</v>
      </c>
      <c r="S3077" s="11" t="s">
        <v>8308</v>
      </c>
      <c r="T3077" t="s">
        <v>8310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5">
        <f>(((J3078/60)/60)/24)+DATE(1970,1,1)</f>
        <v>42286.651886574073</v>
      </c>
      <c r="J3078">
        <v>1444405123</v>
      </c>
      <c r="K3078" s="15">
        <f>(((L3078 /60)/60)/24)+DATE(1970,1,1)</f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>
        <f>ROUND(E3078/D3078*100,0)</f>
        <v>15</v>
      </c>
      <c r="R3078" s="17">
        <f>IFERROR(ROUND(E3078/N3078*100,2),0)</f>
        <v>3012</v>
      </c>
      <c r="S3078" s="11" t="s">
        <v>8308</v>
      </c>
      <c r="T3078" t="s">
        <v>8310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5">
        <f>(((J3079/60)/60)/24)+DATE(1970,1,1)</f>
        <v>42796.956921296296</v>
      </c>
      <c r="J3079">
        <v>1488495478</v>
      </c>
      <c r="K3079" s="15">
        <f>(((L3079 /60)/60)/24)+DATE(1970,1,1)</f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>
        <f>ROUND(E3079/D3079*100,0)</f>
        <v>0</v>
      </c>
      <c r="R3079" s="17">
        <f>IFERROR(ROUND(E3079/N3079*100,2),0)</f>
        <v>5250</v>
      </c>
      <c r="S3079" s="11" t="s">
        <v>8308</v>
      </c>
      <c r="T3079" t="s">
        <v>8310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5">
        <f>(((J3080/60)/60)/24)+DATE(1970,1,1)</f>
        <v>42061.138831018514</v>
      </c>
      <c r="J3080">
        <v>1424920795</v>
      </c>
      <c r="K3080" s="15">
        <f>(((L3080 /60)/60)/24)+DATE(1970,1,1)</f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>
        <f>ROUND(E3080/D3080*100,0)</f>
        <v>0</v>
      </c>
      <c r="R3080" s="17">
        <f>IFERROR(ROUND(E3080/N3080*100,2),0)</f>
        <v>2366.67</v>
      </c>
      <c r="S3080" s="11" t="s">
        <v>8308</v>
      </c>
      <c r="T3080" t="s">
        <v>8310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5">
        <f>(((J3081/60)/60)/24)+DATE(1970,1,1)</f>
        <v>42085.671701388885</v>
      </c>
      <c r="J3081">
        <v>1427040435</v>
      </c>
      <c r="K3081" s="15">
        <f>(((L3081 /60)/60)/24)+DATE(1970,1,1)</f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>
        <f>ROUND(E3081/D3081*100,0)</f>
        <v>1</v>
      </c>
      <c r="R3081" s="17">
        <f>IFERROR(ROUND(E3081/N3081*100,2),0)</f>
        <v>41577.78</v>
      </c>
      <c r="S3081" s="11" t="s">
        <v>8308</v>
      </c>
      <c r="T3081" t="s">
        <v>8310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5">
        <f>(((J3082/60)/60)/24)+DATE(1970,1,1)</f>
        <v>42000.0699537037</v>
      </c>
      <c r="J3082">
        <v>1419644444</v>
      </c>
      <c r="K3082" s="15">
        <f>(((L3082 /60)/60)/24)+DATE(1970,1,1)</f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>
        <f>ROUND(E3082/D3082*100,0)</f>
        <v>0</v>
      </c>
      <c r="R3082" s="17">
        <f>IFERROR(ROUND(E3082/N3082*100,2),0)</f>
        <v>5371.43</v>
      </c>
      <c r="S3082" s="11" t="s">
        <v>8308</v>
      </c>
      <c r="T3082" t="s">
        <v>8310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5">
        <f>(((J3083/60)/60)/24)+DATE(1970,1,1)</f>
        <v>42267.181608796294</v>
      </c>
      <c r="J3083">
        <v>1442722891</v>
      </c>
      <c r="K3083" s="15">
        <f>(((L3083 /60)/60)/24)+DATE(1970,1,1)</f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>
        <f>ROUND(E3083/D3083*100,0)</f>
        <v>0</v>
      </c>
      <c r="R3083" s="17">
        <f>IFERROR(ROUND(E3083/N3083*100,2),0)</f>
        <v>42060</v>
      </c>
      <c r="S3083" s="11" t="s">
        <v>8308</v>
      </c>
      <c r="T3083" t="s">
        <v>8310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5">
        <f>(((J3084/60)/60)/24)+DATE(1970,1,1)</f>
        <v>42323.96465277778</v>
      </c>
      <c r="J3084">
        <v>1447628946</v>
      </c>
      <c r="K3084" s="15">
        <f>(((L3084 /60)/60)/24)+DATE(1970,1,1)</f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>
        <f>ROUND(E3084/D3084*100,0)</f>
        <v>0</v>
      </c>
      <c r="R3084" s="17">
        <f>IFERROR(ROUND(E3084/N3084*100,2),0)</f>
        <v>0</v>
      </c>
      <c r="S3084" s="11" t="s">
        <v>8308</v>
      </c>
      <c r="T3084" t="s">
        <v>8310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5">
        <f>(((J3085/60)/60)/24)+DATE(1970,1,1)</f>
        <v>41883.208333333336</v>
      </c>
      <c r="J3085">
        <v>1409547600</v>
      </c>
      <c r="K3085" s="15">
        <f>(((L3085 /60)/60)/24)+DATE(1970,1,1)</f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>
        <f>ROUND(E3085/D3085*100,0)</f>
        <v>0</v>
      </c>
      <c r="R3085" s="17">
        <f>IFERROR(ROUND(E3085/N3085*100,2),0)</f>
        <v>1866.67</v>
      </c>
      <c r="S3085" s="11" t="s">
        <v>8308</v>
      </c>
      <c r="T3085" t="s">
        <v>8310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5">
        <f>(((J3086/60)/60)/24)+DATE(1970,1,1)</f>
        <v>42129.783333333333</v>
      </c>
      <c r="J3086">
        <v>1430851680</v>
      </c>
      <c r="K3086" s="15">
        <f>(((L3086 /60)/60)/24)+DATE(1970,1,1)</f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>
        <f>ROUND(E3086/D3086*100,0)</f>
        <v>12</v>
      </c>
      <c r="R3086" s="17">
        <f>IFERROR(ROUND(E3086/N3086*100,2),0)</f>
        <v>7833.33</v>
      </c>
      <c r="S3086" s="11" t="s">
        <v>8308</v>
      </c>
      <c r="T3086" t="s">
        <v>8310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5">
        <f>(((J3087/60)/60)/24)+DATE(1970,1,1)</f>
        <v>42276.883784722217</v>
      </c>
      <c r="J3087">
        <v>1443561159</v>
      </c>
      <c r="K3087" s="15">
        <f>(((L3087 /60)/60)/24)+DATE(1970,1,1)</f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>
        <f>ROUND(E3087/D3087*100,0)</f>
        <v>2</v>
      </c>
      <c r="R3087" s="17">
        <f>IFERROR(ROUND(E3087/N3087*100,2),0)</f>
        <v>6777.78</v>
      </c>
      <c r="S3087" s="11" t="s">
        <v>8308</v>
      </c>
      <c r="T3087" t="s">
        <v>8310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5">
        <f>(((J3088/60)/60)/24)+DATE(1970,1,1)</f>
        <v>42233.67082175926</v>
      </c>
      <c r="J3088">
        <v>1439827559</v>
      </c>
      <c r="K3088" s="15">
        <f>(((L3088 /60)/60)/24)+DATE(1970,1,1)</f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>
        <f>ROUND(E3088/D3088*100,0)</f>
        <v>0</v>
      </c>
      <c r="R3088" s="17">
        <f>IFERROR(ROUND(E3088/N3088*100,2),0)</f>
        <v>1666.67</v>
      </c>
      <c r="S3088" s="11" t="s">
        <v>8308</v>
      </c>
      <c r="T3088" t="s">
        <v>8310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5">
        <f>(((J3089/60)/60)/24)+DATE(1970,1,1)</f>
        <v>42725.192013888889</v>
      </c>
      <c r="J3089">
        <v>1482294990</v>
      </c>
      <c r="K3089" s="15">
        <f>(((L3089 /60)/60)/24)+DATE(1970,1,1)</f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>
        <f>ROUND(E3089/D3089*100,0)</f>
        <v>1</v>
      </c>
      <c r="R3089" s="17">
        <f>IFERROR(ROUND(E3089/N3089*100,2),0)</f>
        <v>6250</v>
      </c>
      <c r="S3089" s="11" t="s">
        <v>8308</v>
      </c>
      <c r="T3089" t="s">
        <v>8310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5">
        <f>(((J3090/60)/60)/24)+DATE(1970,1,1)</f>
        <v>42012.570138888885</v>
      </c>
      <c r="J3090">
        <v>1420724460</v>
      </c>
      <c r="K3090" s="15">
        <f>(((L3090 /60)/60)/24)+DATE(1970,1,1)</f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>
        <f>ROUND(E3090/D3090*100,0)</f>
        <v>0</v>
      </c>
      <c r="R3090" s="17">
        <f>IFERROR(ROUND(E3090/N3090*100,2),0)</f>
        <v>4200</v>
      </c>
      <c r="S3090" s="11" t="s">
        <v>8308</v>
      </c>
      <c r="T3090" t="s">
        <v>8310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5">
        <f>(((J3091/60)/60)/24)+DATE(1970,1,1)</f>
        <v>42560.082638888889</v>
      </c>
      <c r="J3091">
        <v>1468029540</v>
      </c>
      <c r="K3091" s="15">
        <f>(((L3091 /60)/60)/24)+DATE(1970,1,1)</f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>
        <f>ROUND(E3091/D3091*100,0)</f>
        <v>23</v>
      </c>
      <c r="R3091" s="17">
        <f>IFERROR(ROUND(E3091/N3091*100,2),0)</f>
        <v>13008.89</v>
      </c>
      <c r="S3091" s="11" t="s">
        <v>8308</v>
      </c>
      <c r="T3091" t="s">
        <v>8310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5">
        <f>(((J3092/60)/60)/24)+DATE(1970,1,1)</f>
        <v>42125.777141203704</v>
      </c>
      <c r="J3092">
        <v>1430505545</v>
      </c>
      <c r="K3092" s="15">
        <f>(((L3092 /60)/60)/24)+DATE(1970,1,1)</f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>
        <f>ROUND(E3092/D3092*100,0)</f>
        <v>5</v>
      </c>
      <c r="R3092" s="17">
        <f>IFERROR(ROUND(E3092/N3092*100,2),0)</f>
        <v>127022.22</v>
      </c>
      <c r="S3092" s="11" t="s">
        <v>8308</v>
      </c>
      <c r="T3092" t="s">
        <v>8310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5">
        <f>(((J3093/60)/60)/24)+DATE(1970,1,1)</f>
        <v>42596.948414351849</v>
      </c>
      <c r="J3093">
        <v>1471214743</v>
      </c>
      <c r="K3093" s="15">
        <f>(((L3093 /60)/60)/24)+DATE(1970,1,1)</f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>
        <f>ROUND(E3093/D3093*100,0)</f>
        <v>16</v>
      </c>
      <c r="R3093" s="17">
        <f>IFERROR(ROUND(E3093/N3093*100,2),0)</f>
        <v>8844.44</v>
      </c>
      <c r="S3093" s="11" t="s">
        <v>8308</v>
      </c>
      <c r="T3093" t="s">
        <v>8310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5">
        <f>(((J3094/60)/60)/24)+DATE(1970,1,1)</f>
        <v>42292.916666666672</v>
      </c>
      <c r="J3094">
        <v>1444946400</v>
      </c>
      <c r="K3094" s="15">
        <f>(((L3094 /60)/60)/24)+DATE(1970,1,1)</f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>
        <f>ROUND(E3094/D3094*100,0)</f>
        <v>1</v>
      </c>
      <c r="R3094" s="17">
        <f>IFERROR(ROUND(E3094/N3094*100,2),0)</f>
        <v>5634.24</v>
      </c>
      <c r="S3094" s="11" t="s">
        <v>8308</v>
      </c>
      <c r="T3094" t="s">
        <v>8310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5">
        <f>(((J3095/60)/60)/24)+DATE(1970,1,1)</f>
        <v>41791.165972222225</v>
      </c>
      <c r="J3095">
        <v>1401595140</v>
      </c>
      <c r="K3095" s="15">
        <f>(((L3095 /60)/60)/24)+DATE(1970,1,1)</f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>
        <f>ROUND(E3095/D3095*100,0)</f>
        <v>23</v>
      </c>
      <c r="R3095" s="17">
        <f>IFERROR(ROUND(E3095/N3095*100,2),0)</f>
        <v>5352.94</v>
      </c>
      <c r="S3095" s="11" t="s">
        <v>8308</v>
      </c>
      <c r="T3095" t="s">
        <v>8310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5">
        <f>(((J3096/60)/60)/24)+DATE(1970,1,1)</f>
        <v>42267.795787037037</v>
      </c>
      <c r="J3096">
        <v>1442775956</v>
      </c>
      <c r="K3096" s="15">
        <f>(((L3096 /60)/60)/24)+DATE(1970,1,1)</f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>
        <f>ROUND(E3096/D3096*100,0)</f>
        <v>0</v>
      </c>
      <c r="R3096" s="17">
        <f>IFERROR(ROUND(E3096/N3096*100,2),0)</f>
        <v>2500</v>
      </c>
      <c r="S3096" s="11" t="s">
        <v>8308</v>
      </c>
      <c r="T3096" t="s">
        <v>8310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5">
        <f>(((J3097/60)/60)/24)+DATE(1970,1,1)</f>
        <v>42583.025231481486</v>
      </c>
      <c r="J3097">
        <v>1470011780</v>
      </c>
      <c r="K3097" s="15">
        <f>(((L3097 /60)/60)/24)+DATE(1970,1,1)</f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>
        <f>ROUND(E3097/D3097*100,0)</f>
        <v>0</v>
      </c>
      <c r="R3097" s="17">
        <f>IFERROR(ROUND(E3097/N3097*100,2),0)</f>
        <v>5000</v>
      </c>
      <c r="S3097" s="11" t="s">
        <v>8308</v>
      </c>
      <c r="T3097" t="s">
        <v>8310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5">
        <f>(((J3098/60)/60)/24)+DATE(1970,1,1)</f>
        <v>42144.825532407413</v>
      </c>
      <c r="J3098">
        <v>1432151326</v>
      </c>
      <c r="K3098" s="15">
        <f>(((L3098 /60)/60)/24)+DATE(1970,1,1)</f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>
        <f>ROUND(E3098/D3098*100,0)</f>
        <v>4</v>
      </c>
      <c r="R3098" s="17">
        <f>IFERROR(ROUND(E3098/N3098*100,2),0)</f>
        <v>5678.57</v>
      </c>
      <c r="S3098" s="11" t="s">
        <v>8308</v>
      </c>
      <c r="T3098" t="s">
        <v>8310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5">
        <f>(((J3099/60)/60)/24)+DATE(1970,1,1)</f>
        <v>42650.583333333328</v>
      </c>
      <c r="J3099">
        <v>1475848800</v>
      </c>
      <c r="K3099" s="15">
        <f>(((L3099 /60)/60)/24)+DATE(1970,1,1)</f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>
        <f>ROUND(E3099/D3099*100,0)</f>
        <v>17</v>
      </c>
      <c r="R3099" s="17">
        <f>IFERROR(ROUND(E3099/N3099*100,2),0)</f>
        <v>4083.33</v>
      </c>
      <c r="S3099" s="11" t="s">
        <v>8308</v>
      </c>
      <c r="T3099" t="s">
        <v>8310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5">
        <f>(((J3100/60)/60)/24)+DATE(1970,1,1)</f>
        <v>42408.01180555555</v>
      </c>
      <c r="J3100">
        <v>1454890620</v>
      </c>
      <c r="K3100" s="15">
        <f>(((L3100 /60)/60)/24)+DATE(1970,1,1)</f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>
        <f>ROUND(E3100/D3100*100,0)</f>
        <v>4</v>
      </c>
      <c r="R3100" s="17">
        <f>IFERROR(ROUND(E3100/N3100*100,2),0)</f>
        <v>6511.11</v>
      </c>
      <c r="S3100" s="11" t="s">
        <v>8308</v>
      </c>
      <c r="T3100" t="s">
        <v>8310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5">
        <f>(((J3101/60)/60)/24)+DATE(1970,1,1)</f>
        <v>42412.189710648148</v>
      </c>
      <c r="J3101">
        <v>1455251591</v>
      </c>
      <c r="K3101" s="15">
        <f>(((L3101 /60)/60)/24)+DATE(1970,1,1)</f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>
        <f>ROUND(E3101/D3101*100,0)</f>
        <v>14</v>
      </c>
      <c r="R3101" s="17">
        <f>IFERROR(ROUND(E3101/N3101*100,2),0)</f>
        <v>5560</v>
      </c>
      <c r="S3101" s="11" t="s">
        <v>8308</v>
      </c>
      <c r="T3101" t="s">
        <v>8310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5">
        <f>(((J3102/60)/60)/24)+DATE(1970,1,1)</f>
        <v>41932.622395833336</v>
      </c>
      <c r="J3102">
        <v>1413816975</v>
      </c>
      <c r="K3102" s="15">
        <f>(((L3102 /60)/60)/24)+DATE(1970,1,1)</f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>
        <f>ROUND(E3102/D3102*100,0)</f>
        <v>15</v>
      </c>
      <c r="R3102" s="17">
        <f>IFERROR(ROUND(E3102/N3102*100,2),0)</f>
        <v>14053.85</v>
      </c>
      <c r="S3102" s="11" t="s">
        <v>8308</v>
      </c>
      <c r="T3102" t="s">
        <v>8310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5">
        <f>(((J3103/60)/60)/24)+DATE(1970,1,1)</f>
        <v>42201.330555555556</v>
      </c>
      <c r="J3103">
        <v>1437033360</v>
      </c>
      <c r="K3103" s="15">
        <f>(((L3103 /60)/60)/24)+DATE(1970,1,1)</f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>
        <f>ROUND(E3103/D3103*100,0)</f>
        <v>12</v>
      </c>
      <c r="R3103" s="17">
        <f>IFERROR(ROUND(E3103/N3103*100,2),0)</f>
        <v>2500</v>
      </c>
      <c r="S3103" s="11" t="s">
        <v>8308</v>
      </c>
      <c r="T3103" t="s">
        <v>8310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5">
        <f>(((J3104/60)/60)/24)+DATE(1970,1,1)</f>
        <v>42605.340486111112</v>
      </c>
      <c r="J3104">
        <v>1471939818</v>
      </c>
      <c r="K3104" s="15">
        <f>(((L3104 /60)/60)/24)+DATE(1970,1,1)</f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>
        <f>ROUND(E3104/D3104*100,0)</f>
        <v>39</v>
      </c>
      <c r="R3104" s="17">
        <f>IFERROR(ROUND(E3104/N3104*100,2),0)</f>
        <v>6953.33</v>
      </c>
      <c r="S3104" s="11" t="s">
        <v>8308</v>
      </c>
      <c r="T3104" t="s">
        <v>8310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5">
        <f>(((J3105/60)/60)/24)+DATE(1970,1,1)</f>
        <v>42167.156319444446</v>
      </c>
      <c r="J3105">
        <v>1434080706</v>
      </c>
      <c r="K3105" s="15">
        <f>(((L3105 /60)/60)/24)+DATE(1970,1,1)</f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>
        <f>ROUND(E3105/D3105*100,0)</f>
        <v>0</v>
      </c>
      <c r="R3105" s="17">
        <f>IFERROR(ROUND(E3105/N3105*100,2),0)</f>
        <v>550</v>
      </c>
      <c r="S3105" s="11" t="s">
        <v>8308</v>
      </c>
      <c r="T3105" t="s">
        <v>8310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5">
        <f>(((J3106/60)/60)/24)+DATE(1970,1,1)</f>
        <v>42038.083333333328</v>
      </c>
      <c r="J3106">
        <v>1422928800</v>
      </c>
      <c r="K3106" s="15">
        <f>(((L3106 /60)/60)/24)+DATE(1970,1,1)</f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>
        <f>ROUND(E3106/D3106*100,0)</f>
        <v>30</v>
      </c>
      <c r="R3106" s="17">
        <f>IFERROR(ROUND(E3106/N3106*100,2),0)</f>
        <v>23700</v>
      </c>
      <c r="S3106" s="11" t="s">
        <v>8308</v>
      </c>
      <c r="T3106" t="s">
        <v>8310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5">
        <f>(((J3107/60)/60)/24)+DATE(1970,1,1)</f>
        <v>41931.208333333336</v>
      </c>
      <c r="J3107">
        <v>1413694800</v>
      </c>
      <c r="K3107" s="15">
        <f>(((L3107 /60)/60)/24)+DATE(1970,1,1)</f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>
        <f>ROUND(E3107/D3107*100,0)</f>
        <v>42</v>
      </c>
      <c r="R3107" s="17">
        <f>IFERROR(ROUND(E3107/N3107*100,2),0)</f>
        <v>7987.1</v>
      </c>
      <c r="S3107" s="11" t="s">
        <v>8308</v>
      </c>
      <c r="T3107" t="s">
        <v>8310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5">
        <f>(((J3108/60)/60)/24)+DATE(1970,1,1)</f>
        <v>42263.916666666672</v>
      </c>
      <c r="J3108">
        <v>1442440800</v>
      </c>
      <c r="K3108" s="15">
        <f>(((L3108 /60)/60)/24)+DATE(1970,1,1)</f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>
        <f>ROUND(E3108/D3108*100,0)</f>
        <v>4</v>
      </c>
      <c r="R3108" s="17">
        <f>IFERROR(ROUND(E3108/N3108*100,2),0)</f>
        <v>1025</v>
      </c>
      <c r="S3108" s="11" t="s">
        <v>8308</v>
      </c>
      <c r="T3108" t="s">
        <v>8310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5">
        <f>(((J3109/60)/60)/24)+DATE(1970,1,1)</f>
        <v>42135.814247685179</v>
      </c>
      <c r="J3109">
        <v>1431372751</v>
      </c>
      <c r="K3109" s="15">
        <f>(((L3109 /60)/60)/24)+DATE(1970,1,1)</f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>
        <f>ROUND(E3109/D3109*100,0)</f>
        <v>20</v>
      </c>
      <c r="R3109" s="17">
        <f>IFERROR(ROUND(E3109/N3109*100,2),0)</f>
        <v>27258.62</v>
      </c>
      <c r="S3109" s="11" t="s">
        <v>8308</v>
      </c>
      <c r="T3109" t="s">
        <v>8310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5">
        <f>(((J3110/60)/60)/24)+DATE(1970,1,1)</f>
        <v>42122.638819444444</v>
      </c>
      <c r="J3110">
        <v>1430234394</v>
      </c>
      <c r="K3110" s="15">
        <f>(((L3110 /60)/60)/24)+DATE(1970,1,1)</f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>
        <f>ROUND(E3110/D3110*100,0)</f>
        <v>0</v>
      </c>
      <c r="R3110" s="17">
        <f>IFERROR(ROUND(E3110/N3110*100,2),0)</f>
        <v>1300</v>
      </c>
      <c r="S3110" s="11" t="s">
        <v>8308</v>
      </c>
      <c r="T3110" t="s">
        <v>8310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5">
        <f>(((J3111/60)/60)/24)+DATE(1970,1,1)</f>
        <v>41879.125115740739</v>
      </c>
      <c r="J3111">
        <v>1409194810</v>
      </c>
      <c r="K3111" s="15">
        <f>(((L3111 /60)/60)/24)+DATE(1970,1,1)</f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>
        <f>ROUND(E3111/D3111*100,0)</f>
        <v>25</v>
      </c>
      <c r="R3111" s="17">
        <f>IFERROR(ROUND(E3111/N3111*100,2),0)</f>
        <v>5818.42</v>
      </c>
      <c r="S3111" s="11" t="s">
        <v>8308</v>
      </c>
      <c r="T3111" t="s">
        <v>8310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5">
        <f>(((J3112/60)/60)/24)+DATE(1970,1,1)</f>
        <v>42785.031469907408</v>
      </c>
      <c r="J3112">
        <v>1487465119</v>
      </c>
      <c r="K3112" s="15">
        <f>(((L3112 /60)/60)/24)+DATE(1970,1,1)</f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>
        <f>ROUND(E3112/D3112*100,0)</f>
        <v>0</v>
      </c>
      <c r="R3112" s="17">
        <f>IFERROR(ROUND(E3112/N3112*100,2),0)</f>
        <v>1000</v>
      </c>
      <c r="S3112" s="11" t="s">
        <v>8308</v>
      </c>
      <c r="T3112" t="s">
        <v>8310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5">
        <f>(((J3113/60)/60)/24)+DATE(1970,1,1)</f>
        <v>41916.595138888886</v>
      </c>
      <c r="J3113">
        <v>1412432220</v>
      </c>
      <c r="K3113" s="15">
        <f>(((L3113 /60)/60)/24)+DATE(1970,1,1)</f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>
        <f>ROUND(E3113/D3113*100,0)</f>
        <v>27</v>
      </c>
      <c r="R3113" s="17">
        <f>IFERROR(ROUND(E3113/N3113*100,2),0)</f>
        <v>7010.53</v>
      </c>
      <c r="S3113" s="11" t="s">
        <v>8308</v>
      </c>
      <c r="T3113" t="s">
        <v>8310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5">
        <f>(((J3114/60)/60)/24)+DATE(1970,1,1)</f>
        <v>42675.121921296297</v>
      </c>
      <c r="J3114">
        <v>1477968934</v>
      </c>
      <c r="K3114" s="15">
        <f>(((L3114 /60)/60)/24)+DATE(1970,1,1)</f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>
        <f>ROUND(E3114/D3114*100,0)</f>
        <v>5</v>
      </c>
      <c r="R3114" s="17">
        <f>IFERROR(ROUND(E3114/N3114*100,2),0)</f>
        <v>5788.89</v>
      </c>
      <c r="S3114" s="11" t="s">
        <v>8308</v>
      </c>
      <c r="T3114" t="s">
        <v>8310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5">
        <f>(((J3115/60)/60)/24)+DATE(1970,1,1)</f>
        <v>42111.731273148151</v>
      </c>
      <c r="J3115">
        <v>1429291982</v>
      </c>
      <c r="K3115" s="15">
        <f>(((L3115 /60)/60)/24)+DATE(1970,1,1)</f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>
        <f>ROUND(E3115/D3115*100,0)</f>
        <v>4</v>
      </c>
      <c r="R3115" s="17">
        <f>IFERROR(ROUND(E3115/N3115*100,2),0)</f>
        <v>12527.03</v>
      </c>
      <c r="S3115" s="11" t="s">
        <v>8308</v>
      </c>
      <c r="T3115" t="s">
        <v>8310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5">
        <f>(((J3116/60)/60)/24)+DATE(1970,1,1)</f>
        <v>41903.632523148146</v>
      </c>
      <c r="J3116">
        <v>1411312250</v>
      </c>
      <c r="K3116" s="15">
        <f>(((L3116 /60)/60)/24)+DATE(1970,1,1)</f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>
        <f>ROUND(E3116/D3116*100,0)</f>
        <v>0</v>
      </c>
      <c r="R3116" s="17">
        <f>IFERROR(ROUND(E3116/N3116*100,2),0)</f>
        <v>0</v>
      </c>
      <c r="S3116" s="11" t="s">
        <v>8308</v>
      </c>
      <c r="T3116" t="s">
        <v>8310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5">
        <f>(((J3117/60)/60)/24)+DATE(1970,1,1)</f>
        <v>42526.447071759263</v>
      </c>
      <c r="J3117">
        <v>1465123427</v>
      </c>
      <c r="K3117" s="15">
        <f>(((L3117 /60)/60)/24)+DATE(1970,1,1)</f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>
        <f>ROUND(E3117/D3117*100,0)</f>
        <v>3</v>
      </c>
      <c r="R3117" s="17">
        <f>IFERROR(ROUND(E3117/N3117*100,2),0)</f>
        <v>30000</v>
      </c>
      <c r="S3117" s="11" t="s">
        <v>8308</v>
      </c>
      <c r="T3117" t="s">
        <v>8310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5">
        <f>(((J3118/60)/60)/24)+DATE(1970,1,1)</f>
        <v>42095.515335648146</v>
      </c>
      <c r="J3118">
        <v>1427890925</v>
      </c>
      <c r="K3118" s="15">
        <f>(((L3118 /60)/60)/24)+DATE(1970,1,1)</f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>
        <f>ROUND(E3118/D3118*100,0)</f>
        <v>57</v>
      </c>
      <c r="R3118" s="17">
        <f>IFERROR(ROUND(E3118/N3118*100,2),0)</f>
        <v>4300</v>
      </c>
      <c r="S3118" s="11" t="s">
        <v>8308</v>
      </c>
      <c r="T3118" t="s">
        <v>8310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5">
        <f>(((J3119/60)/60)/24)+DATE(1970,1,1)</f>
        <v>42517.55</v>
      </c>
      <c r="J3119">
        <v>1464354720</v>
      </c>
      <c r="K3119" s="15">
        <f>(((L3119 /60)/60)/24)+DATE(1970,1,1)</f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>
        <f>ROUND(E3119/D3119*100,0)</f>
        <v>0</v>
      </c>
      <c r="R3119" s="17">
        <f>IFERROR(ROUND(E3119/N3119*100,2),0)</f>
        <v>100</v>
      </c>
      <c r="S3119" s="11" t="s">
        <v>8308</v>
      </c>
      <c r="T3119" t="s">
        <v>8310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5">
        <f>(((J3120/60)/60)/24)+DATE(1970,1,1)</f>
        <v>42553.649571759262</v>
      </c>
      <c r="J3120">
        <v>1467473723</v>
      </c>
      <c r="K3120" s="15">
        <f>(((L3120 /60)/60)/24)+DATE(1970,1,1)</f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>
        <f>ROUND(E3120/D3120*100,0)</f>
        <v>0</v>
      </c>
      <c r="R3120" s="17">
        <f>IFERROR(ROUND(E3120/N3120*100,2),0)</f>
        <v>77500</v>
      </c>
      <c r="S3120" s="11" t="s">
        <v>8308</v>
      </c>
      <c r="T3120" t="s">
        <v>8310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5">
        <f>(((J3121/60)/60)/24)+DATE(1970,1,1)</f>
        <v>42090.003842592589</v>
      </c>
      <c r="J3121">
        <v>1427414732</v>
      </c>
      <c r="K3121" s="15">
        <f>(((L3121 /60)/60)/24)+DATE(1970,1,1)</f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>
        <f>ROUND(E3121/D3121*100,0)</f>
        <v>0</v>
      </c>
      <c r="R3121" s="17">
        <f>IFERROR(ROUND(E3121/N3121*100,2),0)</f>
        <v>500</v>
      </c>
      <c r="S3121" s="11" t="s">
        <v>8308</v>
      </c>
      <c r="T3121" t="s">
        <v>8310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5">
        <f>(((J3122/60)/60)/24)+DATE(1970,1,1)</f>
        <v>42495.900416666671</v>
      </c>
      <c r="J3122">
        <v>1462484196</v>
      </c>
      <c r="K3122" s="15">
        <f>(((L3122 /60)/60)/24)+DATE(1970,1,1)</f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>
        <f>ROUND(E3122/D3122*100,0)</f>
        <v>0</v>
      </c>
      <c r="R3122" s="17">
        <f>IFERROR(ROUND(E3122/N3122*100,2),0)</f>
        <v>1280</v>
      </c>
      <c r="S3122" s="11" t="s">
        <v>8308</v>
      </c>
      <c r="T3122" t="s">
        <v>8310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5">
        <f>(((J3123/60)/60)/24)+DATE(1970,1,1)</f>
        <v>41908.679803240739</v>
      </c>
      <c r="J3123">
        <v>1411748335</v>
      </c>
      <c r="K3123" s="15">
        <f>(((L3123 /60)/60)/24)+DATE(1970,1,1)</f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>
        <f>ROUND(E3123/D3123*100,0)</f>
        <v>1</v>
      </c>
      <c r="R3123" s="17">
        <f>IFERROR(ROUND(E3123/N3123*100,2),0)</f>
        <v>1000</v>
      </c>
      <c r="S3123" s="11" t="s">
        <v>8308</v>
      </c>
      <c r="T3123" t="s">
        <v>8310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5">
        <f>(((J3124/60)/60)/24)+DATE(1970,1,1)</f>
        <v>42683.973750000005</v>
      </c>
      <c r="J3124">
        <v>1478733732</v>
      </c>
      <c r="K3124" s="15">
        <f>(((L3124 /60)/60)/24)+DATE(1970,1,1)</f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>
        <f>ROUND(E3124/D3124*100,0)</f>
        <v>58</v>
      </c>
      <c r="R3124" s="17">
        <f>IFERROR(ROUND(E3124/N3124*100,2),0)</f>
        <v>5800</v>
      </c>
      <c r="S3124" s="11" t="s">
        <v>8308</v>
      </c>
      <c r="T3124" t="s">
        <v>8310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5">
        <f>(((J3125/60)/60)/24)+DATE(1970,1,1)</f>
        <v>42560.993032407408</v>
      </c>
      <c r="J3125">
        <v>1468108198</v>
      </c>
      <c r="K3125" s="15">
        <f>(((L3125 /60)/60)/24)+DATE(1970,1,1)</f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>
        <f>ROUND(E3125/D3125*100,0)</f>
        <v>68</v>
      </c>
      <c r="R3125" s="17">
        <f>IFERROR(ROUND(E3125/N3125*100,2),0)</f>
        <v>24480.46</v>
      </c>
      <c r="S3125" s="11" t="s">
        <v>8308</v>
      </c>
      <c r="T3125" t="s">
        <v>8310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5">
        <f>(((J3126/60)/60)/24)+DATE(1970,1,1)</f>
        <v>42037.780104166668</v>
      </c>
      <c r="J3126">
        <v>1422902601</v>
      </c>
      <c r="K3126" s="15">
        <f>(((L3126 /60)/60)/24)+DATE(1970,1,1)</f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>
        <f>ROUND(E3126/D3126*100,0)</f>
        <v>0</v>
      </c>
      <c r="R3126" s="17">
        <f>IFERROR(ROUND(E3126/N3126*100,2),0)</f>
        <v>650</v>
      </c>
      <c r="S3126" s="11" t="s">
        <v>8308</v>
      </c>
      <c r="T3126" t="s">
        <v>8310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5">
        <f>(((J3127/60)/60)/24)+DATE(1970,1,1)</f>
        <v>42376.20685185185</v>
      </c>
      <c r="J3127">
        <v>1452142672</v>
      </c>
      <c r="K3127" s="15">
        <f>(((L3127 /60)/60)/24)+DATE(1970,1,1)</f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>
        <f>ROUND(E3127/D3127*100,0)</f>
        <v>0</v>
      </c>
      <c r="R3127" s="17">
        <f>IFERROR(ROUND(E3127/N3127*100,2),0)</f>
        <v>0</v>
      </c>
      <c r="S3127" s="11" t="s">
        <v>8308</v>
      </c>
      <c r="T3127" t="s">
        <v>8310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5">
        <f>(((J3128/60)/60)/24)+DATE(1970,1,1)</f>
        <v>42456.976412037038</v>
      </c>
      <c r="J3128">
        <v>1459121162</v>
      </c>
      <c r="K3128" s="15">
        <f>(((L3128 /60)/60)/24)+DATE(1970,1,1)</f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>
        <f>ROUND(E3128/D3128*100,0)</f>
        <v>4</v>
      </c>
      <c r="R3128" s="17">
        <f>IFERROR(ROUND(E3128/N3128*100,2),0)</f>
        <v>6117.65</v>
      </c>
      <c r="S3128" s="11" t="s">
        <v>8308</v>
      </c>
      <c r="T3128" t="s">
        <v>8310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5">
        <f>(((J3129/60)/60)/24)+DATE(1970,1,1)</f>
        <v>42064.856817129628</v>
      </c>
      <c r="J3129">
        <v>1425242029</v>
      </c>
      <c r="K3129" s="15">
        <f>(((L3129 /60)/60)/24)+DATE(1970,1,1)</f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>
        <f>ROUND(E3129/D3129*100,0)</f>
        <v>0</v>
      </c>
      <c r="R3129" s="17">
        <f>IFERROR(ROUND(E3129/N3129*100,2),0)</f>
        <v>0</v>
      </c>
      <c r="S3129" s="11" t="s">
        <v>8308</v>
      </c>
      <c r="T3129" t="s">
        <v>8310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5">
        <f>(((J3130/60)/60)/24)+DATE(1970,1,1)</f>
        <v>42810.784039351856</v>
      </c>
      <c r="J3130">
        <v>1489690141</v>
      </c>
      <c r="K3130" s="15">
        <f>(((L3130 /60)/60)/24)+DATE(1970,1,1)</f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>
        <f>ROUND(E3130/D3130*100,0)</f>
        <v>109</v>
      </c>
      <c r="R3130" s="17">
        <f>IFERROR(ROUND(E3130/N3130*100,2),0)</f>
        <v>13923.93</v>
      </c>
      <c r="S3130" s="11" t="s">
        <v>8308</v>
      </c>
      <c r="T3130" t="s">
        <v>8309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5">
        <f>(((J3131/60)/60)/24)+DATE(1970,1,1)</f>
        <v>42843.801145833335</v>
      </c>
      <c r="J3131">
        <v>1492542819</v>
      </c>
      <c r="K3131" s="15">
        <f>(((L3131 /60)/60)/24)+DATE(1970,1,1)</f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>
        <f>ROUND(E3131/D3131*100,0)</f>
        <v>1</v>
      </c>
      <c r="R3131" s="17">
        <f>IFERROR(ROUND(E3131/N3131*100,2),0)</f>
        <v>1000</v>
      </c>
      <c r="S3131" s="11" t="s">
        <v>8308</v>
      </c>
      <c r="T3131" t="s">
        <v>8309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5">
        <f>(((J3132/60)/60)/24)+DATE(1970,1,1)</f>
        <v>42839.207638888889</v>
      </c>
      <c r="J3132">
        <v>1492145940</v>
      </c>
      <c r="K3132" s="15">
        <f>(((L3132 /60)/60)/24)+DATE(1970,1,1)</f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>
        <f>ROUND(E3132/D3132*100,0)</f>
        <v>4</v>
      </c>
      <c r="R3132" s="17">
        <f>IFERROR(ROUND(E3132/N3132*100,2),0)</f>
        <v>9375</v>
      </c>
      <c r="S3132" s="11" t="s">
        <v>8308</v>
      </c>
      <c r="T3132" t="s">
        <v>8309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5">
        <f>(((J3133/60)/60)/24)+DATE(1970,1,1)</f>
        <v>42833.537557870368</v>
      </c>
      <c r="J3133">
        <v>1491656045</v>
      </c>
      <c r="K3133" s="15">
        <f>(((L3133 /60)/60)/24)+DATE(1970,1,1)</f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>
        <f>ROUND(E3133/D3133*100,0)</f>
        <v>16</v>
      </c>
      <c r="R3133" s="17">
        <f>IFERROR(ROUND(E3133/N3133*100,2),0)</f>
        <v>5375</v>
      </c>
      <c r="S3133" s="11" t="s">
        <v>8308</v>
      </c>
      <c r="T3133" t="s">
        <v>8309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5">
        <f>(((J3134/60)/60)/24)+DATE(1970,1,1)</f>
        <v>42846.308564814812</v>
      </c>
      <c r="J3134">
        <v>1492759460</v>
      </c>
      <c r="K3134" s="15">
        <f>(((L3134 /60)/60)/24)+DATE(1970,1,1)</f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>
        <f>ROUND(E3134/D3134*100,0)</f>
        <v>0</v>
      </c>
      <c r="R3134" s="17">
        <f>IFERROR(ROUND(E3134/N3134*100,2),0)</f>
        <v>1000</v>
      </c>
      <c r="S3134" s="11" t="s">
        <v>8308</v>
      </c>
      <c r="T3134" t="s">
        <v>8309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5">
        <f>(((J3135/60)/60)/24)+DATE(1970,1,1)</f>
        <v>42818.523541666669</v>
      </c>
      <c r="J3135">
        <v>1490358834</v>
      </c>
      <c r="K3135" s="15">
        <f>(((L3135 /60)/60)/24)+DATE(1970,1,1)</f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>
        <f>ROUND(E3135/D3135*100,0)</f>
        <v>108</v>
      </c>
      <c r="R3135" s="17">
        <f>IFERROR(ROUND(E3135/N3135*100,2),0)</f>
        <v>3375</v>
      </c>
      <c r="S3135" s="11" t="s">
        <v>8308</v>
      </c>
      <c r="T3135" t="s">
        <v>8309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5">
        <f>(((J3136/60)/60)/24)+DATE(1970,1,1)</f>
        <v>42821.678460648152</v>
      </c>
      <c r="J3136">
        <v>1490631419</v>
      </c>
      <c r="K3136" s="15">
        <f>(((L3136 /60)/60)/24)+DATE(1970,1,1)</f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>
        <f>ROUND(E3136/D3136*100,0)</f>
        <v>23</v>
      </c>
      <c r="R3136" s="17">
        <f>IFERROR(ROUND(E3136/N3136*100,2),0)</f>
        <v>1875</v>
      </c>
      <c r="S3136" s="11" t="s">
        <v>8308</v>
      </c>
      <c r="T3136" t="s">
        <v>8309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5">
        <f>(((J3137/60)/60)/24)+DATE(1970,1,1)</f>
        <v>42829.151863425926</v>
      </c>
      <c r="J3137">
        <v>1491277121</v>
      </c>
      <c r="K3137" s="15">
        <f>(((L3137 /60)/60)/24)+DATE(1970,1,1)</f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>
        <f>ROUND(E3137/D3137*100,0)</f>
        <v>21</v>
      </c>
      <c r="R3137" s="17">
        <f>IFERROR(ROUND(E3137/N3137*100,2),0)</f>
        <v>2314.29</v>
      </c>
      <c r="S3137" s="11" t="s">
        <v>8308</v>
      </c>
      <c r="T3137" t="s">
        <v>8309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5">
        <f>(((J3138/60)/60)/24)+DATE(1970,1,1)</f>
        <v>42825.957638888889</v>
      </c>
      <c r="J3138">
        <v>1491001140</v>
      </c>
      <c r="K3138" s="15">
        <f>(((L3138 /60)/60)/24)+DATE(1970,1,1)</f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>
        <f>ROUND(E3138/D3138*100,0)</f>
        <v>128</v>
      </c>
      <c r="R3138" s="17">
        <f>IFERROR(ROUND(E3138/N3138*100,2),0)</f>
        <v>2904.55</v>
      </c>
      <c r="S3138" s="11" t="s">
        <v>8308</v>
      </c>
      <c r="T3138" t="s">
        <v>8309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5">
        <f>(((J3139/60)/60)/24)+DATE(1970,1,1)</f>
        <v>42858.8</v>
      </c>
      <c r="J3139">
        <v>1493838720</v>
      </c>
      <c r="K3139" s="15">
        <f>(((L3139 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>
        <f>ROUND(E3139/D3139*100,0)</f>
        <v>3</v>
      </c>
      <c r="R3139" s="17">
        <f>IFERROR(ROUND(E3139/N3139*100,2),0)</f>
        <v>5000</v>
      </c>
      <c r="S3139" s="11" t="s">
        <v>8308</v>
      </c>
      <c r="T3139" t="s">
        <v>8309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5">
        <f>(((J3140/60)/60)/24)+DATE(1970,1,1)</f>
        <v>42828.645914351851</v>
      </c>
      <c r="J3140">
        <v>1491233407</v>
      </c>
      <c r="K3140" s="15">
        <f>(((L3140 /60)/60)/24)+DATE(1970,1,1)</f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>
        <f>ROUND(E3140/D3140*100,0)</f>
        <v>0</v>
      </c>
      <c r="R3140" s="17">
        <f>IFERROR(ROUND(E3140/N3140*100,2),0)</f>
        <v>0</v>
      </c>
      <c r="S3140" s="11" t="s">
        <v>8308</v>
      </c>
      <c r="T3140" t="s">
        <v>8309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5">
        <f>(((J3141/60)/60)/24)+DATE(1970,1,1)</f>
        <v>42819.189583333333</v>
      </c>
      <c r="J3141">
        <v>1490416380</v>
      </c>
      <c r="K3141" s="15">
        <f>(((L3141 /60)/60)/24)+DATE(1970,1,1)</f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>
        <f>ROUND(E3141/D3141*100,0)</f>
        <v>5</v>
      </c>
      <c r="R3141" s="17">
        <f>IFERROR(ROUND(E3141/N3141*100,2),0)</f>
        <v>45000</v>
      </c>
      <c r="S3141" s="11" t="s">
        <v>8308</v>
      </c>
      <c r="T3141" t="s">
        <v>8309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5">
        <f>(((J3142/60)/60)/24)+DATE(1970,1,1)</f>
        <v>42832.677118055552</v>
      </c>
      <c r="J3142">
        <v>1491581703</v>
      </c>
      <c r="K3142" s="15">
        <f>(((L3142 /60)/60)/24)+DATE(1970,1,1)</f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>
        <f>ROUND(E3142/D3142*100,0)</f>
        <v>1</v>
      </c>
      <c r="R3142" s="17">
        <f>IFERROR(ROUND(E3142/N3142*100,2),0)</f>
        <v>2400</v>
      </c>
      <c r="S3142" s="11" t="s">
        <v>8308</v>
      </c>
      <c r="T3142" t="s">
        <v>8309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5">
        <f>(((J3143/60)/60)/24)+DATE(1970,1,1)</f>
        <v>42841.833333333328</v>
      </c>
      <c r="J3143">
        <v>1492372800</v>
      </c>
      <c r="K3143" s="15">
        <f>(((L3143 /60)/60)/24)+DATE(1970,1,1)</f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>
        <f>ROUND(E3143/D3143*100,0)</f>
        <v>52</v>
      </c>
      <c r="R3143" s="17">
        <f>IFERROR(ROUND(E3143/N3143*100,2),0)</f>
        <v>3225</v>
      </c>
      <c r="S3143" s="11" t="s">
        <v>8308</v>
      </c>
      <c r="T3143" t="s">
        <v>8309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5">
        <f>(((J3144/60)/60)/24)+DATE(1970,1,1)</f>
        <v>42813.471516203703</v>
      </c>
      <c r="J3144">
        <v>1489922339</v>
      </c>
      <c r="K3144" s="15">
        <f>(((L3144 /60)/60)/24)+DATE(1970,1,1)</f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>
        <f>ROUND(E3144/D3144*100,0)</f>
        <v>2</v>
      </c>
      <c r="R3144" s="17">
        <f>IFERROR(ROUND(E3144/N3144*100,2),0)</f>
        <v>1500</v>
      </c>
      <c r="S3144" s="11" t="s">
        <v>8308</v>
      </c>
      <c r="T3144" t="s">
        <v>8309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5">
        <f>(((J3145/60)/60)/24)+DATE(1970,1,1)</f>
        <v>42834.358287037037</v>
      </c>
      <c r="J3145">
        <v>1491726956</v>
      </c>
      <c r="K3145" s="15">
        <f>(((L3145 /60)/60)/24)+DATE(1970,1,1)</f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>
        <f>ROUND(E3145/D3145*100,0)</f>
        <v>0</v>
      </c>
      <c r="R3145" s="17">
        <f>IFERROR(ROUND(E3145/N3145*100,2),0)</f>
        <v>0</v>
      </c>
      <c r="S3145" s="11" t="s">
        <v>8308</v>
      </c>
      <c r="T3145" t="s">
        <v>8309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5">
        <f>(((J3146/60)/60)/24)+DATE(1970,1,1)</f>
        <v>42813.25</v>
      </c>
      <c r="J3146">
        <v>1489903200</v>
      </c>
      <c r="K3146" s="15">
        <f>(((L3146 /60)/60)/24)+DATE(1970,1,1)</f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>
        <f>ROUND(E3146/D3146*100,0)</f>
        <v>75</v>
      </c>
      <c r="R3146" s="17">
        <f>IFERROR(ROUND(E3146/N3146*100,2),0)</f>
        <v>25133.33</v>
      </c>
      <c r="S3146" s="11" t="s">
        <v>8308</v>
      </c>
      <c r="T3146" t="s">
        <v>8309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5">
        <f>(((J3147/60)/60)/24)+DATE(1970,1,1)</f>
        <v>42821.999236111107</v>
      </c>
      <c r="J3147">
        <v>1490659134</v>
      </c>
      <c r="K3147" s="15">
        <f>(((L3147 /60)/60)/24)+DATE(1970,1,1)</f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>
        <f>ROUND(E3147/D3147*100,0)</f>
        <v>0</v>
      </c>
      <c r="R3147" s="17">
        <f>IFERROR(ROUND(E3147/N3147*100,2),0)</f>
        <v>0</v>
      </c>
      <c r="S3147" s="11" t="s">
        <v>8308</v>
      </c>
      <c r="T3147" t="s">
        <v>8309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5">
        <f>(((J3148/60)/60)/24)+DATE(1970,1,1)</f>
        <v>42841.640810185185</v>
      </c>
      <c r="J3148">
        <v>1492356166</v>
      </c>
      <c r="K3148" s="15">
        <f>(((L3148 /60)/60)/24)+DATE(1970,1,1)</f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>
        <f>ROUND(E3148/D3148*100,0)</f>
        <v>11</v>
      </c>
      <c r="R3148" s="17">
        <f>IFERROR(ROUND(E3148/N3148*100,2),0)</f>
        <v>43750</v>
      </c>
      <c r="S3148" s="11" t="s">
        <v>8308</v>
      </c>
      <c r="T3148" t="s">
        <v>8309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5">
        <f>(((J3149/60)/60)/24)+DATE(1970,1,1)</f>
        <v>41950.011053240742</v>
      </c>
      <c r="J3149">
        <v>1415319355</v>
      </c>
      <c r="K3149" s="15">
        <f>(((L3149 /60)/60)/24)+DATE(1970,1,1)</f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>
        <f>ROUND(E3149/D3149*100,0)</f>
        <v>118</v>
      </c>
      <c r="R3149" s="17">
        <f>IFERROR(ROUND(E3149/N3149*100,2),0)</f>
        <v>11035.21</v>
      </c>
      <c r="S3149" s="11" t="s">
        <v>8308</v>
      </c>
      <c r="T3149" t="s">
        <v>8309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5">
        <f>(((J3150/60)/60)/24)+DATE(1970,1,1)</f>
        <v>41913.166666666664</v>
      </c>
      <c r="J3150">
        <v>1412136000</v>
      </c>
      <c r="K3150" s="15">
        <f>(((L3150 /60)/60)/24)+DATE(1970,1,1)</f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>
        <f>ROUND(E3150/D3150*100,0)</f>
        <v>131</v>
      </c>
      <c r="R3150" s="17">
        <f>IFERROR(ROUND(E3150/N3150*100,2),0)</f>
        <v>4142.1099999999997</v>
      </c>
      <c r="S3150" s="11" t="s">
        <v>8308</v>
      </c>
      <c r="T3150" t="s">
        <v>8309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5">
        <f>(((J3151/60)/60)/24)+DATE(1970,1,1)</f>
        <v>41250.083333333336</v>
      </c>
      <c r="J3151">
        <v>1354845600</v>
      </c>
      <c r="K3151" s="15">
        <f>(((L3151 /60)/60)/24)+DATE(1970,1,1)</f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>
        <f>ROUND(E3151/D3151*100,0)</f>
        <v>104</v>
      </c>
      <c r="R3151" s="17">
        <f>IFERROR(ROUND(E3151/N3151*100,2),0)</f>
        <v>5200</v>
      </c>
      <c r="S3151" s="11" t="s">
        <v>8308</v>
      </c>
      <c r="T3151" t="s">
        <v>8309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5">
        <f>(((J3152/60)/60)/24)+DATE(1970,1,1)</f>
        <v>40568.166666666664</v>
      </c>
      <c r="J3152">
        <v>1295928000</v>
      </c>
      <c r="K3152" s="15">
        <f>(((L3152 /60)/60)/24)+DATE(1970,1,1)</f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>
        <f>ROUND(E3152/D3152*100,0)</f>
        <v>101</v>
      </c>
      <c r="R3152" s="17">
        <f>IFERROR(ROUND(E3152/N3152*100,2),0)</f>
        <v>3399.04</v>
      </c>
      <c r="S3152" s="11" t="s">
        <v>8308</v>
      </c>
      <c r="T3152" t="s">
        <v>8309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5">
        <f>(((J3153/60)/60)/24)+DATE(1970,1,1)</f>
        <v>41892.83997685185</v>
      </c>
      <c r="J3153">
        <v>1410379774</v>
      </c>
      <c r="K3153" s="15">
        <f>(((L3153 /60)/60)/24)+DATE(1970,1,1)</f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>
        <f>ROUND(E3153/D3153*100,0)</f>
        <v>100</v>
      </c>
      <c r="R3153" s="17">
        <f>IFERROR(ROUND(E3153/N3153*100,2),0)</f>
        <v>10335.290000000001</v>
      </c>
      <c r="S3153" s="11" t="s">
        <v>8308</v>
      </c>
      <c r="T3153" t="s">
        <v>8309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5">
        <f>(((J3154/60)/60)/24)+DATE(1970,1,1)</f>
        <v>41580.867673611108</v>
      </c>
      <c r="J3154">
        <v>1383425367</v>
      </c>
      <c r="K3154" s="15">
        <f>(((L3154 /60)/60)/24)+DATE(1970,1,1)</f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>
        <f>ROUND(E3154/D3154*100,0)</f>
        <v>106</v>
      </c>
      <c r="R3154" s="17">
        <f>IFERROR(ROUND(E3154/N3154*100,2),0)</f>
        <v>3479.1</v>
      </c>
      <c r="S3154" s="11" t="s">
        <v>8308</v>
      </c>
      <c r="T3154" t="s">
        <v>8309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5">
        <f>(((J3155/60)/60)/24)+DATE(1970,1,1)</f>
        <v>40664.207638888889</v>
      </c>
      <c r="J3155">
        <v>1304225940</v>
      </c>
      <c r="K3155" s="15">
        <f>(((L3155 /60)/60)/24)+DATE(1970,1,1)</f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>
        <f>ROUND(E3155/D3155*100,0)</f>
        <v>336</v>
      </c>
      <c r="R3155" s="17">
        <f>IFERROR(ROUND(E3155/N3155*100,2),0)</f>
        <v>4177.3900000000003</v>
      </c>
      <c r="S3155" s="11" t="s">
        <v>8308</v>
      </c>
      <c r="T3155" t="s">
        <v>8309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5">
        <f>(((J3156/60)/60)/24)+DATE(1970,1,1)</f>
        <v>41000.834004629629</v>
      </c>
      <c r="J3156">
        <v>1333310458</v>
      </c>
      <c r="K3156" s="15">
        <f>(((L3156 /60)/60)/24)+DATE(1970,1,1)</f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>
        <f>ROUND(E3156/D3156*100,0)</f>
        <v>113</v>
      </c>
      <c r="R3156" s="17">
        <f>IFERROR(ROUND(E3156/N3156*100,2),0)</f>
        <v>6426.83</v>
      </c>
      <c r="S3156" s="11" t="s">
        <v>8308</v>
      </c>
      <c r="T3156" t="s">
        <v>8309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5">
        <f>(((J3157/60)/60)/24)+DATE(1970,1,1)</f>
        <v>41263.499131944445</v>
      </c>
      <c r="J3157">
        <v>1356004725</v>
      </c>
      <c r="K3157" s="15">
        <f>(((L3157 /60)/60)/24)+DATE(1970,1,1)</f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>
        <f>ROUND(E3157/D3157*100,0)</f>
        <v>189</v>
      </c>
      <c r="R3157" s="17">
        <f>IFERROR(ROUND(E3157/N3157*100,2),0)</f>
        <v>3120.94</v>
      </c>
      <c r="S3157" s="11" t="s">
        <v>8308</v>
      </c>
      <c r="T3157" t="s">
        <v>8309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5">
        <f>(((J3158/60)/60)/24)+DATE(1970,1,1)</f>
        <v>41061.953055555554</v>
      </c>
      <c r="J3158">
        <v>1338591144</v>
      </c>
      <c r="K3158" s="15">
        <f>(((L3158 /60)/60)/24)+DATE(1970,1,1)</f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>
        <f>ROUND(E3158/D3158*100,0)</f>
        <v>102</v>
      </c>
      <c r="R3158" s="17">
        <f>IFERROR(ROUND(E3158/N3158*100,2),0)</f>
        <v>6292.13</v>
      </c>
      <c r="S3158" s="11" t="s">
        <v>8308</v>
      </c>
      <c r="T3158" t="s">
        <v>8309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5">
        <f>(((J3159/60)/60)/24)+DATE(1970,1,1)</f>
        <v>41839.208333333336</v>
      </c>
      <c r="J3159">
        <v>1405746000</v>
      </c>
      <c r="K3159" s="15">
        <f>(((L3159 /60)/60)/24)+DATE(1970,1,1)</f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>
        <f>ROUND(E3159/D3159*100,0)</f>
        <v>101</v>
      </c>
      <c r="R3159" s="17">
        <f>IFERROR(ROUND(E3159/N3159*100,2),0)</f>
        <v>9853.66</v>
      </c>
      <c r="S3159" s="11" t="s">
        <v>8308</v>
      </c>
      <c r="T3159" t="s">
        <v>8309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5">
        <f>(((J3160/60)/60)/24)+DATE(1970,1,1)</f>
        <v>41477.839722222219</v>
      </c>
      <c r="J3160">
        <v>1374523752</v>
      </c>
      <c r="K3160" s="15">
        <f>(((L3160 /60)/60)/24)+DATE(1970,1,1)</f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>
        <f>ROUND(E3160/D3160*100,0)</f>
        <v>114</v>
      </c>
      <c r="R3160" s="17">
        <f>IFERROR(ROUND(E3160/N3160*100,2),0)</f>
        <v>8260.8700000000008</v>
      </c>
      <c r="S3160" s="11" t="s">
        <v>8308</v>
      </c>
      <c r="T3160" t="s">
        <v>8309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5">
        <f>(((J3161/60)/60)/24)+DATE(1970,1,1)</f>
        <v>40926.958333333336</v>
      </c>
      <c r="J3161">
        <v>1326927600</v>
      </c>
      <c r="K3161" s="15">
        <f>(((L3161 /60)/60)/24)+DATE(1970,1,1)</f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>
        <f>ROUND(E3161/D3161*100,0)</f>
        <v>133</v>
      </c>
      <c r="R3161" s="17">
        <f>IFERROR(ROUND(E3161/N3161*100,2),0)</f>
        <v>3850.42</v>
      </c>
      <c r="S3161" s="11" t="s">
        <v>8308</v>
      </c>
      <c r="T3161" t="s">
        <v>8309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5">
        <f>(((J3162/60)/60)/24)+DATE(1970,1,1)</f>
        <v>41864.207638888889</v>
      </c>
      <c r="J3162">
        <v>1407905940</v>
      </c>
      <c r="K3162" s="15">
        <f>(((L3162 /60)/60)/24)+DATE(1970,1,1)</f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>
        <f>ROUND(E3162/D3162*100,0)</f>
        <v>102</v>
      </c>
      <c r="R3162" s="17">
        <f>IFERROR(ROUND(E3162/N3162*100,2),0)</f>
        <v>8015.79</v>
      </c>
      <c r="S3162" s="11" t="s">
        <v>8308</v>
      </c>
      <c r="T3162" t="s">
        <v>8309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5">
        <f>(((J3163/60)/60)/24)+DATE(1970,1,1)</f>
        <v>41927.536134259259</v>
      </c>
      <c r="J3163">
        <v>1413377522</v>
      </c>
      <c r="K3163" s="15">
        <f>(((L3163 /60)/60)/24)+DATE(1970,1,1)</f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>
        <f>ROUND(E3163/D3163*100,0)</f>
        <v>105</v>
      </c>
      <c r="R3163" s="17">
        <f>IFERROR(ROUND(E3163/N3163*100,2),0)</f>
        <v>2840.54</v>
      </c>
      <c r="S3163" s="11" t="s">
        <v>8308</v>
      </c>
      <c r="T3163" t="s">
        <v>8309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5">
        <f>(((J3164/60)/60)/24)+DATE(1970,1,1)</f>
        <v>41827.083333333336</v>
      </c>
      <c r="J3164">
        <v>1404698400</v>
      </c>
      <c r="K3164" s="15">
        <f>(((L3164 /60)/60)/24)+DATE(1970,1,1)</f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>
        <f>ROUND(E3164/D3164*100,0)</f>
        <v>127</v>
      </c>
      <c r="R3164" s="17">
        <f>IFERROR(ROUND(E3164/N3164*100,2),0)</f>
        <v>8073.02</v>
      </c>
      <c r="S3164" s="11" t="s">
        <v>8308</v>
      </c>
      <c r="T3164" t="s">
        <v>8309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5">
        <f>(((J3165/60)/60)/24)+DATE(1970,1,1)</f>
        <v>41805.753761574073</v>
      </c>
      <c r="J3165">
        <v>1402855525</v>
      </c>
      <c r="K3165" s="15">
        <f>(((L3165 /60)/60)/24)+DATE(1970,1,1)</f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>
        <f>ROUND(E3165/D3165*100,0)</f>
        <v>111</v>
      </c>
      <c r="R3165" s="17">
        <f>IFERROR(ROUND(E3165/N3165*100,2),0)</f>
        <v>20069.439999999999</v>
      </c>
      <c r="S3165" s="11" t="s">
        <v>8308</v>
      </c>
      <c r="T3165" t="s">
        <v>8309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5">
        <f>(((J3166/60)/60)/24)+DATE(1970,1,1)</f>
        <v>41799.80572916667</v>
      </c>
      <c r="J3166">
        <v>1402341615</v>
      </c>
      <c r="K3166" s="15">
        <f>(((L3166 /60)/60)/24)+DATE(1970,1,1)</f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>
        <f>ROUND(E3166/D3166*100,0)</f>
        <v>107</v>
      </c>
      <c r="R3166" s="17">
        <f>IFERROR(ROUND(E3166/N3166*100,2),0)</f>
        <v>3759.15</v>
      </c>
      <c r="S3166" s="11" t="s">
        <v>8308</v>
      </c>
      <c r="T3166" t="s">
        <v>8309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5">
        <f>(((J3167/60)/60)/24)+DATE(1970,1,1)</f>
        <v>40666.165972222225</v>
      </c>
      <c r="J3167">
        <v>1304395140</v>
      </c>
      <c r="K3167" s="15">
        <f>(((L3167 /60)/60)/24)+DATE(1970,1,1)</f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>
        <f>ROUND(E3167/D3167*100,0)</f>
        <v>163</v>
      </c>
      <c r="R3167" s="17">
        <f>IFERROR(ROUND(E3167/N3167*100,2),0)</f>
        <v>5809.52</v>
      </c>
      <c r="S3167" s="11" t="s">
        <v>8308</v>
      </c>
      <c r="T3167" t="s">
        <v>8309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5">
        <f>(((J3168/60)/60)/24)+DATE(1970,1,1)</f>
        <v>41969.332638888889</v>
      </c>
      <c r="J3168">
        <v>1416988740</v>
      </c>
      <c r="K3168" s="15">
        <f>(((L3168 /60)/60)/24)+DATE(1970,1,1)</f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>
        <f>ROUND(E3168/D3168*100,0)</f>
        <v>160</v>
      </c>
      <c r="R3168" s="17">
        <f>IFERROR(ROUND(E3168/N3168*100,2),0)</f>
        <v>6030.09</v>
      </c>
      <c r="S3168" s="11" t="s">
        <v>8308</v>
      </c>
      <c r="T3168" t="s">
        <v>8309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5">
        <f>(((J3169/60)/60)/24)+DATE(1970,1,1)</f>
        <v>41853.175706018519</v>
      </c>
      <c r="J3169">
        <v>1406952781</v>
      </c>
      <c r="K3169" s="15">
        <f>(((L3169 /60)/60)/24)+DATE(1970,1,1)</f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>
        <f>ROUND(E3169/D3169*100,0)</f>
        <v>116</v>
      </c>
      <c r="R3169" s="17">
        <f>IFERROR(ROUND(E3169/N3169*100,2),0)</f>
        <v>6336.36</v>
      </c>
      <c r="S3169" s="11" t="s">
        <v>8308</v>
      </c>
      <c r="T3169" t="s">
        <v>8309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5">
        <f>(((J3170/60)/60)/24)+DATE(1970,1,1)</f>
        <v>41803.916666666664</v>
      </c>
      <c r="J3170">
        <v>1402696800</v>
      </c>
      <c r="K3170" s="15">
        <f>(((L3170 /60)/60)/24)+DATE(1970,1,1)</f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>
        <f>ROUND(E3170/D3170*100,0)</f>
        <v>124</v>
      </c>
      <c r="R3170" s="17">
        <f>IFERROR(ROUND(E3170/N3170*100,2),0)</f>
        <v>5090.16</v>
      </c>
      <c r="S3170" s="11" t="s">
        <v>8308</v>
      </c>
      <c r="T3170" t="s">
        <v>8309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5">
        <f>(((J3171/60)/60)/24)+DATE(1970,1,1)</f>
        <v>41621.207638888889</v>
      </c>
      <c r="J3171">
        <v>1386910740</v>
      </c>
      <c r="K3171" s="15">
        <f>(((L3171 /60)/60)/24)+DATE(1970,1,1)</f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>
        <f>ROUND(E3171/D3171*100,0)</f>
        <v>103</v>
      </c>
      <c r="R3171" s="17">
        <f>IFERROR(ROUND(E3171/N3171*100,2),0)</f>
        <v>10050</v>
      </c>
      <c r="S3171" s="11" t="s">
        <v>8308</v>
      </c>
      <c r="T3171" t="s">
        <v>8309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5">
        <f>(((J3172/60)/60)/24)+DATE(1970,1,1)</f>
        <v>41822.166666666664</v>
      </c>
      <c r="J3172">
        <v>1404273600</v>
      </c>
      <c r="K3172" s="15">
        <f>(((L3172 /60)/60)/24)+DATE(1970,1,1)</f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>
        <f>ROUND(E3172/D3172*100,0)</f>
        <v>112</v>
      </c>
      <c r="R3172" s="17">
        <f>IFERROR(ROUND(E3172/N3172*100,2),0)</f>
        <v>3161.97</v>
      </c>
      <c r="S3172" s="11" t="s">
        <v>8308</v>
      </c>
      <c r="T3172" t="s">
        <v>8309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5">
        <f>(((J3173/60)/60)/24)+DATE(1970,1,1)</f>
        <v>42496.608310185184</v>
      </c>
      <c r="J3173">
        <v>1462545358</v>
      </c>
      <c r="K3173" s="15">
        <f>(((L3173 /60)/60)/24)+DATE(1970,1,1)</f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>
        <f>ROUND(E3173/D3173*100,0)</f>
        <v>109</v>
      </c>
      <c r="R3173" s="17">
        <f>IFERROR(ROUND(E3173/N3173*100,2),0)</f>
        <v>6510.26</v>
      </c>
      <c r="S3173" s="11" t="s">
        <v>8308</v>
      </c>
      <c r="T3173" t="s">
        <v>8309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5">
        <f>(((J3174/60)/60)/24)+DATE(1970,1,1)</f>
        <v>40953.729953703703</v>
      </c>
      <c r="J3174">
        <v>1329240668</v>
      </c>
      <c r="K3174" s="15">
        <f>(((L3174 /60)/60)/24)+DATE(1970,1,1)</f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>
        <f>ROUND(E3174/D3174*100,0)</f>
        <v>115</v>
      </c>
      <c r="R3174" s="17">
        <f>IFERROR(ROUND(E3174/N3174*100,2),0)</f>
        <v>7931.03</v>
      </c>
      <c r="S3174" s="11" t="s">
        <v>8308</v>
      </c>
      <c r="T3174" t="s">
        <v>8309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5">
        <f>(((J3175/60)/60)/24)+DATE(1970,1,1)</f>
        <v>41908.878379629627</v>
      </c>
      <c r="J3175">
        <v>1411765492</v>
      </c>
      <c r="K3175" s="15">
        <f>(((L3175 /60)/60)/24)+DATE(1970,1,1)</f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>
        <f>ROUND(E3175/D3175*100,0)</f>
        <v>103</v>
      </c>
      <c r="R3175" s="17">
        <f>IFERROR(ROUND(E3175/N3175*100,2),0)</f>
        <v>13918.92</v>
      </c>
      <c r="S3175" s="11" t="s">
        <v>8308</v>
      </c>
      <c r="T3175" t="s">
        <v>8309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5">
        <f>(((J3176/60)/60)/24)+DATE(1970,1,1)</f>
        <v>41876.864675925928</v>
      </c>
      <c r="J3176">
        <v>1408999508</v>
      </c>
      <c r="K3176" s="15">
        <f>(((L3176 /60)/60)/24)+DATE(1970,1,1)</f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>
        <f>ROUND(E3176/D3176*100,0)</f>
        <v>101</v>
      </c>
      <c r="R3176" s="17">
        <f>IFERROR(ROUND(E3176/N3176*100,2),0)</f>
        <v>13191.3</v>
      </c>
      <c r="S3176" s="11" t="s">
        <v>8308</v>
      </c>
      <c r="T3176" t="s">
        <v>8309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5">
        <f>(((J3177/60)/60)/24)+DATE(1970,1,1)</f>
        <v>40591.886886574073</v>
      </c>
      <c r="J3177">
        <v>1297977427</v>
      </c>
      <c r="K3177" s="15">
        <f>(((L3177 /60)/60)/24)+DATE(1970,1,1)</f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>
        <f>ROUND(E3177/D3177*100,0)</f>
        <v>110</v>
      </c>
      <c r="R3177" s="17">
        <f>IFERROR(ROUND(E3177/N3177*100,2),0)</f>
        <v>9130</v>
      </c>
      <c r="S3177" s="11" t="s">
        <v>8308</v>
      </c>
      <c r="T3177" t="s">
        <v>8309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5">
        <f>(((J3178/60)/60)/24)+DATE(1970,1,1)</f>
        <v>41504.625</v>
      </c>
      <c r="J3178">
        <v>1376838000</v>
      </c>
      <c r="K3178" s="15">
        <f>(((L3178 /60)/60)/24)+DATE(1970,1,1)</f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>
        <f>ROUND(E3178/D3178*100,0)</f>
        <v>115</v>
      </c>
      <c r="R3178" s="17">
        <f>IFERROR(ROUND(E3178/N3178*100,2),0)</f>
        <v>3967.27</v>
      </c>
      <c r="S3178" s="11" t="s">
        <v>8308</v>
      </c>
      <c r="T3178" t="s">
        <v>8309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5">
        <f>(((J3179/60)/60)/24)+DATE(1970,1,1)</f>
        <v>41811.666770833333</v>
      </c>
      <c r="J3179">
        <v>1403366409</v>
      </c>
      <c r="K3179" s="15">
        <f>(((L3179 /60)/60)/24)+DATE(1970,1,1)</f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>
        <f>ROUND(E3179/D3179*100,0)</f>
        <v>117</v>
      </c>
      <c r="R3179" s="17">
        <f>IFERROR(ROUND(E3179/N3179*100,2),0)</f>
        <v>5754.9</v>
      </c>
      <c r="S3179" s="11" t="s">
        <v>8308</v>
      </c>
      <c r="T3179" t="s">
        <v>8309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5">
        <f>(((J3180/60)/60)/24)+DATE(1970,1,1)</f>
        <v>41836.605034722219</v>
      </c>
      <c r="J3180">
        <v>1405521075</v>
      </c>
      <c r="K3180" s="15">
        <f>(((L3180 /60)/60)/24)+DATE(1970,1,1)</f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>
        <f>ROUND(E3180/D3180*100,0)</f>
        <v>172</v>
      </c>
      <c r="R3180" s="17">
        <f>IFERROR(ROUND(E3180/N3180*100,2),0)</f>
        <v>3302.56</v>
      </c>
      <c r="S3180" s="11" t="s">
        <v>8308</v>
      </c>
      <c r="T3180" t="s">
        <v>8309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5">
        <f>(((J3181/60)/60)/24)+DATE(1970,1,1)</f>
        <v>41400.702210648145</v>
      </c>
      <c r="J3181">
        <v>1367859071</v>
      </c>
      <c r="K3181" s="15">
        <f>(((L3181 /60)/60)/24)+DATE(1970,1,1)</f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>
        <f>ROUND(E3181/D3181*100,0)</f>
        <v>114</v>
      </c>
      <c r="R3181" s="17">
        <f>IFERROR(ROUND(E3181/N3181*100,2),0)</f>
        <v>7733.58</v>
      </c>
      <c r="S3181" s="11" t="s">
        <v>8308</v>
      </c>
      <c r="T3181" t="s">
        <v>8309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5">
        <f>(((J3182/60)/60)/24)+DATE(1970,1,1)</f>
        <v>41810.412604166668</v>
      </c>
      <c r="J3182">
        <v>1403258049</v>
      </c>
      <c r="K3182" s="15">
        <f>(((L3182 /60)/60)/24)+DATE(1970,1,1)</f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>
        <f>ROUND(E3182/D3182*100,0)</f>
        <v>120</v>
      </c>
      <c r="R3182" s="17">
        <f>IFERROR(ROUND(E3182/N3182*100,2),0)</f>
        <v>3193.33</v>
      </c>
      <c r="S3182" s="11" t="s">
        <v>8308</v>
      </c>
      <c r="T3182" t="s">
        <v>8309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5">
        <f>(((J3183/60)/60)/24)+DATE(1970,1,1)</f>
        <v>41805.666666666664</v>
      </c>
      <c r="J3183">
        <v>1402848000</v>
      </c>
      <c r="K3183" s="15">
        <f>(((L3183 /60)/60)/24)+DATE(1970,1,1)</f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>
        <f>ROUND(E3183/D3183*100,0)</f>
        <v>109</v>
      </c>
      <c r="R3183" s="17">
        <f>IFERROR(ROUND(E3183/N3183*100,2),0)</f>
        <v>3633.33</v>
      </c>
      <c r="S3183" s="11" t="s">
        <v>8308</v>
      </c>
      <c r="T3183" t="s">
        <v>8309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5">
        <f>(((J3184/60)/60)/24)+DATE(1970,1,1)</f>
        <v>40939.708333333336</v>
      </c>
      <c r="J3184">
        <v>1328029200</v>
      </c>
      <c r="K3184" s="15">
        <f>(((L3184 /60)/60)/24)+DATE(1970,1,1)</f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>
        <f>ROUND(E3184/D3184*100,0)</f>
        <v>101</v>
      </c>
      <c r="R3184" s="17">
        <f>IFERROR(ROUND(E3184/N3184*100,2),0)</f>
        <v>4676.82</v>
      </c>
      <c r="S3184" s="11" t="s">
        <v>8308</v>
      </c>
      <c r="T3184" t="s">
        <v>8309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5">
        <f>(((J3185/60)/60)/24)+DATE(1970,1,1)</f>
        <v>41509.79478009259</v>
      </c>
      <c r="J3185">
        <v>1377284669</v>
      </c>
      <c r="K3185" s="15">
        <f>(((L3185 /60)/60)/24)+DATE(1970,1,1)</f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>
        <f>ROUND(E3185/D3185*100,0)</f>
        <v>109</v>
      </c>
      <c r="R3185" s="17">
        <f>IFERROR(ROUND(E3185/N3185*100,2),0)</f>
        <v>4007.35</v>
      </c>
      <c r="S3185" s="11" t="s">
        <v>8308</v>
      </c>
      <c r="T3185" t="s">
        <v>8309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5">
        <f>(((J3186/60)/60)/24)+DATE(1970,1,1)</f>
        <v>41821.993414351848</v>
      </c>
      <c r="J3186">
        <v>1404258631</v>
      </c>
      <c r="K3186" s="15">
        <f>(((L3186 /60)/60)/24)+DATE(1970,1,1)</f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>
        <f>ROUND(E3186/D3186*100,0)</f>
        <v>107</v>
      </c>
      <c r="R3186" s="17">
        <f>IFERROR(ROUND(E3186/N3186*100,2),0)</f>
        <v>10021.74</v>
      </c>
      <c r="S3186" s="11" t="s">
        <v>8308</v>
      </c>
      <c r="T3186" t="s">
        <v>8309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5">
        <f>(((J3187/60)/60)/24)+DATE(1970,1,1)</f>
        <v>41836.977326388893</v>
      </c>
      <c r="J3187">
        <v>1405553241</v>
      </c>
      <c r="K3187" s="15">
        <f>(((L3187 /60)/60)/24)+DATE(1970,1,1)</f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>
        <f>ROUND(E3187/D3187*100,0)</f>
        <v>100</v>
      </c>
      <c r="R3187" s="17">
        <f>IFERROR(ROUND(E3187/N3187*100,2),0)</f>
        <v>4166.67</v>
      </c>
      <c r="S3187" s="11" t="s">
        <v>8308</v>
      </c>
      <c r="T3187" t="s">
        <v>8309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5">
        <f>(((J3188/60)/60)/24)+DATE(1970,1,1)</f>
        <v>41898.875</v>
      </c>
      <c r="J3188">
        <v>1410901200</v>
      </c>
      <c r="K3188" s="15">
        <f>(((L3188 /60)/60)/24)+DATE(1970,1,1)</f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>
        <f>ROUND(E3188/D3188*100,0)</f>
        <v>102</v>
      </c>
      <c r="R3188" s="17">
        <f>IFERROR(ROUND(E3188/N3188*100,2),0)</f>
        <v>4671.43</v>
      </c>
      <c r="S3188" s="11" t="s">
        <v>8308</v>
      </c>
      <c r="T3188" t="s">
        <v>8309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5">
        <f>(((J3189/60)/60)/24)+DATE(1970,1,1)</f>
        <v>41855.666354166664</v>
      </c>
      <c r="J3189">
        <v>1407167973</v>
      </c>
      <c r="K3189" s="15">
        <f>(((L3189 /60)/60)/24)+DATE(1970,1,1)</f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>
        <f>ROUND(E3189/D3189*100,0)</f>
        <v>116</v>
      </c>
      <c r="R3189" s="17">
        <f>IFERROR(ROUND(E3189/N3189*100,2),0)</f>
        <v>7149.18</v>
      </c>
      <c r="S3189" s="11" t="s">
        <v>8308</v>
      </c>
      <c r="T3189" t="s">
        <v>8309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5">
        <f>(((J3190/60)/60)/24)+DATE(1970,1,1)</f>
        <v>42165.415532407409</v>
      </c>
      <c r="J3190">
        <v>1433930302</v>
      </c>
      <c r="K3190" s="15">
        <f>(((L3190 /60)/60)/24)+DATE(1970,1,1)</f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>
        <f>ROUND(E3190/D3190*100,0)</f>
        <v>65</v>
      </c>
      <c r="R3190" s="17">
        <f>IFERROR(ROUND(E3190/N3190*100,2),0)</f>
        <v>1444.44</v>
      </c>
      <c r="S3190" s="11" t="s">
        <v>8308</v>
      </c>
      <c r="T3190" t="s">
        <v>8311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5">
        <f>(((J3191/60)/60)/24)+DATE(1970,1,1)</f>
        <v>42148.346435185187</v>
      </c>
      <c r="J3191">
        <v>1432455532</v>
      </c>
      <c r="K3191" s="15">
        <f>(((L3191 /60)/60)/24)+DATE(1970,1,1)</f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>
        <f>ROUND(E3191/D3191*100,0)</f>
        <v>12</v>
      </c>
      <c r="R3191" s="17">
        <f>IFERROR(ROUND(E3191/N3191*100,2),0)</f>
        <v>35684.21</v>
      </c>
      <c r="S3191" s="11" t="s">
        <v>8308</v>
      </c>
      <c r="T3191" t="s">
        <v>8311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5">
        <f>(((J3192/60)/60)/24)+DATE(1970,1,1)</f>
        <v>42713.192997685182</v>
      </c>
      <c r="J3192">
        <v>1481258275</v>
      </c>
      <c r="K3192" s="15">
        <f>(((L3192 /60)/60)/24)+DATE(1970,1,1)</f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>
        <f>ROUND(E3192/D3192*100,0)</f>
        <v>0</v>
      </c>
      <c r="R3192" s="17">
        <f>IFERROR(ROUND(E3192/N3192*100,2),0)</f>
        <v>0</v>
      </c>
      <c r="S3192" s="11" t="s">
        <v>8308</v>
      </c>
      <c r="T3192" t="s">
        <v>8311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5">
        <f>(((J3193/60)/60)/24)+DATE(1970,1,1)</f>
        <v>42598.755428240736</v>
      </c>
      <c r="J3193">
        <v>1471370869</v>
      </c>
      <c r="K3193" s="15">
        <f>(((L3193 /60)/60)/24)+DATE(1970,1,1)</f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>
        <f>ROUND(E3193/D3193*100,0)</f>
        <v>4</v>
      </c>
      <c r="R3193" s="17">
        <f>IFERROR(ROUND(E3193/N3193*100,2),0)</f>
        <v>3775</v>
      </c>
      <c r="S3193" s="11" t="s">
        <v>8308</v>
      </c>
      <c r="T3193" t="s">
        <v>8311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5">
        <f>(((J3194/60)/60)/24)+DATE(1970,1,1)</f>
        <v>42063.916666666672</v>
      </c>
      <c r="J3194">
        <v>1425160800</v>
      </c>
      <c r="K3194" s="15">
        <f>(((L3194 /60)/60)/24)+DATE(1970,1,1)</f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>
        <f>ROUND(E3194/D3194*100,0)</f>
        <v>1</v>
      </c>
      <c r="R3194" s="17">
        <f>IFERROR(ROUND(E3194/N3194*100,2),0)</f>
        <v>1275</v>
      </c>
      <c r="S3194" s="11" t="s">
        <v>8308</v>
      </c>
      <c r="T3194" t="s">
        <v>8311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5">
        <f>(((J3195/60)/60)/24)+DATE(1970,1,1)</f>
        <v>42055.968240740738</v>
      </c>
      <c r="J3195">
        <v>1424474056</v>
      </c>
      <c r="K3195" s="15">
        <f>(((L3195 /60)/60)/24)+DATE(1970,1,1)</f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>
        <f>ROUND(E3195/D3195*100,0)</f>
        <v>12</v>
      </c>
      <c r="R3195" s="17">
        <f>IFERROR(ROUND(E3195/N3195*100,2),0)</f>
        <v>2445.83</v>
      </c>
      <c r="S3195" s="11" t="s">
        <v>8308</v>
      </c>
      <c r="T3195" t="s">
        <v>8311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5">
        <f>(((J3196/60)/60)/24)+DATE(1970,1,1)</f>
        <v>42212.062476851846</v>
      </c>
      <c r="J3196">
        <v>1437960598</v>
      </c>
      <c r="K3196" s="15">
        <f>(((L3196 /60)/60)/24)+DATE(1970,1,1)</f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>
        <f>ROUND(E3196/D3196*100,0)</f>
        <v>0</v>
      </c>
      <c r="R3196" s="17">
        <f>IFERROR(ROUND(E3196/N3196*100,2),0)</f>
        <v>0</v>
      </c>
      <c r="S3196" s="11" t="s">
        <v>8308</v>
      </c>
      <c r="T3196" t="s">
        <v>8311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5">
        <f>(((J3197/60)/60)/24)+DATE(1970,1,1)</f>
        <v>42047.594236111108</v>
      </c>
      <c r="J3197">
        <v>1423750542</v>
      </c>
      <c r="K3197" s="15">
        <f>(((L3197 /60)/60)/24)+DATE(1970,1,1)</f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>
        <f>ROUND(E3197/D3197*100,0)</f>
        <v>59</v>
      </c>
      <c r="R3197" s="17">
        <f>IFERROR(ROUND(E3197/N3197*100,2),0)</f>
        <v>5307.69</v>
      </c>
      <c r="S3197" s="11" t="s">
        <v>8308</v>
      </c>
      <c r="T3197" t="s">
        <v>8311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5">
        <f>(((J3198/60)/60)/24)+DATE(1970,1,1)</f>
        <v>42217.583333333328</v>
      </c>
      <c r="J3198">
        <v>1438437600</v>
      </c>
      <c r="K3198" s="15">
        <f>(((L3198 /60)/60)/24)+DATE(1970,1,1)</f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>
        <f>ROUND(E3198/D3198*100,0)</f>
        <v>0</v>
      </c>
      <c r="R3198" s="17">
        <f>IFERROR(ROUND(E3198/N3198*100,2),0)</f>
        <v>30000</v>
      </c>
      <c r="S3198" s="11" t="s">
        <v>8308</v>
      </c>
      <c r="T3198" t="s">
        <v>8311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5">
        <f>(((J3199/60)/60)/24)+DATE(1970,1,1)</f>
        <v>42039.493263888886</v>
      </c>
      <c r="J3199">
        <v>1423050618</v>
      </c>
      <c r="K3199" s="15">
        <f>(((L3199 /60)/60)/24)+DATE(1970,1,1)</f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>
        <f>ROUND(E3199/D3199*100,0)</f>
        <v>11</v>
      </c>
      <c r="R3199" s="17">
        <f>IFERROR(ROUND(E3199/N3199*100,2),0)</f>
        <v>28625</v>
      </c>
      <c r="S3199" s="11" t="s">
        <v>8308</v>
      </c>
      <c r="T3199" t="s">
        <v>8311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5">
        <f>(((J3200/60)/60)/24)+DATE(1970,1,1)</f>
        <v>42051.424502314811</v>
      </c>
      <c r="J3200">
        <v>1424081477</v>
      </c>
      <c r="K3200" s="15">
        <f>(((L3200 /60)/60)/24)+DATE(1970,1,1)</f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>
        <f>ROUND(E3200/D3200*100,0)</f>
        <v>0</v>
      </c>
      <c r="R3200" s="17">
        <f>IFERROR(ROUND(E3200/N3200*100,2),0)</f>
        <v>3666.67</v>
      </c>
      <c r="S3200" s="11" t="s">
        <v>8308</v>
      </c>
      <c r="T3200" t="s">
        <v>8311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5">
        <f>(((J3201/60)/60)/24)+DATE(1970,1,1)</f>
        <v>41888.875</v>
      </c>
      <c r="J3201">
        <v>1410037200</v>
      </c>
      <c r="K3201" s="15">
        <f>(((L3201 /60)/60)/24)+DATE(1970,1,1)</f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>
        <f>ROUND(E3201/D3201*100,0)</f>
        <v>52</v>
      </c>
      <c r="R3201" s="17">
        <f>IFERROR(ROUND(E3201/N3201*100,2),0)</f>
        <v>4920.75</v>
      </c>
      <c r="S3201" s="11" t="s">
        <v>8308</v>
      </c>
      <c r="T3201" t="s">
        <v>8311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5">
        <f>(((J3202/60)/60)/24)+DATE(1970,1,1)</f>
        <v>42490.231944444444</v>
      </c>
      <c r="J3202">
        <v>1461994440</v>
      </c>
      <c r="K3202" s="15">
        <f>(((L3202 /60)/60)/24)+DATE(1970,1,1)</f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>
        <f>ROUND(E3202/D3202*100,0)</f>
        <v>0</v>
      </c>
      <c r="R3202" s="17">
        <f>IFERROR(ROUND(E3202/N3202*100,2),0)</f>
        <v>100</v>
      </c>
      <c r="S3202" s="11" t="s">
        <v>8308</v>
      </c>
      <c r="T3202" t="s">
        <v>8311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5">
        <f>(((J3203/60)/60)/24)+DATE(1970,1,1)</f>
        <v>41882.767094907409</v>
      </c>
      <c r="J3203">
        <v>1409509477</v>
      </c>
      <c r="K3203" s="15">
        <f>(((L3203 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>
        <f>ROUND(E3203/D3203*100,0)</f>
        <v>1</v>
      </c>
      <c r="R3203" s="17">
        <f>IFERROR(ROUND(E3203/N3203*100,2),0)</f>
        <v>1250</v>
      </c>
      <c r="S3203" s="11" t="s">
        <v>8308</v>
      </c>
      <c r="T3203" t="s">
        <v>8311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5">
        <f>(((J3204/60)/60)/24)+DATE(1970,1,1)</f>
        <v>42352.249305555553</v>
      </c>
      <c r="J3204">
        <v>1450072740</v>
      </c>
      <c r="K3204" s="15">
        <f>(((L3204 /60)/60)/24)+DATE(1970,1,1)</f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>
        <f>ROUND(E3204/D3204*100,0)</f>
        <v>55</v>
      </c>
      <c r="R3204" s="17">
        <f>IFERROR(ROUND(E3204/N3204*100,2),0)</f>
        <v>10904</v>
      </c>
      <c r="S3204" s="11" t="s">
        <v>8308</v>
      </c>
      <c r="T3204" t="s">
        <v>8311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5">
        <f>(((J3205/60)/60)/24)+DATE(1970,1,1)</f>
        <v>42272.988680555558</v>
      </c>
      <c r="J3205">
        <v>1443224622</v>
      </c>
      <c r="K3205" s="15">
        <f>(((L3205 /60)/60)/24)+DATE(1970,1,1)</f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>
        <f>ROUND(E3205/D3205*100,0)</f>
        <v>25</v>
      </c>
      <c r="R3205" s="17">
        <f>IFERROR(ROUND(E3205/N3205*100,2),0)</f>
        <v>4166.67</v>
      </c>
      <c r="S3205" s="11" t="s">
        <v>8308</v>
      </c>
      <c r="T3205" t="s">
        <v>8311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5">
        <f>(((J3206/60)/60)/24)+DATE(1970,1,1)</f>
        <v>42202.676388888889</v>
      </c>
      <c r="J3206">
        <v>1437149640</v>
      </c>
      <c r="K3206" s="15">
        <f>(((L3206 /60)/60)/24)+DATE(1970,1,1)</f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>
        <f>ROUND(E3206/D3206*100,0)</f>
        <v>0</v>
      </c>
      <c r="R3206" s="17">
        <f>IFERROR(ROUND(E3206/N3206*100,2),0)</f>
        <v>0</v>
      </c>
      <c r="S3206" s="11" t="s">
        <v>8308</v>
      </c>
      <c r="T3206" t="s">
        <v>8311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5">
        <f>(((J3207/60)/60)/24)+DATE(1970,1,1)</f>
        <v>42125.374675925923</v>
      </c>
      <c r="J3207">
        <v>1430470772</v>
      </c>
      <c r="K3207" s="15">
        <f>(((L3207 /60)/60)/24)+DATE(1970,1,1)</f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>
        <f>ROUND(E3207/D3207*100,0)</f>
        <v>3</v>
      </c>
      <c r="R3207" s="17">
        <f>IFERROR(ROUND(E3207/N3207*100,2),0)</f>
        <v>2275</v>
      </c>
      <c r="S3207" s="11" t="s">
        <v>8308</v>
      </c>
      <c r="T3207" t="s">
        <v>8311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5">
        <f>(((J3208/60)/60)/24)+DATE(1970,1,1)</f>
        <v>42266.276053240741</v>
      </c>
      <c r="J3208">
        <v>1442644651</v>
      </c>
      <c r="K3208" s="15">
        <f>(((L3208 /60)/60)/24)+DATE(1970,1,1)</f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>
        <f>ROUND(E3208/D3208*100,0)</f>
        <v>0</v>
      </c>
      <c r="R3208" s="17">
        <f>IFERROR(ROUND(E3208/N3208*100,2),0)</f>
        <v>0</v>
      </c>
      <c r="S3208" s="11" t="s">
        <v>8308</v>
      </c>
      <c r="T3208" t="s">
        <v>8311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5">
        <f>(((J3209/60)/60)/24)+DATE(1970,1,1)</f>
        <v>42117.236192129625</v>
      </c>
      <c r="J3209">
        <v>1429767607</v>
      </c>
      <c r="K3209" s="15">
        <f>(((L3209 /60)/60)/24)+DATE(1970,1,1)</f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>
        <f>ROUND(E3209/D3209*100,0)</f>
        <v>46</v>
      </c>
      <c r="R3209" s="17">
        <f>IFERROR(ROUND(E3209/N3209*100,2),0)</f>
        <v>7083.33</v>
      </c>
      <c r="S3209" s="11" t="s">
        <v>8308</v>
      </c>
      <c r="T3209" t="s">
        <v>8311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5">
        <f>(((J3210/60)/60)/24)+DATE(1970,1,1)</f>
        <v>41848.605057870373</v>
      </c>
      <c r="J3210">
        <v>1406557877</v>
      </c>
      <c r="K3210" s="15">
        <f>(((L3210 /60)/60)/24)+DATE(1970,1,1)</f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>
        <f>ROUND(E3210/D3210*100,0)</f>
        <v>104</v>
      </c>
      <c r="R3210" s="17">
        <f>IFERROR(ROUND(E3210/N3210*100,2),0)</f>
        <v>6310.98</v>
      </c>
      <c r="S3210" s="11" t="s">
        <v>8308</v>
      </c>
      <c r="T3210" t="s">
        <v>8309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5">
        <f>(((J3211/60)/60)/24)+DATE(1970,1,1)</f>
        <v>41810.958333333336</v>
      </c>
      <c r="J3211">
        <v>1403305200</v>
      </c>
      <c r="K3211" s="15">
        <f>(((L3211 /60)/60)/24)+DATE(1970,1,1)</f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>
        <f>ROUND(E3211/D3211*100,0)</f>
        <v>119</v>
      </c>
      <c r="R3211" s="17">
        <f>IFERROR(ROUND(E3211/N3211*100,2),0)</f>
        <v>5015.8</v>
      </c>
      <c r="S3211" s="11" t="s">
        <v>8308</v>
      </c>
      <c r="T3211" t="s">
        <v>8309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5">
        <f>(((J3212/60)/60)/24)+DATE(1970,1,1)</f>
        <v>41061.165972222225</v>
      </c>
      <c r="J3212">
        <v>1338523140</v>
      </c>
      <c r="K3212" s="15">
        <f>(((L3212 /60)/60)/24)+DATE(1970,1,1)</f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>
        <f>ROUND(E3212/D3212*100,0)</f>
        <v>126</v>
      </c>
      <c r="R3212" s="17">
        <f>IFERROR(ROUND(E3212/N3212*100,2),0)</f>
        <v>6288.33</v>
      </c>
      <c r="S3212" s="11" t="s">
        <v>8308</v>
      </c>
      <c r="T3212" t="s">
        <v>8309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5">
        <f>(((J3213/60)/60)/24)+DATE(1970,1,1)</f>
        <v>41866.083333333336</v>
      </c>
      <c r="J3213">
        <v>1408068000</v>
      </c>
      <c r="K3213" s="15">
        <f>(((L3213 /60)/60)/24)+DATE(1970,1,1)</f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>
        <f>ROUND(E3213/D3213*100,0)</f>
        <v>120</v>
      </c>
      <c r="R3213" s="17">
        <f>IFERROR(ROUND(E3213/N3213*100,2),0)</f>
        <v>8553.11</v>
      </c>
      <c r="S3213" s="11" t="s">
        <v>8308</v>
      </c>
      <c r="T3213" t="s">
        <v>8309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5">
        <f>(((J3214/60)/60)/24)+DATE(1970,1,1)</f>
        <v>41859.795729166668</v>
      </c>
      <c r="J3214">
        <v>1407524751</v>
      </c>
      <c r="K3214" s="15">
        <f>(((L3214 /60)/60)/24)+DATE(1970,1,1)</f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>
        <f>ROUND(E3214/D3214*100,0)</f>
        <v>126</v>
      </c>
      <c r="R3214" s="17">
        <f>IFERROR(ROUND(E3214/N3214*100,2),0)</f>
        <v>5372.34</v>
      </c>
      <c r="S3214" s="11" t="s">
        <v>8308</v>
      </c>
      <c r="T3214" t="s">
        <v>8309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5">
        <f>(((J3215/60)/60)/24)+DATE(1970,1,1)</f>
        <v>42211.763414351852</v>
      </c>
      <c r="J3215">
        <v>1437934759</v>
      </c>
      <c r="K3215" s="15">
        <f>(((L3215 /60)/60)/24)+DATE(1970,1,1)</f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>
        <f>ROUND(E3215/D3215*100,0)</f>
        <v>100</v>
      </c>
      <c r="R3215" s="17">
        <f>IFERROR(ROUND(E3215/N3215*100,2),0)</f>
        <v>12780.85</v>
      </c>
      <c r="S3215" s="11" t="s">
        <v>8308</v>
      </c>
      <c r="T3215" t="s">
        <v>8309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5">
        <f>(((J3216/60)/60)/24)+DATE(1970,1,1)</f>
        <v>42374.996527777781</v>
      </c>
      <c r="J3216">
        <v>1452038100</v>
      </c>
      <c r="K3216" s="15">
        <f>(((L3216 /60)/60)/24)+DATE(1970,1,1)</f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>
        <f>ROUND(E3216/D3216*100,0)</f>
        <v>102</v>
      </c>
      <c r="R3216" s="17">
        <f>IFERROR(ROUND(E3216/N3216*100,2),0)</f>
        <v>10657.39</v>
      </c>
      <c r="S3216" s="11" t="s">
        <v>8308</v>
      </c>
      <c r="T3216" t="s">
        <v>8309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5">
        <f>(((J3217/60)/60)/24)+DATE(1970,1,1)</f>
        <v>42257.165972222225</v>
      </c>
      <c r="J3217">
        <v>1441857540</v>
      </c>
      <c r="K3217" s="15">
        <f>(((L3217 /60)/60)/24)+DATE(1970,1,1)</f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>
        <f>ROUND(E3217/D3217*100,0)</f>
        <v>100</v>
      </c>
      <c r="R3217" s="17">
        <f>IFERROR(ROUND(E3217/N3217*100,2),0)</f>
        <v>26211.19</v>
      </c>
      <c r="S3217" s="11" t="s">
        <v>8308</v>
      </c>
      <c r="T3217" t="s">
        <v>8309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5">
        <f>(((J3218/60)/60)/24)+DATE(1970,1,1)</f>
        <v>42196.604166666672</v>
      </c>
      <c r="J3218">
        <v>1436625000</v>
      </c>
      <c r="K3218" s="15">
        <f>(((L3218 /60)/60)/24)+DATE(1970,1,1)</f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>
        <f>ROUND(E3218/D3218*100,0)</f>
        <v>100</v>
      </c>
      <c r="R3218" s="17">
        <f>IFERROR(ROUND(E3218/N3218*100,2),0)</f>
        <v>5717.14</v>
      </c>
      <c r="S3218" s="11" t="s">
        <v>8308</v>
      </c>
      <c r="T3218" t="s">
        <v>8309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5">
        <f>(((J3219/60)/60)/24)+DATE(1970,1,1)</f>
        <v>42678.546111111107</v>
      </c>
      <c r="J3219">
        <v>1478264784</v>
      </c>
      <c r="K3219" s="15">
        <f>(((L3219 /60)/60)/24)+DATE(1970,1,1)</f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>
        <f>ROUND(E3219/D3219*100,0)</f>
        <v>116</v>
      </c>
      <c r="R3219" s="17">
        <f>IFERROR(ROUND(E3219/N3219*100,2),0)</f>
        <v>5020.1899999999996</v>
      </c>
      <c r="S3219" s="11" t="s">
        <v>8308</v>
      </c>
      <c r="T3219" t="s">
        <v>8309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5">
        <f>(((J3220/60)/60)/24)+DATE(1970,1,1)</f>
        <v>42004</v>
      </c>
      <c r="J3220">
        <v>1419984000</v>
      </c>
      <c r="K3220" s="15">
        <f>(((L3220 /60)/60)/24)+DATE(1970,1,1)</f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>
        <f>ROUND(E3220/D3220*100,0)</f>
        <v>102</v>
      </c>
      <c r="R3220" s="17">
        <f>IFERROR(ROUND(E3220/N3220*100,2),0)</f>
        <v>6658.7</v>
      </c>
      <c r="S3220" s="11" t="s">
        <v>8308</v>
      </c>
      <c r="T3220" t="s">
        <v>8309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5">
        <f>(((J3221/60)/60)/24)+DATE(1970,1,1)</f>
        <v>42085.941516203704</v>
      </c>
      <c r="J3221">
        <v>1427063747</v>
      </c>
      <c r="K3221" s="15">
        <f>(((L3221 /60)/60)/24)+DATE(1970,1,1)</f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>
        <f>ROUND(E3221/D3221*100,0)</f>
        <v>100</v>
      </c>
      <c r="R3221" s="17">
        <f>IFERROR(ROUND(E3221/N3221*100,2),0)</f>
        <v>16825.21</v>
      </c>
      <c r="S3221" s="11" t="s">
        <v>8308</v>
      </c>
      <c r="T3221" t="s">
        <v>8309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5">
        <f>(((J3222/60)/60)/24)+DATE(1970,1,1)</f>
        <v>42806.875</v>
      </c>
      <c r="J3222">
        <v>1489352400</v>
      </c>
      <c r="K3222" s="15">
        <f>(((L3222 /60)/60)/24)+DATE(1970,1,1)</f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>
        <f>ROUND(E3222/D3222*100,0)</f>
        <v>101</v>
      </c>
      <c r="R3222" s="17">
        <f>IFERROR(ROUND(E3222/N3222*100,2),0)</f>
        <v>25637.29</v>
      </c>
      <c r="S3222" s="11" t="s">
        <v>8308</v>
      </c>
      <c r="T3222" t="s">
        <v>8309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5">
        <f>(((J3223/60)/60)/24)+DATE(1970,1,1)</f>
        <v>42190.696793981479</v>
      </c>
      <c r="J3223">
        <v>1436114603</v>
      </c>
      <c r="K3223" s="15">
        <f>(((L3223 /60)/60)/24)+DATE(1970,1,1)</f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>
        <f>ROUND(E3223/D3223*100,0)</f>
        <v>103</v>
      </c>
      <c r="R3223" s="17">
        <f>IFERROR(ROUND(E3223/N3223*100,2),0)</f>
        <v>3661.06</v>
      </c>
      <c r="S3223" s="11" t="s">
        <v>8308</v>
      </c>
      <c r="T3223" t="s">
        <v>8309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5">
        <f>(((J3224/60)/60)/24)+DATE(1970,1,1)</f>
        <v>42301.895138888889</v>
      </c>
      <c r="J3224">
        <v>1445722140</v>
      </c>
      <c r="K3224" s="15">
        <f>(((L3224 /60)/60)/24)+DATE(1970,1,1)</f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>
        <f>ROUND(E3224/D3224*100,0)</f>
        <v>125</v>
      </c>
      <c r="R3224" s="17">
        <f>IFERROR(ROUND(E3224/N3224*100,2),0)</f>
        <v>3714.29</v>
      </c>
      <c r="S3224" s="11" t="s">
        <v>8308</v>
      </c>
      <c r="T3224" t="s">
        <v>8309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5">
        <f>(((J3225/60)/60)/24)+DATE(1970,1,1)</f>
        <v>42236.835370370376</v>
      </c>
      <c r="J3225">
        <v>1440100976</v>
      </c>
      <c r="K3225" s="15">
        <f>(((L3225 /60)/60)/24)+DATE(1970,1,1)</f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>
        <f>ROUND(E3225/D3225*100,0)</f>
        <v>110</v>
      </c>
      <c r="R3225" s="17">
        <f>IFERROR(ROUND(E3225/N3225*100,2),0)</f>
        <v>4587.84</v>
      </c>
      <c r="S3225" s="11" t="s">
        <v>8308</v>
      </c>
      <c r="T3225" t="s">
        <v>8309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5">
        <f>(((J3226/60)/60)/24)+DATE(1970,1,1)</f>
        <v>42745.208333333328</v>
      </c>
      <c r="J3226">
        <v>1484024400</v>
      </c>
      <c r="K3226" s="15">
        <f>(((L3226 /60)/60)/24)+DATE(1970,1,1)</f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>
        <f>ROUND(E3226/D3226*100,0)</f>
        <v>102</v>
      </c>
      <c r="R3226" s="17">
        <f>IFERROR(ROUND(E3226/N3226*100,2),0)</f>
        <v>14171.3</v>
      </c>
      <c r="S3226" s="11" t="s">
        <v>8308</v>
      </c>
      <c r="T3226" t="s">
        <v>8309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5">
        <f>(((J3227/60)/60)/24)+DATE(1970,1,1)</f>
        <v>42524.875</v>
      </c>
      <c r="J3227">
        <v>1464987600</v>
      </c>
      <c r="K3227" s="15">
        <f>(((L3227 /60)/60)/24)+DATE(1970,1,1)</f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>
        <f>ROUND(E3227/D3227*100,0)</f>
        <v>102</v>
      </c>
      <c r="R3227" s="17">
        <f>IFERROR(ROUND(E3227/N3227*100,2),0)</f>
        <v>5248.72</v>
      </c>
      <c r="S3227" s="11" t="s">
        <v>8308</v>
      </c>
      <c r="T3227" t="s">
        <v>8309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5">
        <f>(((J3228/60)/60)/24)+DATE(1970,1,1)</f>
        <v>42307.583472222221</v>
      </c>
      <c r="J3228">
        <v>1446213612</v>
      </c>
      <c r="K3228" s="15">
        <f>(((L3228 /60)/60)/24)+DATE(1970,1,1)</f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>
        <f>ROUND(E3228/D3228*100,0)</f>
        <v>104</v>
      </c>
      <c r="R3228" s="17">
        <f>IFERROR(ROUND(E3228/N3228*100,2),0)</f>
        <v>5952.38</v>
      </c>
      <c r="S3228" s="11" t="s">
        <v>8308</v>
      </c>
      <c r="T3228" t="s">
        <v>8309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5">
        <f>(((J3229/60)/60)/24)+DATE(1970,1,1)</f>
        <v>42752.882361111115</v>
      </c>
      <c r="J3229">
        <v>1484687436</v>
      </c>
      <c r="K3229" s="15">
        <f>(((L3229 /60)/60)/24)+DATE(1970,1,1)</f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>
        <f>ROUND(E3229/D3229*100,0)</f>
        <v>125</v>
      </c>
      <c r="R3229" s="17">
        <f>IFERROR(ROUND(E3229/N3229*100,2),0)</f>
        <v>5000</v>
      </c>
      <c r="S3229" s="11" t="s">
        <v>8308</v>
      </c>
      <c r="T3229" t="s">
        <v>8309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5">
        <f>(((J3230/60)/60)/24)+DATE(1970,1,1)</f>
        <v>42355.207638888889</v>
      </c>
      <c r="J3230">
        <v>1450328340</v>
      </c>
      <c r="K3230" s="15">
        <f>(((L3230 /60)/60)/24)+DATE(1970,1,1)</f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>
        <f>ROUND(E3230/D3230*100,0)</f>
        <v>102</v>
      </c>
      <c r="R3230" s="17">
        <f>IFERROR(ROUND(E3230/N3230*100,2),0)</f>
        <v>19362.16</v>
      </c>
      <c r="S3230" s="11" t="s">
        <v>8308</v>
      </c>
      <c r="T3230" t="s">
        <v>8309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5">
        <f>(((J3231/60)/60)/24)+DATE(1970,1,1)</f>
        <v>41963.333310185189</v>
      </c>
      <c r="J3231">
        <v>1416470398</v>
      </c>
      <c r="K3231" s="15">
        <f>(((L3231 /60)/60)/24)+DATE(1970,1,1)</f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>
        <f>ROUND(E3231/D3231*100,0)</f>
        <v>108</v>
      </c>
      <c r="R3231" s="17">
        <f>IFERROR(ROUND(E3231/N3231*100,2),0)</f>
        <v>10679.7</v>
      </c>
      <c r="S3231" s="11" t="s">
        <v>8308</v>
      </c>
      <c r="T3231" t="s">
        <v>8309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5">
        <f>(((J3232/60)/60)/24)+DATE(1970,1,1)</f>
        <v>41913.165972222225</v>
      </c>
      <c r="J3232">
        <v>1412135940</v>
      </c>
      <c r="K3232" s="15">
        <f>(((L3232 /60)/60)/24)+DATE(1970,1,1)</f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>
        <f>ROUND(E3232/D3232*100,0)</f>
        <v>110</v>
      </c>
      <c r="R3232" s="17">
        <f>IFERROR(ROUND(E3232/N3232*100,2),0)</f>
        <v>7721.62</v>
      </c>
      <c r="S3232" s="11" t="s">
        <v>8308</v>
      </c>
      <c r="T3232" t="s">
        <v>8309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5">
        <f>(((J3233/60)/60)/24)+DATE(1970,1,1)</f>
        <v>42476.943831018521</v>
      </c>
      <c r="J3233">
        <v>1460846347</v>
      </c>
      <c r="K3233" s="15">
        <f>(((L3233 /60)/60)/24)+DATE(1970,1,1)</f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>
        <f>ROUND(E3233/D3233*100,0)</f>
        <v>161</v>
      </c>
      <c r="R3233" s="17">
        <f>IFERROR(ROUND(E3233/N3233*100,2),0)</f>
        <v>5750</v>
      </c>
      <c r="S3233" s="11" t="s">
        <v>8308</v>
      </c>
      <c r="T3233" t="s">
        <v>8309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5">
        <f>(((J3234/60)/60)/24)+DATE(1970,1,1)</f>
        <v>42494.165972222225</v>
      </c>
      <c r="J3234">
        <v>1462334340</v>
      </c>
      <c r="K3234" s="15">
        <f>(((L3234 /60)/60)/24)+DATE(1970,1,1)</f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>
        <f>ROUND(E3234/D3234*100,0)</f>
        <v>131</v>
      </c>
      <c r="R3234" s="17">
        <f>IFERROR(ROUND(E3234/N3234*100,2),0)</f>
        <v>5046.1499999999996</v>
      </c>
      <c r="S3234" s="11" t="s">
        <v>8308</v>
      </c>
      <c r="T3234" t="s">
        <v>8309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5">
        <f>(((J3235/60)/60)/24)+DATE(1970,1,1)</f>
        <v>42796.805034722223</v>
      </c>
      <c r="J3235">
        <v>1488482355</v>
      </c>
      <c r="K3235" s="15">
        <f>(((L3235 /60)/60)/24)+DATE(1970,1,1)</f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>
        <f>ROUND(E3235/D3235*100,0)</f>
        <v>119</v>
      </c>
      <c r="R3235" s="17">
        <f>IFERROR(ROUND(E3235/N3235*100,2),0)</f>
        <v>9737.7000000000007</v>
      </c>
      <c r="S3235" s="11" t="s">
        <v>8308</v>
      </c>
      <c r="T3235" t="s">
        <v>8309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5">
        <f>(((J3236/60)/60)/24)+DATE(1970,1,1)</f>
        <v>42767.979861111111</v>
      </c>
      <c r="J3236">
        <v>1485991860</v>
      </c>
      <c r="K3236" s="15">
        <f>(((L3236 /60)/60)/24)+DATE(1970,1,1)</f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>
        <f>ROUND(E3236/D3236*100,0)</f>
        <v>100</v>
      </c>
      <c r="R3236" s="17">
        <f>IFERROR(ROUND(E3236/N3236*100,2),0)</f>
        <v>3491.92</v>
      </c>
      <c r="S3236" s="11" t="s">
        <v>8308</v>
      </c>
      <c r="T3236" t="s">
        <v>8309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5">
        <f>(((J3237/60)/60)/24)+DATE(1970,1,1)</f>
        <v>42552.347812499997</v>
      </c>
      <c r="J3237">
        <v>1467361251</v>
      </c>
      <c r="K3237" s="15">
        <f>(((L3237 /60)/60)/24)+DATE(1970,1,1)</f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>
        <f>ROUND(E3237/D3237*100,0)</f>
        <v>103</v>
      </c>
      <c r="R3237" s="17">
        <f>IFERROR(ROUND(E3237/N3237*100,2),0)</f>
        <v>8553.0400000000009</v>
      </c>
      <c r="S3237" s="11" t="s">
        <v>8308</v>
      </c>
      <c r="T3237" t="s">
        <v>8309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5">
        <f>(((J3238/60)/60)/24)+DATE(1970,1,1)</f>
        <v>42732.917048611111</v>
      </c>
      <c r="J3238">
        <v>1482962433</v>
      </c>
      <c r="K3238" s="15">
        <f>(((L3238 /60)/60)/24)+DATE(1970,1,1)</f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>
        <f>ROUND(E3238/D3238*100,0)</f>
        <v>101</v>
      </c>
      <c r="R3238" s="17">
        <f>IFERROR(ROUND(E3238/N3238*100,2),0)</f>
        <v>18290.91</v>
      </c>
      <c r="S3238" s="11" t="s">
        <v>8308</v>
      </c>
      <c r="T3238" t="s">
        <v>8309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5">
        <f>(((J3239/60)/60)/24)+DATE(1970,1,1)</f>
        <v>42276.165972222225</v>
      </c>
      <c r="J3239">
        <v>1443499140</v>
      </c>
      <c r="K3239" s="15">
        <f>(((L3239 /60)/60)/24)+DATE(1970,1,1)</f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>
        <f>ROUND(E3239/D3239*100,0)</f>
        <v>101</v>
      </c>
      <c r="R3239" s="17">
        <f>IFERROR(ROUND(E3239/N3239*100,2),0)</f>
        <v>13113.62</v>
      </c>
      <c r="S3239" s="11" t="s">
        <v>8308</v>
      </c>
      <c r="T3239" t="s">
        <v>8309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5">
        <f>(((J3240/60)/60)/24)+DATE(1970,1,1)</f>
        <v>42186.510393518518</v>
      </c>
      <c r="J3240">
        <v>1435752898</v>
      </c>
      <c r="K3240" s="15">
        <f>(((L3240 /60)/60)/24)+DATE(1970,1,1)</f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>
        <f>ROUND(E3240/D3240*100,0)</f>
        <v>112</v>
      </c>
      <c r="R3240" s="17">
        <f>IFERROR(ROUND(E3240/N3240*100,2),0)</f>
        <v>3981.01</v>
      </c>
      <c r="S3240" s="11" t="s">
        <v>8308</v>
      </c>
      <c r="T3240" t="s">
        <v>8309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5">
        <f>(((J3241/60)/60)/24)+DATE(1970,1,1)</f>
        <v>42302.999305555553</v>
      </c>
      <c r="J3241">
        <v>1445817540</v>
      </c>
      <c r="K3241" s="15">
        <f>(((L3241 /60)/60)/24)+DATE(1970,1,1)</f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>
        <f>ROUND(E3241/D3241*100,0)</f>
        <v>106</v>
      </c>
      <c r="R3241" s="17">
        <f>IFERROR(ROUND(E3241/N3241*100,2),0)</f>
        <v>5970.17</v>
      </c>
      <c r="S3241" s="11" t="s">
        <v>8308</v>
      </c>
      <c r="T3241" t="s">
        <v>8309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5">
        <f>(((J3242/60)/60)/24)+DATE(1970,1,1)</f>
        <v>42782.958333333328</v>
      </c>
      <c r="J3242">
        <v>1487286000</v>
      </c>
      <c r="K3242" s="15">
        <f>(((L3242 /60)/60)/24)+DATE(1970,1,1)</f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>
        <f>ROUND(E3242/D3242*100,0)</f>
        <v>101</v>
      </c>
      <c r="R3242" s="17">
        <f>IFERROR(ROUND(E3242/N3242*100,2),0)</f>
        <v>8873.5300000000007</v>
      </c>
      <c r="S3242" s="11" t="s">
        <v>8308</v>
      </c>
      <c r="T3242" t="s">
        <v>8309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5">
        <f>(((J3243/60)/60)/24)+DATE(1970,1,1)</f>
        <v>41926.290972222225</v>
      </c>
      <c r="J3243">
        <v>1413269940</v>
      </c>
      <c r="K3243" s="15">
        <f>(((L3243 /60)/60)/24)+DATE(1970,1,1)</f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>
        <f>ROUND(E3243/D3243*100,0)</f>
        <v>115</v>
      </c>
      <c r="R3243" s="17">
        <f>IFERROR(ROUND(E3243/N3243*100,2),0)</f>
        <v>5868.86</v>
      </c>
      <c r="S3243" s="11" t="s">
        <v>8308</v>
      </c>
      <c r="T3243" t="s">
        <v>8309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5">
        <f>(((J3244/60)/60)/24)+DATE(1970,1,1)</f>
        <v>41901.755694444444</v>
      </c>
      <c r="J3244">
        <v>1411150092</v>
      </c>
      <c r="K3244" s="15">
        <f>(((L3244 /60)/60)/24)+DATE(1970,1,1)</f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>
        <f>ROUND(E3244/D3244*100,0)</f>
        <v>127</v>
      </c>
      <c r="R3244" s="17">
        <f>IFERROR(ROUND(E3244/N3244*100,2),0)</f>
        <v>6956.51</v>
      </c>
      <c r="S3244" s="11" t="s">
        <v>8308</v>
      </c>
      <c r="T3244" t="s">
        <v>8309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5">
        <f>(((J3245/60)/60)/24)+DATE(1970,1,1)</f>
        <v>42286</v>
      </c>
      <c r="J3245">
        <v>1444348800</v>
      </c>
      <c r="K3245" s="15">
        <f>(((L3245 /60)/60)/24)+DATE(1970,1,1)</f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>
        <f>ROUND(E3245/D3245*100,0)</f>
        <v>103</v>
      </c>
      <c r="R3245" s="17">
        <f>IFERROR(ROUND(E3245/N3245*100,2),0)</f>
        <v>11587.32</v>
      </c>
      <c r="S3245" s="11" t="s">
        <v>8308</v>
      </c>
      <c r="T3245" t="s">
        <v>8309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5">
        <f>(((J3246/60)/60)/24)+DATE(1970,1,1)</f>
        <v>42705.735902777778</v>
      </c>
      <c r="J3246">
        <v>1480613982</v>
      </c>
      <c r="K3246" s="15">
        <f>(((L3246 /60)/60)/24)+DATE(1970,1,1)</f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>
        <f>ROUND(E3246/D3246*100,0)</f>
        <v>103</v>
      </c>
      <c r="R3246" s="17">
        <f>IFERROR(ROUND(E3246/N3246*100,2),0)</f>
        <v>2386.96</v>
      </c>
      <c r="S3246" s="11" t="s">
        <v>8308</v>
      </c>
      <c r="T3246" t="s">
        <v>8309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5">
        <f>(((J3247/60)/60)/24)+DATE(1970,1,1)</f>
        <v>42167.083333333328</v>
      </c>
      <c r="J3247">
        <v>1434074400</v>
      </c>
      <c r="K3247" s="15">
        <f>(((L3247 /60)/60)/24)+DATE(1970,1,1)</f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>
        <f>ROUND(E3247/D3247*100,0)</f>
        <v>104</v>
      </c>
      <c r="R3247" s="17">
        <f>IFERROR(ROUND(E3247/N3247*100,2),0)</f>
        <v>8112.59</v>
      </c>
      <c r="S3247" s="11" t="s">
        <v>8308</v>
      </c>
      <c r="T3247" t="s">
        <v>8309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5">
        <f>(((J3248/60)/60)/24)+DATE(1970,1,1)</f>
        <v>42259.165972222225</v>
      </c>
      <c r="J3248">
        <v>1442030340</v>
      </c>
      <c r="K3248" s="15">
        <f>(((L3248 /60)/60)/24)+DATE(1970,1,1)</f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>
        <f>ROUND(E3248/D3248*100,0)</f>
        <v>111</v>
      </c>
      <c r="R3248" s="17">
        <f>IFERROR(ROUND(E3248/N3248*100,2),0)</f>
        <v>5762.69</v>
      </c>
      <c r="S3248" s="11" t="s">
        <v>8308</v>
      </c>
      <c r="T3248" t="s">
        <v>8309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5">
        <f>(((J3249/60)/60)/24)+DATE(1970,1,1)</f>
        <v>42197.434166666666</v>
      </c>
      <c r="J3249">
        <v>1436696712</v>
      </c>
      <c r="K3249" s="15">
        <f>(((L3249 /60)/60)/24)+DATE(1970,1,1)</f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>
        <f>ROUND(E3249/D3249*100,0)</f>
        <v>106</v>
      </c>
      <c r="R3249" s="17">
        <f>IFERROR(ROUND(E3249/N3249*100,2),0)</f>
        <v>4642.9799999999996</v>
      </c>
      <c r="S3249" s="11" t="s">
        <v>8308</v>
      </c>
      <c r="T3249" t="s">
        <v>8309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5">
        <f>(((J3250/60)/60)/24)+DATE(1970,1,1)</f>
        <v>42098.846724537041</v>
      </c>
      <c r="J3250">
        <v>1428178757</v>
      </c>
      <c r="K3250" s="15">
        <f>(((L3250 /60)/60)/24)+DATE(1970,1,1)</f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>
        <f>ROUND(E3250/D3250*100,0)</f>
        <v>101</v>
      </c>
      <c r="R3250" s="17">
        <f>IFERROR(ROUND(E3250/N3250*100,2),0)</f>
        <v>6047.5</v>
      </c>
      <c r="S3250" s="11" t="s">
        <v>8308</v>
      </c>
      <c r="T3250" t="s">
        <v>8309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5">
        <f>(((J3251/60)/60)/24)+DATE(1970,1,1)</f>
        <v>42175.746689814812</v>
      </c>
      <c r="J3251">
        <v>1434822914</v>
      </c>
      <c r="K3251" s="15">
        <f>(((L3251 /60)/60)/24)+DATE(1970,1,1)</f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>
        <f>ROUND(E3251/D3251*100,0)</f>
        <v>105</v>
      </c>
      <c r="R3251" s="17">
        <f>IFERROR(ROUND(E3251/N3251*100,2),0)</f>
        <v>6557.95</v>
      </c>
      <c r="S3251" s="11" t="s">
        <v>8308</v>
      </c>
      <c r="T3251" t="s">
        <v>8309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5">
        <f>(((J3252/60)/60)/24)+DATE(1970,1,1)</f>
        <v>41948.783842592595</v>
      </c>
      <c r="J3252">
        <v>1415213324</v>
      </c>
      <c r="K3252" s="15">
        <f>(((L3252 /60)/60)/24)+DATE(1970,1,1)</f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>
        <f>ROUND(E3252/D3252*100,0)</f>
        <v>102</v>
      </c>
      <c r="R3252" s="17">
        <f>IFERROR(ROUND(E3252/N3252*100,2),0)</f>
        <v>11919.25</v>
      </c>
      <c r="S3252" s="11" t="s">
        <v>8308</v>
      </c>
      <c r="T3252" t="s">
        <v>8309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5">
        <f>(((J3253/60)/60)/24)+DATE(1970,1,1)</f>
        <v>42176.731087962966</v>
      </c>
      <c r="J3253">
        <v>1434907966</v>
      </c>
      <c r="K3253" s="15">
        <f>(((L3253 /60)/60)/24)+DATE(1970,1,1)</f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>
        <f>ROUND(E3253/D3253*100,0)</f>
        <v>111</v>
      </c>
      <c r="R3253" s="17">
        <f>IFERROR(ROUND(E3253/N3253*100,2),0)</f>
        <v>8305</v>
      </c>
      <c r="S3253" s="11" t="s">
        <v>8308</v>
      </c>
      <c r="T3253" t="s">
        <v>8309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5">
        <f>(((J3254/60)/60)/24)+DATE(1970,1,1)</f>
        <v>42620.472685185188</v>
      </c>
      <c r="J3254">
        <v>1473247240</v>
      </c>
      <c r="K3254" s="15">
        <f>(((L3254 /60)/60)/24)+DATE(1970,1,1)</f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>
        <f>ROUND(E3254/D3254*100,0)</f>
        <v>128</v>
      </c>
      <c r="R3254" s="17">
        <f>IFERROR(ROUND(E3254/N3254*100,2),0)</f>
        <v>5752</v>
      </c>
      <c r="S3254" s="11" t="s">
        <v>8308</v>
      </c>
      <c r="T3254" t="s">
        <v>8309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5">
        <f>(((J3255/60)/60)/24)+DATE(1970,1,1)</f>
        <v>42621.15625</v>
      </c>
      <c r="J3255">
        <v>1473306300</v>
      </c>
      <c r="K3255" s="15">
        <f>(((L3255 /60)/60)/24)+DATE(1970,1,1)</f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>
        <f>ROUND(E3255/D3255*100,0)</f>
        <v>102</v>
      </c>
      <c r="R3255" s="17">
        <f>IFERROR(ROUND(E3255/N3255*100,2),0)</f>
        <v>17708.7</v>
      </c>
      <c r="S3255" s="11" t="s">
        <v>8308</v>
      </c>
      <c r="T3255" t="s">
        <v>8309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5">
        <f>(((J3256/60)/60)/24)+DATE(1970,1,1)</f>
        <v>42089.044085648144</v>
      </c>
      <c r="J3256">
        <v>1427331809</v>
      </c>
      <c r="K3256" s="15">
        <f>(((L3256 /60)/60)/24)+DATE(1970,1,1)</f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>
        <f>ROUND(E3256/D3256*100,0)</f>
        <v>101</v>
      </c>
      <c r="R3256" s="17">
        <f>IFERROR(ROUND(E3256/N3256*100,2),0)</f>
        <v>7077.15</v>
      </c>
      <c r="S3256" s="11" t="s">
        <v>8308</v>
      </c>
      <c r="T3256" t="s">
        <v>8309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5">
        <f>(((J3257/60)/60)/24)+DATE(1970,1,1)</f>
        <v>41919.768229166664</v>
      </c>
      <c r="J3257">
        <v>1412706375</v>
      </c>
      <c r="K3257" s="15">
        <f>(((L3257 /60)/60)/24)+DATE(1970,1,1)</f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>
        <f>ROUND(E3257/D3257*100,0)</f>
        <v>175</v>
      </c>
      <c r="R3257" s="17">
        <f>IFERROR(ROUND(E3257/N3257*100,2),0)</f>
        <v>2916.67</v>
      </c>
      <c r="S3257" s="11" t="s">
        <v>8308</v>
      </c>
      <c r="T3257" t="s">
        <v>8309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5">
        <f>(((J3258/60)/60)/24)+DATE(1970,1,1)</f>
        <v>42166.165972222225</v>
      </c>
      <c r="J3258">
        <v>1433995140</v>
      </c>
      <c r="K3258" s="15">
        <f>(((L3258 /60)/60)/24)+DATE(1970,1,1)</f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>
        <f>ROUND(E3258/D3258*100,0)</f>
        <v>128</v>
      </c>
      <c r="R3258" s="17">
        <f>IFERROR(ROUND(E3258/N3258*100,2),0)</f>
        <v>7276.14</v>
      </c>
      <c r="S3258" s="11" t="s">
        <v>8308</v>
      </c>
      <c r="T3258" t="s">
        <v>8309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5">
        <f>(((J3259/60)/60)/24)+DATE(1970,1,1)</f>
        <v>42788.559629629628</v>
      </c>
      <c r="J3259">
        <v>1487769952</v>
      </c>
      <c r="K3259" s="15">
        <f>(((L3259 /60)/60)/24)+DATE(1970,1,1)</f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>
        <f>ROUND(E3259/D3259*100,0)</f>
        <v>106</v>
      </c>
      <c r="R3259" s="17">
        <f>IFERROR(ROUND(E3259/N3259*100,2),0)</f>
        <v>5185.34</v>
      </c>
      <c r="S3259" s="11" t="s">
        <v>8308</v>
      </c>
      <c r="T3259" t="s">
        <v>8309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5">
        <f>(((J3260/60)/60)/24)+DATE(1970,1,1)</f>
        <v>42012.887280092589</v>
      </c>
      <c r="J3260">
        <v>1420751861</v>
      </c>
      <c r="K3260" s="15">
        <f>(((L3260 /60)/60)/24)+DATE(1970,1,1)</f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>
        <f>ROUND(E3260/D3260*100,0)</f>
        <v>105</v>
      </c>
      <c r="R3260" s="17">
        <f>IFERROR(ROUND(E3260/N3260*100,2),0)</f>
        <v>9820</v>
      </c>
      <c r="S3260" s="11" t="s">
        <v>8308</v>
      </c>
      <c r="T3260" t="s">
        <v>8309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5">
        <f>(((J3261/60)/60)/24)+DATE(1970,1,1)</f>
        <v>42644.165972222225</v>
      </c>
      <c r="J3261">
        <v>1475294340</v>
      </c>
      <c r="K3261" s="15">
        <f>(((L3261 /60)/60)/24)+DATE(1970,1,1)</f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>
        <f>ROUND(E3261/D3261*100,0)</f>
        <v>106</v>
      </c>
      <c r="R3261" s="17">
        <f>IFERROR(ROUND(E3261/N3261*100,2),0)</f>
        <v>25173.81</v>
      </c>
      <c r="S3261" s="11" t="s">
        <v>8308</v>
      </c>
      <c r="T3261" t="s">
        <v>8309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5">
        <f>(((J3262/60)/60)/24)+DATE(1970,1,1)</f>
        <v>42338.714328703703</v>
      </c>
      <c r="J3262">
        <v>1448903318</v>
      </c>
      <c r="K3262" s="15">
        <f>(((L3262 /60)/60)/24)+DATE(1970,1,1)</f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>
        <f>ROUND(E3262/D3262*100,0)</f>
        <v>109</v>
      </c>
      <c r="R3262" s="17">
        <f>IFERROR(ROUND(E3262/N3262*100,2),0)</f>
        <v>7482.19</v>
      </c>
      <c r="S3262" s="11" t="s">
        <v>8308</v>
      </c>
      <c r="T3262" t="s">
        <v>8309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5">
        <f>(((J3263/60)/60)/24)+DATE(1970,1,1)</f>
        <v>42201.725416666668</v>
      </c>
      <c r="J3263">
        <v>1437067476</v>
      </c>
      <c r="K3263" s="15">
        <f>(((L3263 /60)/60)/24)+DATE(1970,1,1)</f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>
        <f>ROUND(E3263/D3263*100,0)</f>
        <v>100</v>
      </c>
      <c r="R3263" s="17">
        <f>IFERROR(ROUND(E3263/N3263*100,2),0)</f>
        <v>6765.31</v>
      </c>
      <c r="S3263" s="11" t="s">
        <v>8308</v>
      </c>
      <c r="T3263" t="s">
        <v>8309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5">
        <f>(((J3264/60)/60)/24)+DATE(1970,1,1)</f>
        <v>41995.166666666672</v>
      </c>
      <c r="J3264">
        <v>1419220800</v>
      </c>
      <c r="K3264" s="15">
        <f>(((L3264 /60)/60)/24)+DATE(1970,1,1)</f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>
        <f>ROUND(E3264/D3264*100,0)</f>
        <v>103</v>
      </c>
      <c r="R3264" s="17">
        <f>IFERROR(ROUND(E3264/N3264*100,2),0)</f>
        <v>9381.34</v>
      </c>
      <c r="S3264" s="11" t="s">
        <v>8308</v>
      </c>
      <c r="T3264" t="s">
        <v>8309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5">
        <f>(((J3265/60)/60)/24)+DATE(1970,1,1)</f>
        <v>42307.875</v>
      </c>
      <c r="J3265">
        <v>1446238800</v>
      </c>
      <c r="K3265" s="15">
        <f>(((L3265 /60)/60)/24)+DATE(1970,1,1)</f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>
        <f>ROUND(E3265/D3265*100,0)</f>
        <v>112</v>
      </c>
      <c r="R3265" s="17">
        <f>IFERROR(ROUND(E3265/N3265*100,2),0)</f>
        <v>4123.76</v>
      </c>
      <c r="S3265" s="11" t="s">
        <v>8308</v>
      </c>
      <c r="T3265" t="s">
        <v>8309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5">
        <f>(((J3266/60)/60)/24)+DATE(1970,1,1)</f>
        <v>42032.916666666672</v>
      </c>
      <c r="J3266">
        <v>1422482400</v>
      </c>
      <c r="K3266" s="15">
        <f>(((L3266 /60)/60)/24)+DATE(1970,1,1)</f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>
        <f>ROUND(E3266/D3266*100,0)</f>
        <v>103</v>
      </c>
      <c r="R3266" s="17">
        <f>IFERROR(ROUND(E3266/N3266*100,2),0)</f>
        <v>5255.1</v>
      </c>
      <c r="S3266" s="11" t="s">
        <v>8308</v>
      </c>
      <c r="T3266" t="s">
        <v>8309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5">
        <f>(((J3267/60)/60)/24)+DATE(1970,1,1)</f>
        <v>42341.708333333328</v>
      </c>
      <c r="J3267">
        <v>1449162000</v>
      </c>
      <c r="K3267" s="15">
        <f>(((L3267 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>
        <f>ROUND(E3267/D3267*100,0)</f>
        <v>164</v>
      </c>
      <c r="R3267" s="17">
        <f>IFERROR(ROUND(E3267/N3267*100,2),0)</f>
        <v>7028.57</v>
      </c>
      <c r="S3267" s="11" t="s">
        <v>8308</v>
      </c>
      <c r="T3267" t="s">
        <v>8309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5">
        <f>(((J3268/60)/60)/24)+DATE(1970,1,1)</f>
        <v>42167.875</v>
      </c>
      <c r="J3268">
        <v>1434142800</v>
      </c>
      <c r="K3268" s="15">
        <f>(((L3268 /60)/60)/24)+DATE(1970,1,1)</f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>
        <f>ROUND(E3268/D3268*100,0)</f>
        <v>131</v>
      </c>
      <c r="R3268" s="17">
        <f>IFERROR(ROUND(E3268/N3268*100,2),0)</f>
        <v>4832.5200000000004</v>
      </c>
      <c r="S3268" s="11" t="s">
        <v>8308</v>
      </c>
      <c r="T3268" t="s">
        <v>8309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5">
        <f>(((J3269/60)/60)/24)+DATE(1970,1,1)</f>
        <v>42202.757638888885</v>
      </c>
      <c r="J3269">
        <v>1437156660</v>
      </c>
      <c r="K3269" s="15">
        <f>(((L3269 /60)/60)/24)+DATE(1970,1,1)</f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>
        <f>ROUND(E3269/D3269*100,0)</f>
        <v>102</v>
      </c>
      <c r="R3269" s="17">
        <f>IFERROR(ROUND(E3269/N3269*100,2),0)</f>
        <v>5317.71</v>
      </c>
      <c r="S3269" s="11" t="s">
        <v>8308</v>
      </c>
      <c r="T3269" t="s">
        <v>8309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5">
        <f>(((J3270/60)/60)/24)+DATE(1970,1,1)</f>
        <v>42606.90425925926</v>
      </c>
      <c r="J3270">
        <v>1472074928</v>
      </c>
      <c r="K3270" s="15">
        <f>(((L3270 /60)/60)/24)+DATE(1970,1,1)</f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>
        <f>ROUND(E3270/D3270*100,0)</f>
        <v>128</v>
      </c>
      <c r="R3270" s="17">
        <f>IFERROR(ROUND(E3270/N3270*100,2),0)</f>
        <v>6095.24</v>
      </c>
      <c r="S3270" s="11" t="s">
        <v>8308</v>
      </c>
      <c r="T3270" t="s">
        <v>8309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5">
        <f>(((J3271/60)/60)/24)+DATE(1970,1,1)</f>
        <v>42171.458333333328</v>
      </c>
      <c r="J3271">
        <v>1434452400</v>
      </c>
      <c r="K3271" s="15">
        <f>(((L3271 /60)/60)/24)+DATE(1970,1,1)</f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>
        <f>ROUND(E3271/D3271*100,0)</f>
        <v>102</v>
      </c>
      <c r="R3271" s="17">
        <f>IFERROR(ROUND(E3271/N3271*100,2),0)</f>
        <v>11600</v>
      </c>
      <c r="S3271" s="11" t="s">
        <v>8308</v>
      </c>
      <c r="T3271" t="s">
        <v>8309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5">
        <f>(((J3272/60)/60)/24)+DATE(1970,1,1)</f>
        <v>42197.533159722225</v>
      </c>
      <c r="J3272">
        <v>1436705265</v>
      </c>
      <c r="K3272" s="15">
        <f>(((L3272 /60)/60)/24)+DATE(1970,1,1)</f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>
        <f>ROUND(E3272/D3272*100,0)</f>
        <v>102</v>
      </c>
      <c r="R3272" s="17">
        <f>IFERROR(ROUND(E3272/N3272*100,2),0)</f>
        <v>6100</v>
      </c>
      <c r="S3272" s="11" t="s">
        <v>8308</v>
      </c>
      <c r="T3272" t="s">
        <v>8309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5">
        <f>(((J3273/60)/60)/24)+DATE(1970,1,1)</f>
        <v>41945.478877314818</v>
      </c>
      <c r="J3273">
        <v>1414927775</v>
      </c>
      <c r="K3273" s="15">
        <f>(((L3273 /60)/60)/24)+DATE(1970,1,1)</f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>
        <f>ROUND(E3273/D3273*100,0)</f>
        <v>130</v>
      </c>
      <c r="R3273" s="17">
        <f>IFERROR(ROUND(E3273/N3273*100,2),0)</f>
        <v>3823.53</v>
      </c>
      <c r="S3273" s="11" t="s">
        <v>8308</v>
      </c>
      <c r="T3273" t="s">
        <v>8309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5">
        <f>(((J3274/60)/60)/24)+DATE(1970,1,1)</f>
        <v>42314.541770833333</v>
      </c>
      <c r="J3274">
        <v>1446814809</v>
      </c>
      <c r="K3274" s="15">
        <f>(((L3274 /60)/60)/24)+DATE(1970,1,1)</f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>
        <f>ROUND(E3274/D3274*100,0)</f>
        <v>154</v>
      </c>
      <c r="R3274" s="17">
        <f>IFERROR(ROUND(E3274/N3274*100,2),0)</f>
        <v>10650.34</v>
      </c>
      <c r="S3274" s="11" t="s">
        <v>8308</v>
      </c>
      <c r="T3274" t="s">
        <v>8309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5">
        <f>(((J3275/60)/60)/24)+DATE(1970,1,1)</f>
        <v>42627.791666666672</v>
      </c>
      <c r="J3275">
        <v>1473879600</v>
      </c>
      <c r="K3275" s="15">
        <f>(((L3275 /60)/60)/24)+DATE(1970,1,1)</f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>
        <f>ROUND(E3275/D3275*100,0)</f>
        <v>107</v>
      </c>
      <c r="R3275" s="17">
        <f>IFERROR(ROUND(E3275/N3275*100,2),0)</f>
        <v>20457.14</v>
      </c>
      <c r="S3275" s="11" t="s">
        <v>8308</v>
      </c>
      <c r="T3275" t="s">
        <v>8309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5">
        <f>(((J3276/60)/60)/24)+DATE(1970,1,1)</f>
        <v>42444.875</v>
      </c>
      <c r="J3276">
        <v>1458075600</v>
      </c>
      <c r="K3276" s="15">
        <f>(((L3276 /60)/60)/24)+DATE(1970,1,1)</f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>
        <f>ROUND(E3276/D3276*100,0)</f>
        <v>101</v>
      </c>
      <c r="R3276" s="17">
        <f>IFERROR(ROUND(E3276/N3276*100,2),0)</f>
        <v>5491.26</v>
      </c>
      <c r="S3276" s="11" t="s">
        <v>8308</v>
      </c>
      <c r="T3276" t="s">
        <v>8309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5">
        <f>(((J3277/60)/60)/24)+DATE(1970,1,1)</f>
        <v>42044.1875</v>
      </c>
      <c r="J3277">
        <v>1423456200</v>
      </c>
      <c r="K3277" s="15">
        <f>(((L3277 /60)/60)/24)+DATE(1970,1,1)</f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>
        <f>ROUND(E3277/D3277*100,0)</f>
        <v>100</v>
      </c>
      <c r="R3277" s="17">
        <f>IFERROR(ROUND(E3277/N3277*100,2),0)</f>
        <v>15041.67</v>
      </c>
      <c r="S3277" s="11" t="s">
        <v>8308</v>
      </c>
      <c r="T3277" t="s">
        <v>8309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5">
        <f>(((J3278/60)/60)/24)+DATE(1970,1,1)</f>
        <v>42461.165972222225</v>
      </c>
      <c r="J3278">
        <v>1459483140</v>
      </c>
      <c r="K3278" s="15">
        <f>(((L3278 /60)/60)/24)+DATE(1970,1,1)</f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>
        <f>ROUND(E3278/D3278*100,0)</f>
        <v>117</v>
      </c>
      <c r="R3278" s="17">
        <f>IFERROR(ROUND(E3278/N3278*100,2),0)</f>
        <v>5258</v>
      </c>
      <c r="S3278" s="11" t="s">
        <v>8308</v>
      </c>
      <c r="T3278" t="s">
        <v>8309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5">
        <f>(((J3279/60)/60)/24)+DATE(1970,1,1)</f>
        <v>41961.724606481483</v>
      </c>
      <c r="J3279">
        <v>1416331406</v>
      </c>
      <c r="K3279" s="15">
        <f>(((L3279 /60)/60)/24)+DATE(1970,1,1)</f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>
        <f>ROUND(E3279/D3279*100,0)</f>
        <v>109</v>
      </c>
      <c r="R3279" s="17">
        <f>IFERROR(ROUND(E3279/N3279*100,2),0)</f>
        <v>5430</v>
      </c>
      <c r="S3279" s="11" t="s">
        <v>8308</v>
      </c>
      <c r="T3279" t="s">
        <v>8309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5">
        <f>(((J3280/60)/60)/24)+DATE(1970,1,1)</f>
        <v>42154.848414351851</v>
      </c>
      <c r="J3280">
        <v>1433017303</v>
      </c>
      <c r="K3280" s="15">
        <f>(((L3280 /60)/60)/24)+DATE(1970,1,1)</f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>
        <f>ROUND(E3280/D3280*100,0)</f>
        <v>103</v>
      </c>
      <c r="R3280" s="17">
        <f>IFERROR(ROUND(E3280/N3280*100,2),0)</f>
        <v>7602.94</v>
      </c>
      <c r="S3280" s="11" t="s">
        <v>8308</v>
      </c>
      <c r="T3280" t="s">
        <v>8309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5">
        <f>(((J3281/60)/60)/24)+DATE(1970,1,1)</f>
        <v>42461.06086805556</v>
      </c>
      <c r="J3281">
        <v>1459474059</v>
      </c>
      <c r="K3281" s="15">
        <f>(((L3281 /60)/60)/24)+DATE(1970,1,1)</f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>
        <f>ROUND(E3281/D3281*100,0)</f>
        <v>114</v>
      </c>
      <c r="R3281" s="17">
        <f>IFERROR(ROUND(E3281/N3281*100,2),0)</f>
        <v>10520.63</v>
      </c>
      <c r="S3281" s="11" t="s">
        <v>8308</v>
      </c>
      <c r="T3281" t="s">
        <v>8309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5">
        <f>(((J3282/60)/60)/24)+DATE(1970,1,1)</f>
        <v>42156.208333333328</v>
      </c>
      <c r="J3282">
        <v>1433134800</v>
      </c>
      <c r="K3282" s="15">
        <f>(((L3282 /60)/60)/24)+DATE(1970,1,1)</f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>
        <f>ROUND(E3282/D3282*100,0)</f>
        <v>103</v>
      </c>
      <c r="R3282" s="17">
        <f>IFERROR(ROUND(E3282/N3282*100,2),0)</f>
        <v>6866.67</v>
      </c>
      <c r="S3282" s="11" t="s">
        <v>8308</v>
      </c>
      <c r="T3282" t="s">
        <v>8309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5">
        <f>(((J3283/60)/60)/24)+DATE(1970,1,1)</f>
        <v>42249.019733796296</v>
      </c>
      <c r="J3283">
        <v>1441153705</v>
      </c>
      <c r="K3283" s="15">
        <f>(((L3283 /60)/60)/24)+DATE(1970,1,1)</f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>
        <f>ROUND(E3283/D3283*100,0)</f>
        <v>122</v>
      </c>
      <c r="R3283" s="17">
        <f>IFERROR(ROUND(E3283/N3283*100,2),0)</f>
        <v>12936.17</v>
      </c>
      <c r="S3283" s="11" t="s">
        <v>8308</v>
      </c>
      <c r="T3283" t="s">
        <v>8309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5">
        <f>(((J3284/60)/60)/24)+DATE(1970,1,1)</f>
        <v>42489.19430555556</v>
      </c>
      <c r="J3284">
        <v>1461904788</v>
      </c>
      <c r="K3284" s="15">
        <f>(((L3284 /60)/60)/24)+DATE(1970,1,1)</f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>
        <f>ROUND(E3284/D3284*100,0)</f>
        <v>103</v>
      </c>
      <c r="R3284" s="17">
        <f>IFERROR(ROUND(E3284/N3284*100,2),0)</f>
        <v>13426.37</v>
      </c>
      <c r="S3284" s="11" t="s">
        <v>8308</v>
      </c>
      <c r="T3284" t="s">
        <v>8309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5">
        <f>(((J3285/60)/60)/24)+DATE(1970,1,1)</f>
        <v>42410.875</v>
      </c>
      <c r="J3285">
        <v>1455138000</v>
      </c>
      <c r="K3285" s="15">
        <f>(((L3285 /60)/60)/24)+DATE(1970,1,1)</f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>
        <f>ROUND(E3285/D3285*100,0)</f>
        <v>105</v>
      </c>
      <c r="R3285" s="17">
        <f>IFERROR(ROUND(E3285/N3285*100,2),0)</f>
        <v>1782.98</v>
      </c>
      <c r="S3285" s="11" t="s">
        <v>8308</v>
      </c>
      <c r="T3285" t="s">
        <v>8309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5">
        <f>(((J3286/60)/60)/24)+DATE(1970,1,1)</f>
        <v>42398.249305555553</v>
      </c>
      <c r="J3286">
        <v>1454047140</v>
      </c>
      <c r="K3286" s="15">
        <f>(((L3286 /60)/60)/24)+DATE(1970,1,1)</f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>
        <f>ROUND(E3286/D3286*100,0)</f>
        <v>102</v>
      </c>
      <c r="R3286" s="17">
        <f>IFERROR(ROUND(E3286/N3286*100,2),0)</f>
        <v>20320</v>
      </c>
      <c r="S3286" s="11" t="s">
        <v>8308</v>
      </c>
      <c r="T3286" t="s">
        <v>8309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5">
        <f>(((J3287/60)/60)/24)+DATE(1970,1,1)</f>
        <v>42794.208333333328</v>
      </c>
      <c r="J3287">
        <v>1488258000</v>
      </c>
      <c r="K3287" s="15">
        <f>(((L3287 /60)/60)/24)+DATE(1970,1,1)</f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>
        <f>ROUND(E3287/D3287*100,0)</f>
        <v>112</v>
      </c>
      <c r="R3287" s="17">
        <f>IFERROR(ROUND(E3287/N3287*100,2),0)</f>
        <v>6918.52</v>
      </c>
      <c r="S3287" s="11" t="s">
        <v>8308</v>
      </c>
      <c r="T3287" t="s">
        <v>8309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5">
        <f>(((J3288/60)/60)/24)+DATE(1970,1,1)</f>
        <v>42597.840069444443</v>
      </c>
      <c r="J3288">
        <v>1471291782</v>
      </c>
      <c r="K3288" s="15">
        <f>(((L3288 /60)/60)/24)+DATE(1970,1,1)</f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>
        <f>ROUND(E3288/D3288*100,0)</f>
        <v>102</v>
      </c>
      <c r="R3288" s="17">
        <f>IFERROR(ROUND(E3288/N3288*100,2),0)</f>
        <v>12512.3</v>
      </c>
      <c r="S3288" s="11" t="s">
        <v>8308</v>
      </c>
      <c r="T3288" t="s">
        <v>8309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5">
        <f>(((J3289/60)/60)/24)+DATE(1970,1,1)</f>
        <v>42336.750324074077</v>
      </c>
      <c r="J3289">
        <v>1448733628</v>
      </c>
      <c r="K3289" s="15">
        <f>(((L3289 /60)/60)/24)+DATE(1970,1,1)</f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>
        <f>ROUND(E3289/D3289*100,0)</f>
        <v>100</v>
      </c>
      <c r="R3289" s="17">
        <f>IFERROR(ROUND(E3289/N3289*100,2),0)</f>
        <v>7352.94</v>
      </c>
      <c r="S3289" s="11" t="s">
        <v>8308</v>
      </c>
      <c r="T3289" t="s">
        <v>8309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5">
        <f>(((J3290/60)/60)/24)+DATE(1970,1,1)</f>
        <v>42541.958333333328</v>
      </c>
      <c r="J3290">
        <v>1466463600</v>
      </c>
      <c r="K3290" s="15">
        <f>(((L3290 /60)/60)/24)+DATE(1970,1,1)</f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>
        <f>ROUND(E3290/D3290*100,0)</f>
        <v>100</v>
      </c>
      <c r="R3290" s="17">
        <f>IFERROR(ROUND(E3290/N3290*100,2),0)</f>
        <v>4843.71</v>
      </c>
      <c r="S3290" s="11" t="s">
        <v>8308</v>
      </c>
      <c r="T3290" t="s">
        <v>8309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5">
        <f>(((J3291/60)/60)/24)+DATE(1970,1,1)</f>
        <v>42786.368078703701</v>
      </c>
      <c r="J3291">
        <v>1487580602</v>
      </c>
      <c r="K3291" s="15">
        <f>(((L3291 /60)/60)/24)+DATE(1970,1,1)</f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>
        <f>ROUND(E3291/D3291*100,0)</f>
        <v>133</v>
      </c>
      <c r="R3291" s="17">
        <f>IFERROR(ROUND(E3291/N3291*100,2),0)</f>
        <v>2660.84</v>
      </c>
      <c r="S3291" s="11" t="s">
        <v>8308</v>
      </c>
      <c r="T3291" t="s">
        <v>8309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5">
        <f>(((J3292/60)/60)/24)+DATE(1970,1,1)</f>
        <v>42805.51494212963</v>
      </c>
      <c r="J3292">
        <v>1489234891</v>
      </c>
      <c r="K3292" s="15">
        <f>(((L3292 /60)/60)/24)+DATE(1970,1,1)</f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>
        <f>ROUND(E3292/D3292*100,0)</f>
        <v>121</v>
      </c>
      <c r="R3292" s="17">
        <f>IFERROR(ROUND(E3292/N3292*100,2),0)</f>
        <v>3366.67</v>
      </c>
      <c r="S3292" s="11" t="s">
        <v>8308</v>
      </c>
      <c r="T3292" t="s">
        <v>8309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5">
        <f>(((J3293/60)/60)/24)+DATE(1970,1,1)</f>
        <v>42264.165972222225</v>
      </c>
      <c r="J3293">
        <v>1442462340</v>
      </c>
      <c r="K3293" s="15">
        <f>(((L3293 /60)/60)/24)+DATE(1970,1,1)</f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>
        <f>ROUND(E3293/D3293*100,0)</f>
        <v>114</v>
      </c>
      <c r="R3293" s="17">
        <f>IFERROR(ROUND(E3293/N3293*100,2),0)</f>
        <v>4071.43</v>
      </c>
      <c r="S3293" s="11" t="s">
        <v>8308</v>
      </c>
      <c r="T3293" t="s">
        <v>8309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5">
        <f>(((J3294/60)/60)/24)+DATE(1970,1,1)</f>
        <v>42342.811898148153</v>
      </c>
      <c r="J3294">
        <v>1449257348</v>
      </c>
      <c r="K3294" s="15">
        <f>(((L3294 /60)/60)/24)+DATE(1970,1,1)</f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>
        <f>ROUND(E3294/D3294*100,0)</f>
        <v>286</v>
      </c>
      <c r="R3294" s="17">
        <f>IFERROR(ROUND(E3294/N3294*100,2),0)</f>
        <v>1926.67</v>
      </c>
      <c r="S3294" s="11" t="s">
        <v>8308</v>
      </c>
      <c r="T3294" t="s">
        <v>8309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5">
        <f>(((J3295/60)/60)/24)+DATE(1970,1,1)</f>
        <v>42798.425370370373</v>
      </c>
      <c r="J3295">
        <v>1488622352</v>
      </c>
      <c r="K3295" s="15">
        <f>(((L3295 /60)/60)/24)+DATE(1970,1,1)</f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>
        <f>ROUND(E3295/D3295*100,0)</f>
        <v>170</v>
      </c>
      <c r="R3295" s="17">
        <f>IFERROR(ROUND(E3295/N3295*100,2),0)</f>
        <v>8428.57</v>
      </c>
      <c r="S3295" s="11" t="s">
        <v>8308</v>
      </c>
      <c r="T3295" t="s">
        <v>8309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5">
        <f>(((J3296/60)/60)/24)+DATE(1970,1,1)</f>
        <v>42171.541134259256</v>
      </c>
      <c r="J3296">
        <v>1434459554</v>
      </c>
      <c r="K3296" s="15">
        <f>(((L3296 /60)/60)/24)+DATE(1970,1,1)</f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>
        <f>ROUND(E3296/D3296*100,0)</f>
        <v>118</v>
      </c>
      <c r="R3296" s="17">
        <f>IFERROR(ROUND(E3296/N3296*100,2),0)</f>
        <v>2958.33</v>
      </c>
      <c r="S3296" s="11" t="s">
        <v>8308</v>
      </c>
      <c r="T3296" t="s">
        <v>8309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5">
        <f>(((J3297/60)/60)/24)+DATE(1970,1,1)</f>
        <v>42639.442465277782</v>
      </c>
      <c r="J3297">
        <v>1474886229</v>
      </c>
      <c r="K3297" s="15">
        <f>(((L3297 /60)/60)/24)+DATE(1970,1,1)</f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>
        <f>ROUND(E3297/D3297*100,0)</f>
        <v>103</v>
      </c>
      <c r="R3297" s="17">
        <f>IFERROR(ROUND(E3297/N3297*100,2),0)</f>
        <v>2666.7</v>
      </c>
      <c r="S3297" s="11" t="s">
        <v>8308</v>
      </c>
      <c r="T3297" t="s">
        <v>8309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5">
        <f>(((J3298/60)/60)/24)+DATE(1970,1,1)</f>
        <v>42330.916666666672</v>
      </c>
      <c r="J3298">
        <v>1448229600</v>
      </c>
      <c r="K3298" s="15">
        <f>(((L3298 /60)/60)/24)+DATE(1970,1,1)</f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>
        <f>ROUND(E3298/D3298*100,0)</f>
        <v>144</v>
      </c>
      <c r="R3298" s="17">
        <f>IFERROR(ROUND(E3298/N3298*100,2),0)</f>
        <v>4597.87</v>
      </c>
      <c r="S3298" s="11" t="s">
        <v>8308</v>
      </c>
      <c r="T3298" t="s">
        <v>8309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5">
        <f>(((J3299/60)/60)/24)+DATE(1970,1,1)</f>
        <v>42212.957638888889</v>
      </c>
      <c r="J3299">
        <v>1438037940</v>
      </c>
      <c r="K3299" s="15">
        <f>(((L3299 /60)/60)/24)+DATE(1970,1,1)</f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>
        <f>ROUND(E3299/D3299*100,0)</f>
        <v>100</v>
      </c>
      <c r="R3299" s="17">
        <f>IFERROR(ROUND(E3299/N3299*100,2),0)</f>
        <v>12509.09</v>
      </c>
      <c r="S3299" s="11" t="s">
        <v>8308</v>
      </c>
      <c r="T3299" t="s">
        <v>8309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5">
        <f>(((J3300/60)/60)/24)+DATE(1970,1,1)</f>
        <v>42260</v>
      </c>
      <c r="J3300">
        <v>1442102400</v>
      </c>
      <c r="K3300" s="15">
        <f>(((L3300 /60)/60)/24)+DATE(1970,1,1)</f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>
        <f>ROUND(E3300/D3300*100,0)</f>
        <v>102</v>
      </c>
      <c r="R3300" s="17">
        <f>IFERROR(ROUND(E3300/N3300*100,2),0)</f>
        <v>14129.17</v>
      </c>
      <c r="S3300" s="11" t="s">
        <v>8308</v>
      </c>
      <c r="T3300" t="s">
        <v>8309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5">
        <f>(((J3301/60)/60)/24)+DATE(1970,1,1)</f>
        <v>42291.917395833334</v>
      </c>
      <c r="J3301">
        <v>1444860063</v>
      </c>
      <c r="K3301" s="15">
        <f>(((L3301 /60)/60)/24)+DATE(1970,1,1)</f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>
        <f>ROUND(E3301/D3301*100,0)</f>
        <v>116</v>
      </c>
      <c r="R3301" s="17">
        <f>IFERROR(ROUND(E3301/N3301*100,2),0)</f>
        <v>5533.33</v>
      </c>
      <c r="S3301" s="11" t="s">
        <v>8308</v>
      </c>
      <c r="T3301" t="s">
        <v>8309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5">
        <f>(((J3302/60)/60)/24)+DATE(1970,1,1)</f>
        <v>42123.743773148148</v>
      </c>
      <c r="J3302">
        <v>1430329862</v>
      </c>
      <c r="K3302" s="15">
        <f>(((L3302 /60)/60)/24)+DATE(1970,1,1)</f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>
        <f>ROUND(E3302/D3302*100,0)</f>
        <v>136</v>
      </c>
      <c r="R3302" s="17">
        <f>IFERROR(ROUND(E3302/N3302*100,2),0)</f>
        <v>4642.05</v>
      </c>
      <c r="S3302" s="11" t="s">
        <v>8308</v>
      </c>
      <c r="T3302" t="s">
        <v>8309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5">
        <f>(((J3303/60)/60)/24)+DATE(1970,1,1)</f>
        <v>42583.290972222225</v>
      </c>
      <c r="J3303">
        <v>1470034740</v>
      </c>
      <c r="K3303" s="15">
        <f>(((L3303 /60)/60)/24)+DATE(1970,1,1)</f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>
        <f>ROUND(E3303/D3303*100,0)</f>
        <v>133</v>
      </c>
      <c r="R3303" s="17">
        <f>IFERROR(ROUND(E3303/N3303*100,2),0)</f>
        <v>5720</v>
      </c>
      <c r="S3303" s="11" t="s">
        <v>8308</v>
      </c>
      <c r="T3303" t="s">
        <v>8309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5">
        <f>(((J3304/60)/60)/24)+DATE(1970,1,1)</f>
        <v>42711.35157407407</v>
      </c>
      <c r="J3304">
        <v>1481099176</v>
      </c>
      <c r="K3304" s="15">
        <f>(((L3304 /60)/60)/24)+DATE(1970,1,1)</f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>
        <f>ROUND(E3304/D3304*100,0)</f>
        <v>103</v>
      </c>
      <c r="R3304" s="17">
        <f>IFERROR(ROUND(E3304/N3304*100,2),0)</f>
        <v>17370</v>
      </c>
      <c r="S3304" s="11" t="s">
        <v>8308</v>
      </c>
      <c r="T3304" t="s">
        <v>8309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5">
        <f>(((J3305/60)/60)/24)+DATE(1970,1,1)</f>
        <v>42091.609768518523</v>
      </c>
      <c r="J3305">
        <v>1427553484</v>
      </c>
      <c r="K3305" s="15">
        <f>(((L3305 /60)/60)/24)+DATE(1970,1,1)</f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>
        <f>ROUND(E3305/D3305*100,0)</f>
        <v>116</v>
      </c>
      <c r="R3305" s="17">
        <f>IFERROR(ROUND(E3305/N3305*100,2),0)</f>
        <v>5960</v>
      </c>
      <c r="S3305" s="11" t="s">
        <v>8308</v>
      </c>
      <c r="T3305" t="s">
        <v>8309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5">
        <f>(((J3306/60)/60)/24)+DATE(1970,1,1)</f>
        <v>42726.624444444446</v>
      </c>
      <c r="J3306">
        <v>1482418752</v>
      </c>
      <c r="K3306" s="15">
        <f>(((L3306 /60)/60)/24)+DATE(1970,1,1)</f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>
        <f>ROUND(E3306/D3306*100,0)</f>
        <v>105</v>
      </c>
      <c r="R3306" s="17">
        <f>IFERROR(ROUND(E3306/N3306*100,2),0)</f>
        <v>8958.57</v>
      </c>
      <c r="S3306" s="11" t="s">
        <v>8308</v>
      </c>
      <c r="T3306" t="s">
        <v>8309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5">
        <f>(((J3307/60)/60)/24)+DATE(1970,1,1)</f>
        <v>42216.855879629627</v>
      </c>
      <c r="J3307">
        <v>1438374748</v>
      </c>
      <c r="K3307" s="15">
        <f>(((L3307 /60)/60)/24)+DATE(1970,1,1)</f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>
        <f>ROUND(E3307/D3307*100,0)</f>
        <v>102</v>
      </c>
      <c r="R3307" s="17">
        <f>IFERROR(ROUND(E3307/N3307*100,2),0)</f>
        <v>20405</v>
      </c>
      <c r="S3307" s="11" t="s">
        <v>8308</v>
      </c>
      <c r="T3307" t="s">
        <v>8309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5">
        <f>(((J3308/60)/60)/24)+DATE(1970,1,1)</f>
        <v>42531.125</v>
      </c>
      <c r="J3308">
        <v>1465527600</v>
      </c>
      <c r="K3308" s="15">
        <f>(((L3308 /60)/60)/24)+DATE(1970,1,1)</f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>
        <f>ROUND(E3308/D3308*100,0)</f>
        <v>175</v>
      </c>
      <c r="R3308" s="17">
        <f>IFERROR(ROUND(E3308/N3308*100,2),0)</f>
        <v>4870.37</v>
      </c>
      <c r="S3308" s="11" t="s">
        <v>8308</v>
      </c>
      <c r="T3308" t="s">
        <v>8309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5">
        <f>(((J3309/60)/60)/24)+DATE(1970,1,1)</f>
        <v>42505.057164351849</v>
      </c>
      <c r="J3309">
        <v>1463275339</v>
      </c>
      <c r="K3309" s="15">
        <f>(((L3309 /60)/60)/24)+DATE(1970,1,1)</f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>
        <f>ROUND(E3309/D3309*100,0)</f>
        <v>107</v>
      </c>
      <c r="R3309" s="17">
        <f>IFERROR(ROUND(E3309/N3309*100,2),0)</f>
        <v>5334</v>
      </c>
      <c r="S3309" s="11" t="s">
        <v>8308</v>
      </c>
      <c r="T3309" t="s">
        <v>8309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5">
        <f>(((J3310/60)/60)/24)+DATE(1970,1,1)</f>
        <v>42473.876909722225</v>
      </c>
      <c r="J3310">
        <v>1460581365</v>
      </c>
      <c r="K3310" s="15">
        <f>(((L3310 /60)/60)/24)+DATE(1970,1,1)</f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>
        <f>ROUND(E3310/D3310*100,0)</f>
        <v>122</v>
      </c>
      <c r="R3310" s="17">
        <f>IFERROR(ROUND(E3310/N3310*100,2),0)</f>
        <v>7508.77</v>
      </c>
      <c r="S3310" s="11" t="s">
        <v>8308</v>
      </c>
      <c r="T3310" t="s">
        <v>8309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5">
        <f>(((J3311/60)/60)/24)+DATE(1970,1,1)</f>
        <v>42659.650208333333</v>
      </c>
      <c r="J3311">
        <v>1476632178</v>
      </c>
      <c r="K3311" s="15">
        <f>(((L3311 /60)/60)/24)+DATE(1970,1,1)</f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>
        <f>ROUND(E3311/D3311*100,0)</f>
        <v>159</v>
      </c>
      <c r="R3311" s="17">
        <f>IFERROR(ROUND(E3311/N3311*100,2),0)</f>
        <v>1800</v>
      </c>
      <c r="S3311" s="11" t="s">
        <v>8308</v>
      </c>
      <c r="T3311" t="s">
        <v>8309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5">
        <f>(((J3312/60)/60)/24)+DATE(1970,1,1)</f>
        <v>42283.928530092591</v>
      </c>
      <c r="J3312">
        <v>1444169825</v>
      </c>
      <c r="K3312" s="15">
        <f>(((L3312 /60)/60)/24)+DATE(1970,1,1)</f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>
        <f>ROUND(E3312/D3312*100,0)</f>
        <v>100</v>
      </c>
      <c r="R3312" s="17">
        <f>IFERROR(ROUND(E3312/N3312*100,2),0)</f>
        <v>20983.87</v>
      </c>
      <c r="S3312" s="11" t="s">
        <v>8308</v>
      </c>
      <c r="T3312" t="s">
        <v>8309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5">
        <f>(((J3313/60)/60)/24)+DATE(1970,1,1)</f>
        <v>42294.29178240741</v>
      </c>
      <c r="J3313">
        <v>1445065210</v>
      </c>
      <c r="K3313" s="15">
        <f>(((L3313 /60)/60)/24)+DATE(1970,1,1)</f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>
        <f>ROUND(E3313/D3313*100,0)</f>
        <v>110</v>
      </c>
      <c r="R3313" s="17">
        <f>IFERROR(ROUND(E3313/N3313*100,2),0)</f>
        <v>6102.22</v>
      </c>
      <c r="S3313" s="11" t="s">
        <v>8308</v>
      </c>
      <c r="T3313" t="s">
        <v>8309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5">
        <f>(((J3314/60)/60)/24)+DATE(1970,1,1)</f>
        <v>42685.916666666672</v>
      </c>
      <c r="J3314">
        <v>1478901600</v>
      </c>
      <c r="K3314" s="15">
        <f>(((L3314 /60)/60)/24)+DATE(1970,1,1)</f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>
        <f>ROUND(E3314/D3314*100,0)</f>
        <v>100</v>
      </c>
      <c r="R3314" s="17">
        <f>IFERROR(ROUND(E3314/N3314*100,2),0)</f>
        <v>6100</v>
      </c>
      <c r="S3314" s="11" t="s">
        <v>8308</v>
      </c>
      <c r="T3314" t="s">
        <v>8309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5">
        <f>(((J3315/60)/60)/24)+DATE(1970,1,1)</f>
        <v>42396.041666666672</v>
      </c>
      <c r="J3315">
        <v>1453856400</v>
      </c>
      <c r="K3315" s="15">
        <f>(((L3315 /60)/60)/24)+DATE(1970,1,1)</f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>
        <f>ROUND(E3315/D3315*100,0)</f>
        <v>116</v>
      </c>
      <c r="R3315" s="17">
        <f>IFERROR(ROUND(E3315/N3315*100,2),0)</f>
        <v>8003.45</v>
      </c>
      <c r="S3315" s="11" t="s">
        <v>8308</v>
      </c>
      <c r="T3315" t="s">
        <v>8309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5">
        <f>(((J3316/60)/60)/24)+DATE(1970,1,1)</f>
        <v>42132.836805555555</v>
      </c>
      <c r="J3316">
        <v>1431115500</v>
      </c>
      <c r="K3316" s="15">
        <f>(((L3316 /60)/60)/24)+DATE(1970,1,1)</f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>
        <f>ROUND(E3316/D3316*100,0)</f>
        <v>211</v>
      </c>
      <c r="R3316" s="17">
        <f>IFERROR(ROUND(E3316/N3316*100,2),0)</f>
        <v>2906.9</v>
      </c>
      <c r="S3316" s="11" t="s">
        <v>8308</v>
      </c>
      <c r="T3316" t="s">
        <v>8309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5">
        <f>(((J3317/60)/60)/24)+DATE(1970,1,1)</f>
        <v>42496.303715277783</v>
      </c>
      <c r="J3317">
        <v>1462519041</v>
      </c>
      <c r="K3317" s="15">
        <f>(((L3317 /60)/60)/24)+DATE(1970,1,1)</f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>
        <f>ROUND(E3317/D3317*100,0)</f>
        <v>110</v>
      </c>
      <c r="R3317" s="17">
        <f>IFERROR(ROUND(E3317/N3317*100,2),0)</f>
        <v>4943.82</v>
      </c>
      <c r="S3317" s="11" t="s">
        <v>8308</v>
      </c>
      <c r="T3317" t="s">
        <v>8309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5">
        <f>(((J3318/60)/60)/24)+DATE(1970,1,1)</f>
        <v>41859.57916666667</v>
      </c>
      <c r="J3318">
        <v>1407506040</v>
      </c>
      <c r="K3318" s="15">
        <f>(((L3318 /60)/60)/24)+DATE(1970,1,1)</f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>
        <f>ROUND(E3318/D3318*100,0)</f>
        <v>100</v>
      </c>
      <c r="R3318" s="17">
        <f>IFERROR(ROUND(E3318/N3318*100,2),0)</f>
        <v>9397.74</v>
      </c>
      <c r="S3318" s="11" t="s">
        <v>8308</v>
      </c>
      <c r="T3318" t="s">
        <v>8309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5">
        <f>(((J3319/60)/60)/24)+DATE(1970,1,1)</f>
        <v>42529.039629629624</v>
      </c>
      <c r="J3319">
        <v>1465347424</v>
      </c>
      <c r="K3319" s="15">
        <f>(((L3319 /60)/60)/24)+DATE(1970,1,1)</f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>
        <f>ROUND(E3319/D3319*100,0)</f>
        <v>106</v>
      </c>
      <c r="R3319" s="17">
        <f>IFERROR(ROUND(E3319/N3319*100,2),0)</f>
        <v>6194.44</v>
      </c>
      <c r="S3319" s="11" t="s">
        <v>8308</v>
      </c>
      <c r="T3319" t="s">
        <v>8309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5">
        <f>(((J3320/60)/60)/24)+DATE(1970,1,1)</f>
        <v>42471.104166666672</v>
      </c>
      <c r="J3320">
        <v>1460341800</v>
      </c>
      <c r="K3320" s="15">
        <f>(((L3320 /60)/60)/24)+DATE(1970,1,1)</f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>
        <f>ROUND(E3320/D3320*100,0)</f>
        <v>126</v>
      </c>
      <c r="R3320" s="17">
        <f>IFERROR(ROUND(E3320/N3320*100,2),0)</f>
        <v>7850</v>
      </c>
      <c r="S3320" s="11" t="s">
        <v>8308</v>
      </c>
      <c r="T3320" t="s">
        <v>8309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5">
        <f>(((J3321/60)/60)/24)+DATE(1970,1,1)</f>
        <v>42035.585486111115</v>
      </c>
      <c r="J3321">
        <v>1422712986</v>
      </c>
      <c r="K3321" s="15">
        <f>(((L3321 /60)/60)/24)+DATE(1970,1,1)</f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>
        <f>ROUND(E3321/D3321*100,0)</f>
        <v>108</v>
      </c>
      <c r="R3321" s="17">
        <f>IFERROR(ROUND(E3321/N3321*100,2),0)</f>
        <v>3375</v>
      </c>
      <c r="S3321" s="11" t="s">
        <v>8308</v>
      </c>
      <c r="T3321" t="s">
        <v>8309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5">
        <f>(((J3322/60)/60)/24)+DATE(1970,1,1)</f>
        <v>42543.045798611114</v>
      </c>
      <c r="J3322">
        <v>1466557557</v>
      </c>
      <c r="K3322" s="15">
        <f>(((L3322 /60)/60)/24)+DATE(1970,1,1)</f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>
        <f>ROUND(E3322/D3322*100,0)</f>
        <v>101</v>
      </c>
      <c r="R3322" s="17">
        <f>IFERROR(ROUND(E3322/N3322*100,2),0)</f>
        <v>6644.74</v>
      </c>
      <c r="S3322" s="11" t="s">
        <v>8308</v>
      </c>
      <c r="T3322" t="s">
        <v>8309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5">
        <f>(((J3323/60)/60)/24)+DATE(1970,1,1)</f>
        <v>41928.165972222225</v>
      </c>
      <c r="J3323">
        <v>1413431940</v>
      </c>
      <c r="K3323" s="15">
        <f>(((L3323 /60)/60)/24)+DATE(1970,1,1)</f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>
        <f>ROUND(E3323/D3323*100,0)</f>
        <v>107</v>
      </c>
      <c r="R3323" s="17">
        <f>IFERROR(ROUND(E3323/N3323*100,2),0)</f>
        <v>3580</v>
      </c>
      <c r="S3323" s="11" t="s">
        <v>8308</v>
      </c>
      <c r="T3323" t="s">
        <v>8309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5">
        <f>(((J3324/60)/60)/24)+DATE(1970,1,1)</f>
        <v>42543.163194444445</v>
      </c>
      <c r="J3324">
        <v>1466567700</v>
      </c>
      <c r="K3324" s="15">
        <f>(((L3324 /60)/60)/24)+DATE(1970,1,1)</f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>
        <f>ROUND(E3324/D3324*100,0)</f>
        <v>102</v>
      </c>
      <c r="R3324" s="17">
        <f>IFERROR(ROUND(E3324/N3324*100,2),0)</f>
        <v>14565.22</v>
      </c>
      <c r="S3324" s="11" t="s">
        <v>8308</v>
      </c>
      <c r="T3324" t="s">
        <v>8309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5">
        <f>(((J3325/60)/60)/24)+DATE(1970,1,1)</f>
        <v>42638.36583333333</v>
      </c>
      <c r="J3325">
        <v>1474793208</v>
      </c>
      <c r="K3325" s="15">
        <f>(((L3325 /60)/60)/24)+DATE(1970,1,1)</f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>
        <f>ROUND(E3325/D3325*100,0)</f>
        <v>126</v>
      </c>
      <c r="R3325" s="17">
        <f>IFERROR(ROUND(E3325/N3325*100,2),0)</f>
        <v>2569.39</v>
      </c>
      <c r="S3325" s="11" t="s">
        <v>8308</v>
      </c>
      <c r="T3325" t="s">
        <v>8309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5">
        <f>(((J3326/60)/60)/24)+DATE(1970,1,1)</f>
        <v>42526.58321759259</v>
      </c>
      <c r="J3326">
        <v>1465135190</v>
      </c>
      <c r="K3326" s="15">
        <f>(((L3326 /60)/60)/24)+DATE(1970,1,1)</f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>
        <f>ROUND(E3326/D3326*100,0)</f>
        <v>102</v>
      </c>
      <c r="R3326" s="17">
        <f>IFERROR(ROUND(E3326/N3326*100,2),0)</f>
        <v>15250</v>
      </c>
      <c r="S3326" s="11" t="s">
        <v>8308</v>
      </c>
      <c r="T3326" t="s">
        <v>8309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5">
        <f>(((J3327/60)/60)/24)+DATE(1970,1,1)</f>
        <v>42099.743946759263</v>
      </c>
      <c r="J3327">
        <v>1428256277</v>
      </c>
      <c r="K3327" s="15">
        <f>(((L3327 /60)/60)/24)+DATE(1970,1,1)</f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>
        <f>ROUND(E3327/D3327*100,0)</f>
        <v>113</v>
      </c>
      <c r="R3327" s="17">
        <f>IFERROR(ROUND(E3327/N3327*100,2),0)</f>
        <v>3000</v>
      </c>
      <c r="S3327" s="11" t="s">
        <v>8308</v>
      </c>
      <c r="T3327" t="s">
        <v>8309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5">
        <f>(((J3328/60)/60)/24)+DATE(1970,1,1)</f>
        <v>42071.67251157407</v>
      </c>
      <c r="J3328">
        <v>1425830905</v>
      </c>
      <c r="K3328" s="15">
        <f>(((L3328 /60)/60)/24)+DATE(1970,1,1)</f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>
        <f>ROUND(E3328/D3328*100,0)</f>
        <v>101</v>
      </c>
      <c r="R3328" s="17">
        <f>IFERROR(ROUND(E3328/N3328*100,2),0)</f>
        <v>14228.07</v>
      </c>
      <c r="S3328" s="11" t="s">
        <v>8308</v>
      </c>
      <c r="T3328" t="s">
        <v>8309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5">
        <f>(((J3329/60)/60)/24)+DATE(1970,1,1)</f>
        <v>42498.374606481477</v>
      </c>
      <c r="J3329">
        <v>1462697966</v>
      </c>
      <c r="K3329" s="15">
        <f>(((L3329 /60)/60)/24)+DATE(1970,1,1)</f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>
        <f>ROUND(E3329/D3329*100,0)</f>
        <v>101</v>
      </c>
      <c r="R3329" s="17">
        <f>IFERROR(ROUND(E3329/N3329*100,2),0)</f>
        <v>2454.5500000000002</v>
      </c>
      <c r="S3329" s="11" t="s">
        <v>8308</v>
      </c>
      <c r="T3329" t="s">
        <v>8309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5">
        <f>(((J3330/60)/60)/24)+DATE(1970,1,1)</f>
        <v>41825.041666666664</v>
      </c>
      <c r="J3330">
        <v>1404522000</v>
      </c>
      <c r="K3330" s="15">
        <f>(((L3330 /60)/60)/24)+DATE(1970,1,1)</f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>
        <f>ROUND(E3330/D3330*100,0)</f>
        <v>146</v>
      </c>
      <c r="R3330" s="17">
        <f>IFERROR(ROUND(E3330/N3330*100,2),0)</f>
        <v>29277.78</v>
      </c>
      <c r="S3330" s="11" t="s">
        <v>8308</v>
      </c>
      <c r="T3330" t="s">
        <v>8309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5">
        <f>(((J3331/60)/60)/24)+DATE(1970,1,1)</f>
        <v>41847.958333333336</v>
      </c>
      <c r="J3331">
        <v>1406502000</v>
      </c>
      <c r="K3331" s="15">
        <f>(((L3331 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>
        <f>ROUND(E3331/D3331*100,0)</f>
        <v>117</v>
      </c>
      <c r="R3331" s="17">
        <f>IFERROR(ROUND(E3331/N3331*100,2),0)</f>
        <v>4492.3100000000004</v>
      </c>
      <c r="S3331" s="11" t="s">
        <v>8308</v>
      </c>
      <c r="T3331" t="s">
        <v>8309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5">
        <f>(((J3332/60)/60)/24)+DATE(1970,1,1)</f>
        <v>42095.845694444448</v>
      </c>
      <c r="J3332">
        <v>1427919468</v>
      </c>
      <c r="K3332" s="15">
        <f>(((L3332 /60)/60)/24)+DATE(1970,1,1)</f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>
        <f>ROUND(E3332/D3332*100,0)</f>
        <v>106</v>
      </c>
      <c r="R3332" s="17">
        <f>IFERROR(ROUND(E3332/N3332*100,2),0)</f>
        <v>2310.14</v>
      </c>
      <c r="S3332" s="11" t="s">
        <v>8308</v>
      </c>
      <c r="T3332" t="s">
        <v>8309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5">
        <f>(((J3333/60)/60)/24)+DATE(1970,1,1)</f>
        <v>42283.697754629626</v>
      </c>
      <c r="J3333">
        <v>1444149886</v>
      </c>
      <c r="K3333" s="15">
        <f>(((L3333 /60)/60)/24)+DATE(1970,1,1)</f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>
        <f>ROUND(E3333/D3333*100,0)</f>
        <v>105</v>
      </c>
      <c r="R3333" s="17">
        <f>IFERROR(ROUND(E3333/N3333*100,2),0)</f>
        <v>8040</v>
      </c>
      <c r="S3333" s="11" t="s">
        <v>8308</v>
      </c>
      <c r="T3333" t="s">
        <v>8309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5">
        <f>(((J3334/60)/60)/24)+DATE(1970,1,1)</f>
        <v>41839.860300925924</v>
      </c>
      <c r="J3334">
        <v>1405802330</v>
      </c>
      <c r="K3334" s="15">
        <f>(((L3334 /60)/60)/24)+DATE(1970,1,1)</f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>
        <f>ROUND(E3334/D3334*100,0)</f>
        <v>100</v>
      </c>
      <c r="R3334" s="17">
        <f>IFERROR(ROUND(E3334/N3334*100,2),0)</f>
        <v>7228.92</v>
      </c>
      <c r="S3334" s="11" t="s">
        <v>8308</v>
      </c>
      <c r="T3334" t="s">
        <v>8309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5">
        <f>(((J3335/60)/60)/24)+DATE(1970,1,1)</f>
        <v>42170.676851851851</v>
      </c>
      <c r="J3335">
        <v>1434384880</v>
      </c>
      <c r="K3335" s="15">
        <f>(((L3335 /60)/60)/24)+DATE(1970,1,1)</f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>
        <f>ROUND(E3335/D3335*100,0)</f>
        <v>105</v>
      </c>
      <c r="R3335" s="17">
        <f>IFERROR(ROUND(E3335/N3335*100,2),0)</f>
        <v>3297.3</v>
      </c>
      <c r="S3335" s="11" t="s">
        <v>8308</v>
      </c>
      <c r="T3335" t="s">
        <v>8309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5">
        <f>(((J3336/60)/60)/24)+DATE(1970,1,1)</f>
        <v>42215.521087962959</v>
      </c>
      <c r="J3336">
        <v>1438259422</v>
      </c>
      <c r="K3336" s="15">
        <f>(((L3336 /60)/60)/24)+DATE(1970,1,1)</f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>
        <f>ROUND(E3336/D3336*100,0)</f>
        <v>139</v>
      </c>
      <c r="R3336" s="17">
        <f>IFERROR(ROUND(E3336/N3336*100,2),0)</f>
        <v>11665.22</v>
      </c>
      <c r="S3336" s="11" t="s">
        <v>8308</v>
      </c>
      <c r="T3336" t="s">
        <v>8309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5">
        <f>(((J3337/60)/60)/24)+DATE(1970,1,1)</f>
        <v>41854.958333333336</v>
      </c>
      <c r="J3337">
        <v>1407106800</v>
      </c>
      <c r="K3337" s="15">
        <f>(((L3337 /60)/60)/24)+DATE(1970,1,1)</f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>
        <f>ROUND(E3337/D3337*100,0)</f>
        <v>100</v>
      </c>
      <c r="R3337" s="17">
        <f>IFERROR(ROUND(E3337/N3337*100,2),0)</f>
        <v>7961.9</v>
      </c>
      <c r="S3337" s="11" t="s">
        <v>8308</v>
      </c>
      <c r="T3337" t="s">
        <v>8309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5">
        <f>(((J3338/60)/60)/24)+DATE(1970,1,1)</f>
        <v>42465.35701388889</v>
      </c>
      <c r="J3338">
        <v>1459845246</v>
      </c>
      <c r="K3338" s="15">
        <f>(((L3338 /60)/60)/24)+DATE(1970,1,1)</f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>
        <f>ROUND(E3338/D3338*100,0)</f>
        <v>100</v>
      </c>
      <c r="R3338" s="17">
        <f>IFERROR(ROUND(E3338/N3338*100,2),0)</f>
        <v>2777.78</v>
      </c>
      <c r="S3338" s="11" t="s">
        <v>8308</v>
      </c>
      <c r="T3338" t="s">
        <v>8309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5">
        <f>(((J3339/60)/60)/24)+DATE(1970,1,1)</f>
        <v>41922.875</v>
      </c>
      <c r="J3339">
        <v>1412974800</v>
      </c>
      <c r="K3339" s="15">
        <f>(((L3339 /60)/60)/24)+DATE(1970,1,1)</f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>
        <f>ROUND(E3339/D3339*100,0)</f>
        <v>110</v>
      </c>
      <c r="R3339" s="17">
        <f>IFERROR(ROUND(E3339/N3339*100,2),0)</f>
        <v>8102.94</v>
      </c>
      <c r="S3339" s="11" t="s">
        <v>8308</v>
      </c>
      <c r="T3339" t="s">
        <v>8309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5">
        <f>(((J3340/60)/60)/24)+DATE(1970,1,1)</f>
        <v>42790.574999999997</v>
      </c>
      <c r="J3340">
        <v>1487944080</v>
      </c>
      <c r="K3340" s="15">
        <f>(((L3340 /60)/60)/24)+DATE(1970,1,1)</f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>
        <f>ROUND(E3340/D3340*100,0)</f>
        <v>102</v>
      </c>
      <c r="R3340" s="17">
        <f>IFERROR(ROUND(E3340/N3340*100,2),0)</f>
        <v>13684.82</v>
      </c>
      <c r="S3340" s="11" t="s">
        <v>8308</v>
      </c>
      <c r="T3340" t="s">
        <v>8309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5">
        <f>(((J3341/60)/60)/24)+DATE(1970,1,1)</f>
        <v>42579.665717592594</v>
      </c>
      <c r="J3341">
        <v>1469721518</v>
      </c>
      <c r="K3341" s="15">
        <f>(((L3341 /60)/60)/24)+DATE(1970,1,1)</f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>
        <f>ROUND(E3341/D3341*100,0)</f>
        <v>104</v>
      </c>
      <c r="R3341" s="17">
        <f>IFERROR(ROUND(E3341/N3341*100,2),0)</f>
        <v>17761.7</v>
      </c>
      <c r="S3341" s="11" t="s">
        <v>8308</v>
      </c>
      <c r="T3341" t="s">
        <v>8309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5">
        <f>(((J3342/60)/60)/24)+DATE(1970,1,1)</f>
        <v>42710.974004629628</v>
      </c>
      <c r="J3342">
        <v>1481066554</v>
      </c>
      <c r="K3342" s="15">
        <f>(((L3342 /60)/60)/24)+DATE(1970,1,1)</f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>
        <f>ROUND(E3342/D3342*100,0)</f>
        <v>138</v>
      </c>
      <c r="R3342" s="17">
        <f>IFERROR(ROUND(E3342/N3342*100,2),0)</f>
        <v>10907.89</v>
      </c>
      <c r="S3342" s="11" t="s">
        <v>8308</v>
      </c>
      <c r="T3342" t="s">
        <v>8309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5">
        <f>(((J3343/60)/60)/24)+DATE(1970,1,1)</f>
        <v>42533.708333333328</v>
      </c>
      <c r="J3343">
        <v>1465750800</v>
      </c>
      <c r="K3343" s="15">
        <f>(((L3343 /60)/60)/24)+DATE(1970,1,1)</f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>
        <f>ROUND(E3343/D3343*100,0)</f>
        <v>100</v>
      </c>
      <c r="R3343" s="17">
        <f>IFERROR(ROUND(E3343/N3343*100,2),0)</f>
        <v>11964.29</v>
      </c>
      <c r="S3343" s="11" t="s">
        <v>8308</v>
      </c>
      <c r="T3343" t="s">
        <v>8309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5">
        <f>(((J3344/60)/60)/24)+DATE(1970,1,1)</f>
        <v>42095.207638888889</v>
      </c>
      <c r="J3344">
        <v>1427864340</v>
      </c>
      <c r="K3344" s="15">
        <f>(((L3344 /60)/60)/24)+DATE(1970,1,1)</f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>
        <f>ROUND(E3344/D3344*100,0)</f>
        <v>102</v>
      </c>
      <c r="R3344" s="17">
        <f>IFERROR(ROUND(E3344/N3344*100,2),0)</f>
        <v>7820.51</v>
      </c>
      <c r="S3344" s="11" t="s">
        <v>8308</v>
      </c>
      <c r="T3344" t="s">
        <v>8309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5">
        <f>(((J3345/60)/60)/24)+DATE(1970,1,1)</f>
        <v>42473.554166666669</v>
      </c>
      <c r="J3345">
        <v>1460553480</v>
      </c>
      <c r="K3345" s="15">
        <f>(((L3345 /60)/60)/24)+DATE(1970,1,1)</f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>
        <f>ROUND(E3345/D3345*100,0)</f>
        <v>171</v>
      </c>
      <c r="R3345" s="17">
        <f>IFERROR(ROUND(E3345/N3345*100,2),0)</f>
        <v>5217.3900000000003</v>
      </c>
      <c r="S3345" s="11" t="s">
        <v>8308</v>
      </c>
      <c r="T3345" t="s">
        <v>8309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5">
        <f>(((J3346/60)/60)/24)+DATE(1970,1,1)</f>
        <v>41881.200150462959</v>
      </c>
      <c r="J3346">
        <v>1409374093</v>
      </c>
      <c r="K3346" s="15">
        <f>(((L3346 /60)/60)/24)+DATE(1970,1,1)</f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>
        <f>ROUND(E3346/D3346*100,0)</f>
        <v>101</v>
      </c>
      <c r="R3346" s="17">
        <f>IFERROR(ROUND(E3346/N3346*100,2),0)</f>
        <v>11412.5</v>
      </c>
      <c r="S3346" s="11" t="s">
        <v>8308</v>
      </c>
      <c r="T3346" t="s">
        <v>8309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5">
        <f>(((J3347/60)/60)/24)+DATE(1970,1,1)</f>
        <v>42112.025694444441</v>
      </c>
      <c r="J3347">
        <v>1429317420</v>
      </c>
      <c r="K3347" s="15">
        <f>(((L3347 /60)/60)/24)+DATE(1970,1,1)</f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>
        <f>ROUND(E3347/D3347*100,0)</f>
        <v>130</v>
      </c>
      <c r="R3347" s="17">
        <f>IFERROR(ROUND(E3347/N3347*100,2),0)</f>
        <v>5000</v>
      </c>
      <c r="S3347" s="11" t="s">
        <v>8308</v>
      </c>
      <c r="T3347" t="s">
        <v>8309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5">
        <f>(((J3348/60)/60)/24)+DATE(1970,1,1)</f>
        <v>42061.024421296301</v>
      </c>
      <c r="J3348">
        <v>1424910910</v>
      </c>
      <c r="K3348" s="15">
        <f>(((L3348 /60)/60)/24)+DATE(1970,1,1)</f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>
        <f>ROUND(E3348/D3348*100,0)</f>
        <v>110</v>
      </c>
      <c r="R3348" s="17">
        <f>IFERROR(ROUND(E3348/N3348*100,2),0)</f>
        <v>9166.67</v>
      </c>
      <c r="S3348" s="11" t="s">
        <v>8308</v>
      </c>
      <c r="T3348" t="s">
        <v>8309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5">
        <f>(((J3349/60)/60)/24)+DATE(1970,1,1)</f>
        <v>42498.875</v>
      </c>
      <c r="J3349">
        <v>1462741200</v>
      </c>
      <c r="K3349" s="15">
        <f>(((L3349 /60)/60)/24)+DATE(1970,1,1)</f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>
        <f>ROUND(E3349/D3349*100,0)</f>
        <v>119</v>
      </c>
      <c r="R3349" s="17">
        <f>IFERROR(ROUND(E3349/N3349*100,2),0)</f>
        <v>10859.09</v>
      </c>
      <c r="S3349" s="11" t="s">
        <v>8308</v>
      </c>
      <c r="T3349" t="s">
        <v>8309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5">
        <f>(((J3350/60)/60)/24)+DATE(1970,1,1)</f>
        <v>42490.165972222225</v>
      </c>
      <c r="J3350">
        <v>1461988740</v>
      </c>
      <c r="K3350" s="15">
        <f>(((L3350 /60)/60)/24)+DATE(1970,1,1)</f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>
        <f>ROUND(E3350/D3350*100,0)</f>
        <v>100</v>
      </c>
      <c r="R3350" s="17">
        <f>IFERROR(ROUND(E3350/N3350*100,2),0)</f>
        <v>6982.28</v>
      </c>
      <c r="S3350" s="11" t="s">
        <v>8308</v>
      </c>
      <c r="T3350" t="s">
        <v>8309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5">
        <f>(((J3351/60)/60)/24)+DATE(1970,1,1)</f>
        <v>42534.708333333328</v>
      </c>
      <c r="J3351">
        <v>1465837200</v>
      </c>
      <c r="K3351" s="15">
        <f>(((L3351 /60)/60)/24)+DATE(1970,1,1)</f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>
        <f>ROUND(E3351/D3351*100,0)</f>
        <v>153</v>
      </c>
      <c r="R3351" s="17">
        <f>IFERROR(ROUND(E3351/N3351*100,2),0)</f>
        <v>10957.14</v>
      </c>
      <c r="S3351" s="11" t="s">
        <v>8308</v>
      </c>
      <c r="T3351" t="s">
        <v>8309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5">
        <f>(((J3352/60)/60)/24)+DATE(1970,1,1)</f>
        <v>42337.958333333328</v>
      </c>
      <c r="J3352">
        <v>1448838000</v>
      </c>
      <c r="K3352" s="15">
        <f>(((L3352 /60)/60)/24)+DATE(1970,1,1)</f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>
        <f>ROUND(E3352/D3352*100,0)</f>
        <v>104</v>
      </c>
      <c r="R3352" s="17">
        <f>IFERROR(ROUND(E3352/N3352*100,2),0)</f>
        <v>7166.67</v>
      </c>
      <c r="S3352" s="11" t="s">
        <v>8308</v>
      </c>
      <c r="T3352" t="s">
        <v>8309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5">
        <f>(((J3353/60)/60)/24)+DATE(1970,1,1)</f>
        <v>41843.458333333336</v>
      </c>
      <c r="J3353">
        <v>1406113200</v>
      </c>
      <c r="K3353" s="15">
        <f>(((L3353 /60)/60)/24)+DATE(1970,1,1)</f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>
        <f>ROUND(E3353/D3353*100,0)</f>
        <v>101</v>
      </c>
      <c r="R3353" s="17">
        <f>IFERROR(ROUND(E3353/N3353*100,2),0)</f>
        <v>9361.11</v>
      </c>
      <c r="S3353" s="11" t="s">
        <v>8308</v>
      </c>
      <c r="T3353" t="s">
        <v>8309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5">
        <f>(((J3354/60)/60)/24)+DATE(1970,1,1)</f>
        <v>42552.958333333328</v>
      </c>
      <c r="J3354">
        <v>1467414000</v>
      </c>
      <c r="K3354" s="15">
        <f>(((L3354 /60)/60)/24)+DATE(1970,1,1)</f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>
        <f>ROUND(E3354/D3354*100,0)</f>
        <v>108</v>
      </c>
      <c r="R3354" s="17">
        <f>IFERROR(ROUND(E3354/N3354*100,2),0)</f>
        <v>7680</v>
      </c>
      <c r="S3354" s="11" t="s">
        <v>8308</v>
      </c>
      <c r="T3354" t="s">
        <v>8309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5">
        <f>(((J3355/60)/60)/24)+DATE(1970,1,1)</f>
        <v>42492.958333333328</v>
      </c>
      <c r="J3355">
        <v>1462230000</v>
      </c>
      <c r="K3355" s="15">
        <f>(((L3355 /60)/60)/24)+DATE(1970,1,1)</f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>
        <f>ROUND(E3355/D3355*100,0)</f>
        <v>315</v>
      </c>
      <c r="R3355" s="17">
        <f>IFERROR(ROUND(E3355/N3355*100,2),0)</f>
        <v>3579.55</v>
      </c>
      <c r="S3355" s="11" t="s">
        <v>8308</v>
      </c>
      <c r="T3355" t="s">
        <v>8309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5">
        <f>(((J3356/60)/60)/24)+DATE(1970,1,1)</f>
        <v>42306.167361111111</v>
      </c>
      <c r="J3356">
        <v>1446091260</v>
      </c>
      <c r="K3356" s="15">
        <f>(((L3356 /60)/60)/24)+DATE(1970,1,1)</f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>
        <f>ROUND(E3356/D3356*100,0)</f>
        <v>102</v>
      </c>
      <c r="R3356" s="17">
        <f>IFERROR(ROUND(E3356/N3356*100,2),0)</f>
        <v>5560</v>
      </c>
      <c r="S3356" s="11" t="s">
        <v>8308</v>
      </c>
      <c r="T3356" t="s">
        <v>8309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5">
        <f>(((J3357/60)/60)/24)+DATE(1970,1,1)</f>
        <v>42500.470138888893</v>
      </c>
      <c r="J3357">
        <v>1462879020</v>
      </c>
      <c r="K3357" s="15">
        <f>(((L3357 /60)/60)/24)+DATE(1970,1,1)</f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>
        <f>ROUND(E3357/D3357*100,0)</f>
        <v>126</v>
      </c>
      <c r="R3357" s="17">
        <f>IFERROR(ROUND(E3357/N3357*100,2),0)</f>
        <v>14733.33</v>
      </c>
      <c r="S3357" s="11" t="s">
        <v>8308</v>
      </c>
      <c r="T3357" t="s">
        <v>8309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5">
        <f>(((J3358/60)/60)/24)+DATE(1970,1,1)</f>
        <v>42566.815648148149</v>
      </c>
      <c r="J3358">
        <v>1468611272</v>
      </c>
      <c r="K3358" s="15">
        <f>(((L3358 /60)/60)/24)+DATE(1970,1,1)</f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>
        <f>ROUND(E3358/D3358*100,0)</f>
        <v>101</v>
      </c>
      <c r="R3358" s="17">
        <f>IFERROR(ROUND(E3358/N3358*100,2),0)</f>
        <v>5633.33</v>
      </c>
      <c r="S3358" s="11" t="s">
        <v>8308</v>
      </c>
      <c r="T3358" t="s">
        <v>8309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5">
        <f>(((J3359/60)/60)/24)+DATE(1970,1,1)</f>
        <v>41852.417939814812</v>
      </c>
      <c r="J3359">
        <v>1406887310</v>
      </c>
      <c r="K3359" s="15">
        <f>(((L3359 /60)/60)/24)+DATE(1970,1,1)</f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>
        <f>ROUND(E3359/D3359*100,0)</f>
        <v>101</v>
      </c>
      <c r="R3359" s="17">
        <f>IFERROR(ROUND(E3359/N3359*100,2),0)</f>
        <v>9619.0499999999993</v>
      </c>
      <c r="S3359" s="11" t="s">
        <v>8308</v>
      </c>
      <c r="T3359" t="s">
        <v>8309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5">
        <f>(((J3360/60)/60)/24)+DATE(1970,1,1)</f>
        <v>41962.352766203709</v>
      </c>
      <c r="J3360">
        <v>1416385679</v>
      </c>
      <c r="K3360" s="15">
        <f>(((L3360 /60)/60)/24)+DATE(1970,1,1)</f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>
        <f>ROUND(E3360/D3360*100,0)</f>
        <v>103</v>
      </c>
      <c r="R3360" s="17">
        <f>IFERROR(ROUND(E3360/N3360*100,2),0)</f>
        <v>6357.41</v>
      </c>
      <c r="S3360" s="11" t="s">
        <v>8308</v>
      </c>
      <c r="T3360" t="s">
        <v>8309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5">
        <f>(((J3361/60)/60)/24)+DATE(1970,1,1)</f>
        <v>42791.057106481487</v>
      </c>
      <c r="J3361">
        <v>1487985734</v>
      </c>
      <c r="K3361" s="15">
        <f>(((L3361 /60)/60)/24)+DATE(1970,1,1)</f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>
        <f>ROUND(E3361/D3361*100,0)</f>
        <v>106</v>
      </c>
      <c r="R3361" s="17">
        <f>IFERROR(ROUND(E3361/N3361*100,2),0)</f>
        <v>18478.259999999998</v>
      </c>
      <c r="S3361" s="11" t="s">
        <v>8308</v>
      </c>
      <c r="T3361" t="s">
        <v>8309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5">
        <f>(((J3362/60)/60)/24)+DATE(1970,1,1)</f>
        <v>42718.665972222225</v>
      </c>
      <c r="J3362">
        <v>1481731140</v>
      </c>
      <c r="K3362" s="15">
        <f>(((L3362 /60)/60)/24)+DATE(1970,1,1)</f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>
        <f>ROUND(E3362/D3362*100,0)</f>
        <v>101</v>
      </c>
      <c r="R3362" s="17">
        <f>IFERROR(ROUND(E3362/N3362*100,2),0)</f>
        <v>12672.22</v>
      </c>
      <c r="S3362" s="11" t="s">
        <v>8308</v>
      </c>
      <c r="T3362" t="s">
        <v>8309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5">
        <f>(((J3363/60)/60)/24)+DATE(1970,1,1)</f>
        <v>41883.665972222225</v>
      </c>
      <c r="J3363">
        <v>1409587140</v>
      </c>
      <c r="K3363" s="15">
        <f>(((L3363 /60)/60)/24)+DATE(1970,1,1)</f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>
        <f>ROUND(E3363/D3363*100,0)</f>
        <v>113</v>
      </c>
      <c r="R3363" s="17">
        <f>IFERROR(ROUND(E3363/N3363*100,2),0)</f>
        <v>8342.65</v>
      </c>
      <c r="S3363" s="11" t="s">
        <v>8308</v>
      </c>
      <c r="T3363" t="s">
        <v>8309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5">
        <f>(((J3364/60)/60)/24)+DATE(1970,1,1)</f>
        <v>42070.204861111109</v>
      </c>
      <c r="J3364">
        <v>1425704100</v>
      </c>
      <c r="K3364" s="15">
        <f>(((L3364 /60)/60)/24)+DATE(1970,1,1)</f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>
        <f>ROUND(E3364/D3364*100,0)</f>
        <v>218</v>
      </c>
      <c r="R3364" s="17">
        <f>IFERROR(ROUND(E3364/N3364*100,2),0)</f>
        <v>5450</v>
      </c>
      <c r="S3364" s="11" t="s">
        <v>8308</v>
      </c>
      <c r="T3364" t="s">
        <v>8309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5">
        <f>(((J3365/60)/60)/24)+DATE(1970,1,1)</f>
        <v>41870.666666666664</v>
      </c>
      <c r="J3365">
        <v>1408464000</v>
      </c>
      <c r="K3365" s="15">
        <f>(((L3365 /60)/60)/24)+DATE(1970,1,1)</f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>
        <f>ROUND(E3365/D3365*100,0)</f>
        <v>101</v>
      </c>
      <c r="R3365" s="17">
        <f>IFERROR(ROUND(E3365/N3365*100,2),0)</f>
        <v>30230.77</v>
      </c>
      <c r="S3365" s="11" t="s">
        <v>8308</v>
      </c>
      <c r="T3365" t="s">
        <v>8309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5">
        <f>(((J3366/60)/60)/24)+DATE(1970,1,1)</f>
        <v>42444.875</v>
      </c>
      <c r="J3366">
        <v>1458075600</v>
      </c>
      <c r="K3366" s="15">
        <f>(((L3366 /60)/60)/24)+DATE(1970,1,1)</f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>
        <f>ROUND(E3366/D3366*100,0)</f>
        <v>106</v>
      </c>
      <c r="R3366" s="17">
        <f>IFERROR(ROUND(E3366/N3366*100,2),0)</f>
        <v>4413.8900000000003</v>
      </c>
      <c r="S3366" s="11" t="s">
        <v>8308</v>
      </c>
      <c r="T3366" t="s">
        <v>8309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5">
        <f>(((J3367/60)/60)/24)+DATE(1970,1,1)</f>
        <v>42351.101759259262</v>
      </c>
      <c r="J3367">
        <v>1449973592</v>
      </c>
      <c r="K3367" s="15">
        <f>(((L3367 /60)/60)/24)+DATE(1970,1,1)</f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>
        <f>ROUND(E3367/D3367*100,0)</f>
        <v>104</v>
      </c>
      <c r="R3367" s="17">
        <f>IFERROR(ROUND(E3367/N3367*100,2),0)</f>
        <v>86666.67</v>
      </c>
      <c r="S3367" s="11" t="s">
        <v>8308</v>
      </c>
      <c r="T3367" t="s">
        <v>8309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5">
        <f>(((J3368/60)/60)/24)+DATE(1970,1,1)</f>
        <v>42137.067557870367</v>
      </c>
      <c r="J3368">
        <v>1431481037</v>
      </c>
      <c r="K3368" s="15">
        <f>(((L3368 /60)/60)/24)+DATE(1970,1,1)</f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>
        <f>ROUND(E3368/D3368*100,0)</f>
        <v>221</v>
      </c>
      <c r="R3368" s="17">
        <f>IFERROR(ROUND(E3368/N3368*100,2),0)</f>
        <v>6138.89</v>
      </c>
      <c r="S3368" s="11" t="s">
        <v>8308</v>
      </c>
      <c r="T3368" t="s">
        <v>8309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5">
        <f>(((J3369/60)/60)/24)+DATE(1970,1,1)</f>
        <v>42217.933958333335</v>
      </c>
      <c r="J3369">
        <v>1438467894</v>
      </c>
      <c r="K3369" s="15">
        <f>(((L3369 /60)/60)/24)+DATE(1970,1,1)</f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>
        <f>ROUND(E3369/D3369*100,0)</f>
        <v>119</v>
      </c>
      <c r="R3369" s="17">
        <f>IFERROR(ROUND(E3369/N3369*100,2),0)</f>
        <v>2966.67</v>
      </c>
      <c r="S3369" s="11" t="s">
        <v>8308</v>
      </c>
      <c r="T3369" t="s">
        <v>8309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5">
        <f>(((J3370/60)/60)/24)+DATE(1970,1,1)</f>
        <v>42005.208333333328</v>
      </c>
      <c r="J3370">
        <v>1420088400</v>
      </c>
      <c r="K3370" s="15">
        <f>(((L3370 /60)/60)/24)+DATE(1970,1,1)</f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>
        <f>ROUND(E3370/D3370*100,0)</f>
        <v>105</v>
      </c>
      <c r="R3370" s="17">
        <f>IFERROR(ROUND(E3370/N3370*100,2),0)</f>
        <v>4547.83</v>
      </c>
      <c r="S3370" s="11" t="s">
        <v>8308</v>
      </c>
      <c r="T3370" t="s">
        <v>8309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5">
        <f>(((J3371/60)/60)/24)+DATE(1970,1,1)</f>
        <v>42750.041435185187</v>
      </c>
      <c r="J3371">
        <v>1484441980</v>
      </c>
      <c r="K3371" s="15">
        <f>(((L3371 /60)/60)/24)+DATE(1970,1,1)</f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>
        <f>ROUND(E3371/D3371*100,0)</f>
        <v>104</v>
      </c>
      <c r="R3371" s="17">
        <f>IFERROR(ROUND(E3371/N3371*100,2),0)</f>
        <v>9620.3700000000008</v>
      </c>
      <c r="S3371" s="11" t="s">
        <v>8308</v>
      </c>
      <c r="T3371" t="s">
        <v>8309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5">
        <f>(((J3372/60)/60)/24)+DATE(1970,1,1)</f>
        <v>42721.333333333328</v>
      </c>
      <c r="J3372">
        <v>1481961600</v>
      </c>
      <c r="K3372" s="15">
        <f>(((L3372 /60)/60)/24)+DATE(1970,1,1)</f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>
        <f>ROUND(E3372/D3372*100,0)</f>
        <v>118</v>
      </c>
      <c r="R3372" s="17">
        <f>IFERROR(ROUND(E3372/N3372*100,2),0)</f>
        <v>6792.31</v>
      </c>
      <c r="S3372" s="11" t="s">
        <v>8308</v>
      </c>
      <c r="T3372" t="s">
        <v>8309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5">
        <f>(((J3373/60)/60)/24)+DATE(1970,1,1)</f>
        <v>42340.874594907407</v>
      </c>
      <c r="J3373">
        <v>1449089965</v>
      </c>
      <c r="K3373" s="15">
        <f>(((L3373 /60)/60)/24)+DATE(1970,1,1)</f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>
        <f>ROUND(E3373/D3373*100,0)</f>
        <v>139</v>
      </c>
      <c r="R3373" s="17">
        <f>IFERROR(ROUND(E3373/N3373*100,2),0)</f>
        <v>3077.78</v>
      </c>
      <c r="S3373" s="11" t="s">
        <v>8308</v>
      </c>
      <c r="T3373" t="s">
        <v>8309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5">
        <f>(((J3374/60)/60)/24)+DATE(1970,1,1)</f>
        <v>41876.207638888889</v>
      </c>
      <c r="J3374">
        <v>1408942740</v>
      </c>
      <c r="K3374" s="15">
        <f>(((L3374 /60)/60)/24)+DATE(1970,1,1)</f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>
        <f>ROUND(E3374/D3374*100,0)</f>
        <v>104</v>
      </c>
      <c r="R3374" s="17">
        <f>IFERROR(ROUND(E3374/N3374*100,2),0)</f>
        <v>3833.33</v>
      </c>
      <c r="S3374" s="11" t="s">
        <v>8308</v>
      </c>
      <c r="T3374" t="s">
        <v>8309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5">
        <f>(((J3375/60)/60)/24)+DATE(1970,1,1)</f>
        <v>42203.666666666672</v>
      </c>
      <c r="J3375">
        <v>1437235200</v>
      </c>
      <c r="K3375" s="15">
        <f>(((L3375 /60)/60)/24)+DATE(1970,1,1)</f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>
        <f>ROUND(E3375/D3375*100,0)</f>
        <v>100</v>
      </c>
      <c r="R3375" s="17">
        <f>IFERROR(ROUND(E3375/N3375*100,2),0)</f>
        <v>6683.33</v>
      </c>
      <c r="S3375" s="11" t="s">
        <v>8308</v>
      </c>
      <c r="T3375" t="s">
        <v>8309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5">
        <f>(((J3376/60)/60)/24)+DATE(1970,1,1)</f>
        <v>42305.731666666667</v>
      </c>
      <c r="J3376">
        <v>1446053616</v>
      </c>
      <c r="K3376" s="15">
        <f>(((L3376 /60)/60)/24)+DATE(1970,1,1)</f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>
        <f>ROUND(E3376/D3376*100,0)</f>
        <v>107</v>
      </c>
      <c r="R3376" s="17">
        <f>IFERROR(ROUND(E3376/N3376*100,2),0)</f>
        <v>7173.08</v>
      </c>
      <c r="S3376" s="11" t="s">
        <v>8308</v>
      </c>
      <c r="T3376" t="s">
        <v>8309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5">
        <f>(((J3377/60)/60)/24)+DATE(1970,1,1)</f>
        <v>41777.610798611109</v>
      </c>
      <c r="J3377">
        <v>1400423973</v>
      </c>
      <c r="K3377" s="15">
        <f>(((L3377 /60)/60)/24)+DATE(1970,1,1)</f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>
        <f>ROUND(E3377/D3377*100,0)</f>
        <v>100</v>
      </c>
      <c r="R3377" s="17">
        <f>IFERROR(ROUND(E3377/N3377*100,2),0)</f>
        <v>17647.060000000001</v>
      </c>
      <c r="S3377" s="11" t="s">
        <v>8308</v>
      </c>
      <c r="T3377" t="s">
        <v>8309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5">
        <f>(((J3378/60)/60)/24)+DATE(1970,1,1)</f>
        <v>42119.659652777773</v>
      </c>
      <c r="J3378">
        <v>1429976994</v>
      </c>
      <c r="K3378" s="15">
        <f>(((L3378 /60)/60)/24)+DATE(1970,1,1)</f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>
        <f>ROUND(E3378/D3378*100,0)</f>
        <v>100</v>
      </c>
      <c r="R3378" s="17">
        <f>IFERROR(ROUND(E3378/N3378*100,2),0)</f>
        <v>42110.53</v>
      </c>
      <c r="S3378" s="11" t="s">
        <v>8308</v>
      </c>
      <c r="T3378" t="s">
        <v>8309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5">
        <f>(((J3379/60)/60)/24)+DATE(1970,1,1)</f>
        <v>42083.705555555556</v>
      </c>
      <c r="J3379">
        <v>1426870560</v>
      </c>
      <c r="K3379" s="15">
        <f>(((L3379 /60)/60)/24)+DATE(1970,1,1)</f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>
        <f>ROUND(E3379/D3379*100,0)</f>
        <v>101</v>
      </c>
      <c r="R3379" s="17">
        <f>IFERROR(ROUND(E3379/N3379*100,2),0)</f>
        <v>10498.7</v>
      </c>
      <c r="S3379" s="11" t="s">
        <v>8308</v>
      </c>
      <c r="T3379" t="s">
        <v>8309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5">
        <f>(((J3380/60)/60)/24)+DATE(1970,1,1)</f>
        <v>41882.547222222223</v>
      </c>
      <c r="J3380">
        <v>1409490480</v>
      </c>
      <c r="K3380" s="15">
        <f>(((L3380 /60)/60)/24)+DATE(1970,1,1)</f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>
        <f>ROUND(E3380/D3380*100,0)</f>
        <v>108</v>
      </c>
      <c r="R3380" s="17">
        <f>IFERROR(ROUND(E3380/N3380*100,2),0)</f>
        <v>2819.05</v>
      </c>
      <c r="S3380" s="11" t="s">
        <v>8308</v>
      </c>
      <c r="T3380" t="s">
        <v>8309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5">
        <f>(((J3381/60)/60)/24)+DATE(1970,1,1)</f>
        <v>42242.958333333328</v>
      </c>
      <c r="J3381">
        <v>1440630000</v>
      </c>
      <c r="K3381" s="15">
        <f>(((L3381 /60)/60)/24)+DATE(1970,1,1)</f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>
        <f>ROUND(E3381/D3381*100,0)</f>
        <v>104</v>
      </c>
      <c r="R3381" s="17">
        <f>IFERROR(ROUND(E3381/N3381*100,2),0)</f>
        <v>5455.26</v>
      </c>
      <c r="S3381" s="11" t="s">
        <v>8308</v>
      </c>
      <c r="T3381" t="s">
        <v>8309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5">
        <f>(((J3382/60)/60)/24)+DATE(1970,1,1)</f>
        <v>41972.995115740734</v>
      </c>
      <c r="J3382">
        <v>1417305178</v>
      </c>
      <c r="K3382" s="15">
        <f>(((L3382 /60)/60)/24)+DATE(1970,1,1)</f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>
        <f>ROUND(E3382/D3382*100,0)</f>
        <v>104</v>
      </c>
      <c r="R3382" s="17">
        <f>IFERROR(ROUND(E3382/N3382*100,2),0)</f>
        <v>11189.29</v>
      </c>
      <c r="S3382" s="11" t="s">
        <v>8308</v>
      </c>
      <c r="T3382" t="s">
        <v>8309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5">
        <f>(((J3383/60)/60)/24)+DATE(1970,1,1)</f>
        <v>42074.143321759257</v>
      </c>
      <c r="J3383">
        <v>1426044383</v>
      </c>
      <c r="K3383" s="15">
        <f>(((L3383 /60)/60)/24)+DATE(1970,1,1)</f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>
        <f>ROUND(E3383/D3383*100,0)</f>
        <v>102</v>
      </c>
      <c r="R3383" s="17">
        <f>IFERROR(ROUND(E3383/N3383*100,2),0)</f>
        <v>8520.83</v>
      </c>
      <c r="S3383" s="11" t="s">
        <v>8308</v>
      </c>
      <c r="T3383" t="s">
        <v>8309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5">
        <f>(((J3384/60)/60)/24)+DATE(1970,1,1)</f>
        <v>42583.957638888889</v>
      </c>
      <c r="J3384">
        <v>1470092340</v>
      </c>
      <c r="K3384" s="15">
        <f>(((L3384 /60)/60)/24)+DATE(1970,1,1)</f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>
        <f>ROUND(E3384/D3384*100,0)</f>
        <v>101</v>
      </c>
      <c r="R3384" s="17">
        <f>IFERROR(ROUND(E3384/N3384*100,2),0)</f>
        <v>7665.22</v>
      </c>
      <c r="S3384" s="11" t="s">
        <v>8308</v>
      </c>
      <c r="T3384" t="s">
        <v>8309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5">
        <f>(((J3385/60)/60)/24)+DATE(1970,1,1)</f>
        <v>42544.782638888893</v>
      </c>
      <c r="J3385">
        <v>1466707620</v>
      </c>
      <c r="K3385" s="15">
        <f>(((L3385 /60)/60)/24)+DATE(1970,1,1)</f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>
        <f>ROUND(E3385/D3385*100,0)</f>
        <v>112</v>
      </c>
      <c r="R3385" s="17">
        <f>IFERROR(ROUND(E3385/N3385*100,2),0)</f>
        <v>6516.67</v>
      </c>
      <c r="S3385" s="11" t="s">
        <v>8308</v>
      </c>
      <c r="T3385" t="s">
        <v>8309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5">
        <f>(((J3386/60)/60)/24)+DATE(1970,1,1)</f>
        <v>42329.125</v>
      </c>
      <c r="J3386">
        <v>1448074800</v>
      </c>
      <c r="K3386" s="15">
        <f>(((L3386 /60)/60)/24)+DATE(1970,1,1)</f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>
        <f>ROUND(E3386/D3386*100,0)</f>
        <v>100</v>
      </c>
      <c r="R3386" s="17">
        <f>IFERROR(ROUND(E3386/N3386*100,2),0)</f>
        <v>9376.0300000000007</v>
      </c>
      <c r="S3386" s="11" t="s">
        <v>8308</v>
      </c>
      <c r="T3386" t="s">
        <v>8309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5">
        <f>(((J3387/60)/60)/24)+DATE(1970,1,1)</f>
        <v>41983.8675</v>
      </c>
      <c r="J3387">
        <v>1418244552</v>
      </c>
      <c r="K3387" s="15">
        <f>(((L3387 /60)/60)/24)+DATE(1970,1,1)</f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>
        <f>ROUND(E3387/D3387*100,0)</f>
        <v>100</v>
      </c>
      <c r="R3387" s="17">
        <f>IFERROR(ROUND(E3387/N3387*100,2),0)</f>
        <v>13333.33</v>
      </c>
      <c r="S3387" s="11" t="s">
        <v>8308</v>
      </c>
      <c r="T3387" t="s">
        <v>8309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5">
        <f>(((J3388/60)/60)/24)+DATE(1970,1,1)</f>
        <v>41976.644745370373</v>
      </c>
      <c r="J3388">
        <v>1417620506</v>
      </c>
      <c r="K3388" s="15">
        <f>(((L3388 /60)/60)/24)+DATE(1970,1,1)</f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>
        <f>ROUND(E3388/D3388*100,0)</f>
        <v>105</v>
      </c>
      <c r="R3388" s="17">
        <f>IFERROR(ROUND(E3388/N3388*100,2),0)</f>
        <v>5121.95</v>
      </c>
      <c r="S3388" s="11" t="s">
        <v>8308</v>
      </c>
      <c r="T3388" t="s">
        <v>8309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5">
        <f>(((J3389/60)/60)/24)+DATE(1970,1,1)</f>
        <v>41987.762592592597</v>
      </c>
      <c r="J3389">
        <v>1418581088</v>
      </c>
      <c r="K3389" s="15">
        <f>(((L3389 /60)/60)/24)+DATE(1970,1,1)</f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>
        <f>ROUND(E3389/D3389*100,0)</f>
        <v>117</v>
      </c>
      <c r="R3389" s="17">
        <f>IFERROR(ROUND(E3389/N3389*100,2),0)</f>
        <v>10017.14</v>
      </c>
      <c r="S3389" s="11" t="s">
        <v>8308</v>
      </c>
      <c r="T3389" t="s">
        <v>8309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5">
        <f>(((J3390/60)/60)/24)+DATE(1970,1,1)</f>
        <v>42173.461122685185</v>
      </c>
      <c r="J3390">
        <v>1434625441</v>
      </c>
      <c r="K3390" s="15">
        <f>(((L3390 /60)/60)/24)+DATE(1970,1,1)</f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>
        <f>ROUND(E3390/D3390*100,0)</f>
        <v>104</v>
      </c>
      <c r="R3390" s="17">
        <f>IFERROR(ROUND(E3390/N3390*100,2),0)</f>
        <v>3460</v>
      </c>
      <c r="S3390" s="11" t="s">
        <v>8308</v>
      </c>
      <c r="T3390" t="s">
        <v>8309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5">
        <f>(((J3391/60)/60)/24)+DATE(1970,1,1)</f>
        <v>42524.563449074078</v>
      </c>
      <c r="J3391">
        <v>1464960682</v>
      </c>
      <c r="K3391" s="15">
        <f>(((L3391 /60)/60)/24)+DATE(1970,1,1)</f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>
        <f>ROUND(E3391/D3391*100,0)</f>
        <v>115</v>
      </c>
      <c r="R3391" s="17">
        <f>IFERROR(ROUND(E3391/N3391*100,2),0)</f>
        <v>18467.740000000002</v>
      </c>
      <c r="S3391" s="11" t="s">
        <v>8308</v>
      </c>
      <c r="T3391" t="s">
        <v>8309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5">
        <f>(((J3392/60)/60)/24)+DATE(1970,1,1)</f>
        <v>41830.774826388886</v>
      </c>
      <c r="J3392">
        <v>1405017345</v>
      </c>
      <c r="K3392" s="15">
        <f>(((L3392 /60)/60)/24)+DATE(1970,1,1)</f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>
        <f>ROUND(E3392/D3392*100,0)</f>
        <v>102</v>
      </c>
      <c r="R3392" s="17">
        <f>IFERROR(ROUND(E3392/N3392*100,2),0)</f>
        <v>6981.82</v>
      </c>
      <c r="S3392" s="11" t="s">
        <v>8308</v>
      </c>
      <c r="T3392" t="s">
        <v>8309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5">
        <f>(((J3393/60)/60)/24)+DATE(1970,1,1)</f>
        <v>41859.936111111114</v>
      </c>
      <c r="J3393">
        <v>1407536880</v>
      </c>
      <c r="K3393" s="15">
        <f>(((L3393 /60)/60)/24)+DATE(1970,1,1)</f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>
        <f>ROUND(E3393/D3393*100,0)</f>
        <v>223</v>
      </c>
      <c r="R3393" s="17">
        <f>IFERROR(ROUND(E3393/N3393*100,2),0)</f>
        <v>6194.44</v>
      </c>
      <c r="S3393" s="11" t="s">
        <v>8308</v>
      </c>
      <c r="T3393" t="s">
        <v>8309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5">
        <f>(((J3394/60)/60)/24)+DATE(1970,1,1)</f>
        <v>42496.845543981486</v>
      </c>
      <c r="J3394">
        <v>1462565855</v>
      </c>
      <c r="K3394" s="15">
        <f>(((L3394 /60)/60)/24)+DATE(1970,1,1)</f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>
        <f>ROUND(E3394/D3394*100,0)</f>
        <v>100</v>
      </c>
      <c r="R3394" s="17">
        <f>IFERROR(ROUND(E3394/N3394*100,2),0)</f>
        <v>4166.67</v>
      </c>
      <c r="S3394" s="11" t="s">
        <v>8308</v>
      </c>
      <c r="T3394" t="s">
        <v>8309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5">
        <f>(((J3395/60)/60)/24)+DATE(1970,1,1)</f>
        <v>41949.031944444447</v>
      </c>
      <c r="J3395">
        <v>1415234760</v>
      </c>
      <c r="K3395" s="15">
        <f>(((L3395 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>
        <f>ROUND(E3395/D3395*100,0)</f>
        <v>106</v>
      </c>
      <c r="R3395" s="17">
        <f>IFERROR(ROUND(E3395/N3395*100,2),0)</f>
        <v>3606.82</v>
      </c>
      <c r="S3395" s="11" t="s">
        <v>8308</v>
      </c>
      <c r="T3395" t="s">
        <v>8309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5">
        <f>(((J3396/60)/60)/24)+DATE(1970,1,1)</f>
        <v>41847.59542824074</v>
      </c>
      <c r="J3396">
        <v>1406470645</v>
      </c>
      <c r="K3396" s="15">
        <f>(((L3396 /60)/60)/24)+DATE(1970,1,1)</f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>
        <f>ROUND(E3396/D3396*100,0)</f>
        <v>142</v>
      </c>
      <c r="R3396" s="17">
        <f>IFERROR(ROUND(E3396/N3396*100,2),0)</f>
        <v>2900</v>
      </c>
      <c r="S3396" s="11" t="s">
        <v>8308</v>
      </c>
      <c r="T3396" t="s">
        <v>8309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5">
        <f>(((J3397/60)/60)/24)+DATE(1970,1,1)</f>
        <v>42154.756944444445</v>
      </c>
      <c r="J3397">
        <v>1433009400</v>
      </c>
      <c r="K3397" s="15">
        <f>(((L3397 /60)/60)/24)+DATE(1970,1,1)</f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>
        <f>ROUND(E3397/D3397*100,0)</f>
        <v>184</v>
      </c>
      <c r="R3397" s="17">
        <f>IFERROR(ROUND(E3397/N3397*100,2),0)</f>
        <v>2421.0500000000002</v>
      </c>
      <c r="S3397" s="11" t="s">
        <v>8308</v>
      </c>
      <c r="T3397" t="s">
        <v>8309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5">
        <f>(((J3398/60)/60)/24)+DATE(1970,1,1)</f>
        <v>41791.165972222225</v>
      </c>
      <c r="J3398">
        <v>1401595140</v>
      </c>
      <c r="K3398" s="15">
        <f>(((L3398 /60)/60)/24)+DATE(1970,1,1)</f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>
        <f>ROUND(E3398/D3398*100,0)</f>
        <v>104</v>
      </c>
      <c r="R3398" s="17">
        <f>IFERROR(ROUND(E3398/N3398*100,2),0)</f>
        <v>5589.29</v>
      </c>
      <c r="S3398" s="11" t="s">
        <v>8308</v>
      </c>
      <c r="T3398" t="s">
        <v>8309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5">
        <f>(((J3399/60)/60)/24)+DATE(1970,1,1)</f>
        <v>42418.916666666672</v>
      </c>
      <c r="J3399">
        <v>1455832800</v>
      </c>
      <c r="K3399" s="15">
        <f>(((L3399 /60)/60)/24)+DATE(1970,1,1)</f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>
        <f>ROUND(E3399/D3399*100,0)</f>
        <v>112</v>
      </c>
      <c r="R3399" s="17">
        <f>IFERROR(ROUND(E3399/N3399*100,2),0)</f>
        <v>1166.67</v>
      </c>
      <c r="S3399" s="11" t="s">
        <v>8308</v>
      </c>
      <c r="T3399" t="s">
        <v>8309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5">
        <f>(((J3400/60)/60)/24)+DATE(1970,1,1)</f>
        <v>41964.708333333328</v>
      </c>
      <c r="J3400">
        <v>1416589200</v>
      </c>
      <c r="K3400" s="15">
        <f>(((L3400 /60)/60)/24)+DATE(1970,1,1)</f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>
        <f>ROUND(E3400/D3400*100,0)</f>
        <v>111</v>
      </c>
      <c r="R3400" s="17">
        <f>IFERROR(ROUND(E3400/N3400*100,2),0)</f>
        <v>6835.38</v>
      </c>
      <c r="S3400" s="11" t="s">
        <v>8308</v>
      </c>
      <c r="T3400" t="s">
        <v>8309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5">
        <f>(((J3401/60)/60)/24)+DATE(1970,1,1)</f>
        <v>42056.920428240745</v>
      </c>
      <c r="J3401">
        <v>1424556325</v>
      </c>
      <c r="K3401" s="15">
        <f>(((L3401 /60)/60)/24)+DATE(1970,1,1)</f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>
        <f>ROUND(E3401/D3401*100,0)</f>
        <v>104</v>
      </c>
      <c r="R3401" s="17">
        <f>IFERROR(ROUND(E3401/N3401*100,2),0)</f>
        <v>2706.52</v>
      </c>
      <c r="S3401" s="11" t="s">
        <v>8308</v>
      </c>
      <c r="T3401" t="s">
        <v>8309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5">
        <f>(((J3402/60)/60)/24)+DATE(1970,1,1)</f>
        <v>41879.953865740739</v>
      </c>
      <c r="J3402">
        <v>1409266414</v>
      </c>
      <c r="K3402" s="15">
        <f>(((L3402 /60)/60)/24)+DATE(1970,1,1)</f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>
        <f>ROUND(E3402/D3402*100,0)</f>
        <v>100</v>
      </c>
      <c r="R3402" s="17">
        <f>IFERROR(ROUND(E3402/N3402*100,2),0)</f>
        <v>11812.94</v>
      </c>
      <c r="S3402" s="11" t="s">
        <v>8308</v>
      </c>
      <c r="T3402" t="s">
        <v>8309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5">
        <f>(((J3403/60)/60)/24)+DATE(1970,1,1)</f>
        <v>42223.723912037036</v>
      </c>
      <c r="J3403">
        <v>1438968146</v>
      </c>
      <c r="K3403" s="15">
        <f>(((L3403 /60)/60)/24)+DATE(1970,1,1)</f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>
        <f>ROUND(E3403/D3403*100,0)</f>
        <v>102</v>
      </c>
      <c r="R3403" s="17">
        <f>IFERROR(ROUND(E3403/N3403*100,2),0)</f>
        <v>4475.76</v>
      </c>
      <c r="S3403" s="11" t="s">
        <v>8308</v>
      </c>
      <c r="T3403" t="s">
        <v>8309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5">
        <f>(((J3404/60)/60)/24)+DATE(1970,1,1)</f>
        <v>42320.104861111111</v>
      </c>
      <c r="J3404">
        <v>1447295460</v>
      </c>
      <c r="K3404" s="15">
        <f>(((L3404 /60)/60)/24)+DATE(1970,1,1)</f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>
        <f>ROUND(E3404/D3404*100,0)</f>
        <v>110</v>
      </c>
      <c r="R3404" s="17">
        <f>IFERROR(ROUND(E3404/N3404*100,2),0)</f>
        <v>9978.7900000000009</v>
      </c>
      <c r="S3404" s="11" t="s">
        <v>8308</v>
      </c>
      <c r="T3404" t="s">
        <v>8309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5">
        <f>(((J3405/60)/60)/24)+DATE(1970,1,1)</f>
        <v>42180.462083333332</v>
      </c>
      <c r="J3405">
        <v>1435230324</v>
      </c>
      <c r="K3405" s="15">
        <f>(((L3405 /60)/60)/24)+DATE(1970,1,1)</f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>
        <f>ROUND(E3405/D3405*100,0)</f>
        <v>100</v>
      </c>
      <c r="R3405" s="17">
        <f>IFERROR(ROUND(E3405/N3405*100,2),0)</f>
        <v>11764.71</v>
      </c>
      <c r="S3405" s="11" t="s">
        <v>8308</v>
      </c>
      <c r="T3405" t="s">
        <v>8309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5">
        <f>(((J3406/60)/60)/24)+DATE(1970,1,1)</f>
        <v>42172.503495370373</v>
      </c>
      <c r="J3406">
        <v>1434542702</v>
      </c>
      <c r="K3406" s="15">
        <f>(((L3406 /60)/60)/24)+DATE(1970,1,1)</f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>
        <f>ROUND(E3406/D3406*100,0)</f>
        <v>122</v>
      </c>
      <c r="R3406" s="17">
        <f>IFERROR(ROUND(E3406/N3406*100,2),0)</f>
        <v>20333.330000000002</v>
      </c>
      <c r="S3406" s="11" t="s">
        <v>8308</v>
      </c>
      <c r="T3406" t="s">
        <v>8309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5">
        <f>(((J3407/60)/60)/24)+DATE(1970,1,1)</f>
        <v>42430.999305555553</v>
      </c>
      <c r="J3407">
        <v>1456876740</v>
      </c>
      <c r="K3407" s="15">
        <f>(((L3407 /60)/60)/24)+DATE(1970,1,1)</f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>
        <f>ROUND(E3407/D3407*100,0)</f>
        <v>138</v>
      </c>
      <c r="R3407" s="17">
        <f>IFERROR(ROUND(E3407/N3407*100,2),0)</f>
        <v>2832.35</v>
      </c>
      <c r="S3407" s="11" t="s">
        <v>8308</v>
      </c>
      <c r="T3407" t="s">
        <v>8309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5">
        <f>(((J3408/60)/60)/24)+DATE(1970,1,1)</f>
        <v>41836.492777777778</v>
      </c>
      <c r="J3408">
        <v>1405511376</v>
      </c>
      <c r="K3408" s="15">
        <f>(((L3408 /60)/60)/24)+DATE(1970,1,1)</f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>
        <f>ROUND(E3408/D3408*100,0)</f>
        <v>100</v>
      </c>
      <c r="R3408" s="17">
        <f>IFERROR(ROUND(E3408/N3408*100,2),0)</f>
        <v>11023.08</v>
      </c>
      <c r="S3408" s="11" t="s">
        <v>8308</v>
      </c>
      <c r="T3408" t="s">
        <v>8309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5">
        <f>(((J3409/60)/60)/24)+DATE(1970,1,1)</f>
        <v>41826.422326388885</v>
      </c>
      <c r="J3409">
        <v>1404641289</v>
      </c>
      <c r="K3409" s="15">
        <f>(((L3409 /60)/60)/24)+DATE(1970,1,1)</f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>
        <f>ROUND(E3409/D3409*100,0)</f>
        <v>107</v>
      </c>
      <c r="R3409" s="17">
        <f>IFERROR(ROUND(E3409/N3409*100,2),0)</f>
        <v>3197.01</v>
      </c>
      <c r="S3409" s="11" t="s">
        <v>8308</v>
      </c>
      <c r="T3409" t="s">
        <v>8309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5">
        <f>(((J3410/60)/60)/24)+DATE(1970,1,1)</f>
        <v>41838.991944444446</v>
      </c>
      <c r="J3410">
        <v>1405727304</v>
      </c>
      <c r="K3410" s="15">
        <f>(((L3410 /60)/60)/24)+DATE(1970,1,1)</f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>
        <f>ROUND(E3410/D3410*100,0)</f>
        <v>211</v>
      </c>
      <c r="R3410" s="17">
        <f>IFERROR(ROUND(E3410/N3410*100,2),0)</f>
        <v>5861.11</v>
      </c>
      <c r="S3410" s="11" t="s">
        <v>8308</v>
      </c>
      <c r="T3410" t="s">
        <v>8309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5">
        <f>(((J3411/60)/60)/24)+DATE(1970,1,1)</f>
        <v>42582.873611111107</v>
      </c>
      <c r="J3411">
        <v>1469998680</v>
      </c>
      <c r="K3411" s="15">
        <f>(((L3411 /60)/60)/24)+DATE(1970,1,1)</f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>
        <f>ROUND(E3411/D3411*100,0)</f>
        <v>124</v>
      </c>
      <c r="R3411" s="17">
        <f>IFERROR(ROUND(E3411/N3411*100,2),0)</f>
        <v>2942.86</v>
      </c>
      <c r="S3411" s="11" t="s">
        <v>8308</v>
      </c>
      <c r="T3411" t="s">
        <v>8309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5">
        <f>(((J3412/60)/60)/24)+DATE(1970,1,1)</f>
        <v>42527.291666666672</v>
      </c>
      <c r="J3412">
        <v>1465196400</v>
      </c>
      <c r="K3412" s="15">
        <f>(((L3412 /60)/60)/24)+DATE(1970,1,1)</f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>
        <f>ROUND(E3412/D3412*100,0)</f>
        <v>109</v>
      </c>
      <c r="R3412" s="17">
        <f>IFERROR(ROUND(E3412/N3412*100,2),0)</f>
        <v>8137.5</v>
      </c>
      <c r="S3412" s="11" t="s">
        <v>8308</v>
      </c>
      <c r="T3412" t="s">
        <v>8309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5">
        <f>(((J3413/60)/60)/24)+DATE(1970,1,1)</f>
        <v>42285.022824074069</v>
      </c>
      <c r="J3413">
        <v>1444264372</v>
      </c>
      <c r="K3413" s="15">
        <f>(((L3413 /60)/60)/24)+DATE(1970,1,1)</f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>
        <f>ROUND(E3413/D3413*100,0)</f>
        <v>104</v>
      </c>
      <c r="R3413" s="17">
        <f>IFERROR(ROUND(E3413/N3413*100,2),0)</f>
        <v>19916.669999999998</v>
      </c>
      <c r="S3413" s="11" t="s">
        <v>8308</v>
      </c>
      <c r="T3413" t="s">
        <v>8309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5">
        <f>(((J3414/60)/60)/24)+DATE(1970,1,1)</f>
        <v>41909.959050925929</v>
      </c>
      <c r="J3414">
        <v>1411858862</v>
      </c>
      <c r="K3414" s="15">
        <f>(((L3414 /60)/60)/24)+DATE(1970,1,1)</f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>
        <f>ROUND(E3414/D3414*100,0)</f>
        <v>100</v>
      </c>
      <c r="R3414" s="17">
        <f>IFERROR(ROUND(E3414/N3414*100,2),0)</f>
        <v>11538.46</v>
      </c>
      <c r="S3414" s="11" t="s">
        <v>8308</v>
      </c>
      <c r="T3414" t="s">
        <v>8309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5">
        <f>(((J3415/60)/60)/24)+DATE(1970,1,1)</f>
        <v>42063.207638888889</v>
      </c>
      <c r="J3415">
        <v>1425099540</v>
      </c>
      <c r="K3415" s="15">
        <f>(((L3415 /60)/60)/24)+DATE(1970,1,1)</f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>
        <f>ROUND(E3415/D3415*100,0)</f>
        <v>130</v>
      </c>
      <c r="R3415" s="17">
        <f>IFERROR(ROUND(E3415/N3415*100,2),0)</f>
        <v>4642.8599999999997</v>
      </c>
      <c r="S3415" s="11" t="s">
        <v>8308</v>
      </c>
      <c r="T3415" t="s">
        <v>8309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5">
        <f>(((J3416/60)/60)/24)+DATE(1970,1,1)</f>
        <v>42705.332638888889</v>
      </c>
      <c r="J3416">
        <v>1480579140</v>
      </c>
      <c r="K3416" s="15">
        <f>(((L3416 /60)/60)/24)+DATE(1970,1,1)</f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>
        <f>ROUND(E3416/D3416*100,0)</f>
        <v>104</v>
      </c>
      <c r="R3416" s="17">
        <f>IFERROR(ROUND(E3416/N3416*100,2),0)</f>
        <v>7056.82</v>
      </c>
      <c r="S3416" s="11" t="s">
        <v>8308</v>
      </c>
      <c r="T3416" t="s">
        <v>8309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5">
        <f>(((J3417/60)/60)/24)+DATE(1970,1,1)</f>
        <v>42477.979166666672</v>
      </c>
      <c r="J3417">
        <v>1460935800</v>
      </c>
      <c r="K3417" s="15">
        <f>(((L3417 /60)/60)/24)+DATE(1970,1,1)</f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>
        <f>ROUND(E3417/D3417*100,0)</f>
        <v>100</v>
      </c>
      <c r="R3417" s="17">
        <f>IFERROR(ROUND(E3417/N3417*100,2),0)</f>
        <v>2222.2199999999998</v>
      </c>
      <c r="S3417" s="11" t="s">
        <v>8308</v>
      </c>
      <c r="T3417" t="s">
        <v>8309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5">
        <f>(((J3418/60)/60)/24)+DATE(1970,1,1)</f>
        <v>42117.770833333328</v>
      </c>
      <c r="J3418">
        <v>1429813800</v>
      </c>
      <c r="K3418" s="15">
        <f>(((L3418 /60)/60)/24)+DATE(1970,1,1)</f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>
        <f>ROUND(E3418/D3418*100,0)</f>
        <v>120</v>
      </c>
      <c r="R3418" s="17">
        <f>IFERROR(ROUND(E3418/N3418*100,2),0)</f>
        <v>15946.67</v>
      </c>
      <c r="S3418" s="11" t="s">
        <v>8308</v>
      </c>
      <c r="T3418" t="s">
        <v>8309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5">
        <f>(((J3419/60)/60)/24)+DATE(1970,1,1)</f>
        <v>41938.029861111114</v>
      </c>
      <c r="J3419">
        <v>1414284180</v>
      </c>
      <c r="K3419" s="15">
        <f>(((L3419 /60)/60)/24)+DATE(1970,1,1)</f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>
        <f>ROUND(E3419/D3419*100,0)</f>
        <v>100</v>
      </c>
      <c r="R3419" s="17">
        <f>IFERROR(ROUND(E3419/N3419*100,2),0)</f>
        <v>3777.8</v>
      </c>
      <c r="S3419" s="11" t="s">
        <v>8308</v>
      </c>
      <c r="T3419" t="s">
        <v>8309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5">
        <f>(((J3420/60)/60)/24)+DATE(1970,1,1)</f>
        <v>41782.83457175926</v>
      </c>
      <c r="J3420">
        <v>1400875307</v>
      </c>
      <c r="K3420" s="15">
        <f>(((L3420 /60)/60)/24)+DATE(1970,1,1)</f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>
        <f>ROUND(E3420/D3420*100,0)</f>
        <v>101</v>
      </c>
      <c r="R3420" s="17">
        <f>IFERROR(ROUND(E3420/N3420*100,2),0)</f>
        <v>7205.36</v>
      </c>
      <c r="S3420" s="11" t="s">
        <v>8308</v>
      </c>
      <c r="T3420" t="s">
        <v>8309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5">
        <f>(((J3421/60)/60)/24)+DATE(1970,1,1)</f>
        <v>42466.895833333328</v>
      </c>
      <c r="J3421">
        <v>1459978200</v>
      </c>
      <c r="K3421" s="15">
        <f>(((L3421 /60)/60)/24)+DATE(1970,1,1)</f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>
        <f>ROUND(E3421/D3421*100,0)</f>
        <v>107</v>
      </c>
      <c r="R3421" s="17">
        <f>IFERROR(ROUND(E3421/N3421*100,2),0)</f>
        <v>6369.57</v>
      </c>
      <c r="S3421" s="11" t="s">
        <v>8308</v>
      </c>
      <c r="T3421" t="s">
        <v>8309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5">
        <f>(((J3422/60)/60)/24)+DATE(1970,1,1)</f>
        <v>42414</v>
      </c>
      <c r="J3422">
        <v>1455408000</v>
      </c>
      <c r="K3422" s="15">
        <f>(((L3422 /60)/60)/24)+DATE(1970,1,1)</f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>
        <f>ROUND(E3422/D3422*100,0)</f>
        <v>138</v>
      </c>
      <c r="R3422" s="17">
        <f>IFERROR(ROUND(E3422/N3422*100,2),0)</f>
        <v>2841.18</v>
      </c>
      <c r="S3422" s="11" t="s">
        <v>8308</v>
      </c>
      <c r="T3422" t="s">
        <v>8309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5">
        <f>(((J3423/60)/60)/24)+DATE(1970,1,1)</f>
        <v>42067.791238425925</v>
      </c>
      <c r="J3423">
        <v>1425495563</v>
      </c>
      <c r="K3423" s="15">
        <f>(((L3423 /60)/60)/24)+DATE(1970,1,1)</f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>
        <f>ROUND(E3423/D3423*100,0)</f>
        <v>101</v>
      </c>
      <c r="R3423" s="17">
        <f>IFERROR(ROUND(E3423/N3423*100,2),0)</f>
        <v>10321.43</v>
      </c>
      <c r="S3423" s="11" t="s">
        <v>8308</v>
      </c>
      <c r="T3423" t="s">
        <v>8309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5">
        <f>(((J3424/60)/60)/24)+DATE(1970,1,1)</f>
        <v>42352</v>
      </c>
      <c r="J3424">
        <v>1450051200</v>
      </c>
      <c r="K3424" s="15">
        <f>(((L3424 /60)/60)/24)+DATE(1970,1,1)</f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>
        <f>ROUND(E3424/D3424*100,0)</f>
        <v>109</v>
      </c>
      <c r="R3424" s="17">
        <f>IFERROR(ROUND(E3424/N3424*100,2),0)</f>
        <v>7115.22</v>
      </c>
      <c r="S3424" s="11" t="s">
        <v>8308</v>
      </c>
      <c r="T3424" t="s">
        <v>8309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5">
        <f>(((J3425/60)/60)/24)+DATE(1970,1,1)</f>
        <v>42118.911354166667</v>
      </c>
      <c r="J3425">
        <v>1429912341</v>
      </c>
      <c r="K3425" s="15">
        <f>(((L3425 /60)/60)/24)+DATE(1970,1,1)</f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>
        <f>ROUND(E3425/D3425*100,0)</f>
        <v>140</v>
      </c>
      <c r="R3425" s="17">
        <f>IFERROR(ROUND(E3425/N3425*100,2),0)</f>
        <v>3500</v>
      </c>
      <c r="S3425" s="11" t="s">
        <v>8308</v>
      </c>
      <c r="T3425" t="s">
        <v>8309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5">
        <f>(((J3426/60)/60)/24)+DATE(1970,1,1)</f>
        <v>42040.290972222225</v>
      </c>
      <c r="J3426">
        <v>1423119540</v>
      </c>
      <c r="K3426" s="15">
        <f>(((L3426 /60)/60)/24)+DATE(1970,1,1)</f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>
        <f>ROUND(E3426/D3426*100,0)</f>
        <v>104</v>
      </c>
      <c r="R3426" s="17">
        <f>IFERROR(ROUND(E3426/N3426*100,2),0)</f>
        <v>8177.63</v>
      </c>
      <c r="S3426" s="11" t="s">
        <v>8308</v>
      </c>
      <c r="T3426" t="s">
        <v>8309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5">
        <f>(((J3427/60)/60)/24)+DATE(1970,1,1)</f>
        <v>41916.617314814815</v>
      </c>
      <c r="J3427">
        <v>1412434136</v>
      </c>
      <c r="K3427" s="15">
        <f>(((L3427 /60)/60)/24)+DATE(1970,1,1)</f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>
        <f>ROUND(E3427/D3427*100,0)</f>
        <v>103</v>
      </c>
      <c r="R3427" s="17">
        <f>IFERROR(ROUND(E3427/N3427*100,2),0)</f>
        <v>29702.98</v>
      </c>
      <c r="S3427" s="11" t="s">
        <v>8308</v>
      </c>
      <c r="T3427" t="s">
        <v>8309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5">
        <f>(((J3428/60)/60)/24)+DATE(1970,1,1)</f>
        <v>41903.083333333336</v>
      </c>
      <c r="J3428">
        <v>1411264800</v>
      </c>
      <c r="K3428" s="15">
        <f>(((L3428 /60)/60)/24)+DATE(1970,1,1)</f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>
        <f>ROUND(E3428/D3428*100,0)</f>
        <v>108</v>
      </c>
      <c r="R3428" s="17">
        <f>IFERROR(ROUND(E3428/N3428*100,2),0)</f>
        <v>4660.92</v>
      </c>
      <c r="S3428" s="11" t="s">
        <v>8308</v>
      </c>
      <c r="T3428" t="s">
        <v>8309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5">
        <f>(((J3429/60)/60)/24)+DATE(1970,1,1)</f>
        <v>41822.645277777774</v>
      </c>
      <c r="J3429">
        <v>1404314952</v>
      </c>
      <c r="K3429" s="15">
        <f>(((L3429 /60)/60)/24)+DATE(1970,1,1)</f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>
        <f>ROUND(E3429/D3429*100,0)</f>
        <v>100</v>
      </c>
      <c r="R3429" s="17">
        <f>IFERROR(ROUND(E3429/N3429*100,2),0)</f>
        <v>5172.41</v>
      </c>
      <c r="S3429" s="11" t="s">
        <v>8308</v>
      </c>
      <c r="T3429" t="s">
        <v>8309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5">
        <f>(((J3430/60)/60)/24)+DATE(1970,1,1)</f>
        <v>42063.708333333328</v>
      </c>
      <c r="J3430">
        <v>1425142800</v>
      </c>
      <c r="K3430" s="15">
        <f>(((L3430 /60)/60)/24)+DATE(1970,1,1)</f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>
        <f>ROUND(E3430/D3430*100,0)</f>
        <v>103</v>
      </c>
      <c r="R3430" s="17">
        <f>IFERROR(ROUND(E3430/N3430*100,2),0)</f>
        <v>4029.41</v>
      </c>
      <c r="S3430" s="11" t="s">
        <v>8308</v>
      </c>
      <c r="T3430" t="s">
        <v>8309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5">
        <f>(((J3431/60)/60)/24)+DATE(1970,1,1)</f>
        <v>42676.021539351852</v>
      </c>
      <c r="J3431">
        <v>1478046661</v>
      </c>
      <c r="K3431" s="15">
        <f>(((L3431 /60)/60)/24)+DATE(1970,1,1)</f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>
        <f>ROUND(E3431/D3431*100,0)</f>
        <v>130</v>
      </c>
      <c r="R3431" s="17">
        <f>IFERROR(ROUND(E3431/N3431*100,2),0)</f>
        <v>1625</v>
      </c>
      <c r="S3431" s="11" t="s">
        <v>8308</v>
      </c>
      <c r="T3431" t="s">
        <v>8309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5">
        <f>(((J3432/60)/60)/24)+DATE(1970,1,1)</f>
        <v>41850.945613425924</v>
      </c>
      <c r="J3432">
        <v>1406760101</v>
      </c>
      <c r="K3432" s="15">
        <f>(((L3432 /60)/60)/24)+DATE(1970,1,1)</f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>
        <f>ROUND(E3432/D3432*100,0)</f>
        <v>109</v>
      </c>
      <c r="R3432" s="17">
        <f>IFERROR(ROUND(E3432/N3432*100,2),0)</f>
        <v>3015.26</v>
      </c>
      <c r="S3432" s="11" t="s">
        <v>8308</v>
      </c>
      <c r="T3432" t="s">
        <v>8309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5">
        <f>(((J3433/60)/60)/24)+DATE(1970,1,1)</f>
        <v>41869.730937500004</v>
      </c>
      <c r="J3433">
        <v>1408383153</v>
      </c>
      <c r="K3433" s="15">
        <f>(((L3433 /60)/60)/24)+DATE(1970,1,1)</f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>
        <f>ROUND(E3433/D3433*100,0)</f>
        <v>100</v>
      </c>
      <c r="R3433" s="17">
        <f>IFERROR(ROUND(E3433/N3433*100,2),0)</f>
        <v>9523.81</v>
      </c>
      <c r="S3433" s="11" t="s">
        <v>8308</v>
      </c>
      <c r="T3433" t="s">
        <v>8309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5">
        <f>(((J3434/60)/60)/24)+DATE(1970,1,1)</f>
        <v>42405.916666666672</v>
      </c>
      <c r="J3434">
        <v>1454709600</v>
      </c>
      <c r="K3434" s="15">
        <f>(((L3434 /60)/60)/24)+DATE(1970,1,1)</f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>
        <f>ROUND(E3434/D3434*100,0)</f>
        <v>110</v>
      </c>
      <c r="R3434" s="17">
        <f>IFERROR(ROUND(E3434/N3434*100,2),0)</f>
        <v>5221.43</v>
      </c>
      <c r="S3434" s="11" t="s">
        <v>8308</v>
      </c>
      <c r="T3434" t="s">
        <v>8309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5">
        <f>(((J3435/60)/60)/24)+DATE(1970,1,1)</f>
        <v>41807.125</v>
      </c>
      <c r="J3435">
        <v>1402974000</v>
      </c>
      <c r="K3435" s="15">
        <f>(((L3435 /60)/60)/24)+DATE(1970,1,1)</f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>
        <f>ROUND(E3435/D3435*100,0)</f>
        <v>100</v>
      </c>
      <c r="R3435" s="17">
        <f>IFERROR(ROUND(E3435/N3435*100,2),0)</f>
        <v>13415.49</v>
      </c>
      <c r="S3435" s="11" t="s">
        <v>8308</v>
      </c>
      <c r="T3435" t="s">
        <v>8309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5">
        <f>(((J3436/60)/60)/24)+DATE(1970,1,1)</f>
        <v>41830.380428240744</v>
      </c>
      <c r="J3436">
        <v>1404983269</v>
      </c>
      <c r="K3436" s="15">
        <f>(((L3436 /60)/60)/24)+DATE(1970,1,1)</f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>
        <f>ROUND(E3436/D3436*100,0)</f>
        <v>106</v>
      </c>
      <c r="R3436" s="17">
        <f>IFERROR(ROUND(E3436/N3436*100,2),0)</f>
        <v>6282.74</v>
      </c>
      <c r="S3436" s="11" t="s">
        <v>8308</v>
      </c>
      <c r="T3436" t="s">
        <v>8309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5">
        <f>(((J3437/60)/60)/24)+DATE(1970,1,1)</f>
        <v>42589.125</v>
      </c>
      <c r="J3437">
        <v>1470538800</v>
      </c>
      <c r="K3437" s="15">
        <f>(((L3437 /60)/60)/24)+DATE(1970,1,1)</f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>
        <f>ROUND(E3437/D3437*100,0)</f>
        <v>112</v>
      </c>
      <c r="R3437" s="17">
        <f>IFERROR(ROUND(E3437/N3437*100,2),0)</f>
        <v>5894.74</v>
      </c>
      <c r="S3437" s="11" t="s">
        <v>8308</v>
      </c>
      <c r="T3437" t="s">
        <v>8309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5">
        <f>(((J3438/60)/60)/24)+DATE(1970,1,1)</f>
        <v>41872.686111111114</v>
      </c>
      <c r="J3438">
        <v>1408638480</v>
      </c>
      <c r="K3438" s="15">
        <f>(((L3438 /60)/60)/24)+DATE(1970,1,1)</f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>
        <f>ROUND(E3438/D3438*100,0)</f>
        <v>106</v>
      </c>
      <c r="R3438" s="17">
        <f>IFERROR(ROUND(E3438/N3438*100,2),0)</f>
        <v>14310.81</v>
      </c>
      <c r="S3438" s="11" t="s">
        <v>8308</v>
      </c>
      <c r="T3438" t="s">
        <v>8309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5">
        <f>(((J3439/60)/60)/24)+DATE(1970,1,1)</f>
        <v>42235.710879629631</v>
      </c>
      <c r="J3439">
        <v>1440003820</v>
      </c>
      <c r="K3439" s="15">
        <f>(((L3439 /60)/60)/24)+DATE(1970,1,1)</f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>
        <f>ROUND(E3439/D3439*100,0)</f>
        <v>101</v>
      </c>
      <c r="R3439" s="17">
        <f>IFERROR(ROUND(E3439/N3439*100,2),0)</f>
        <v>8416.67</v>
      </c>
      <c r="S3439" s="11" t="s">
        <v>8308</v>
      </c>
      <c r="T3439" t="s">
        <v>8309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5">
        <f>(((J3440/60)/60)/24)+DATE(1970,1,1)</f>
        <v>42126.875</v>
      </c>
      <c r="J3440">
        <v>1430600400</v>
      </c>
      <c r="K3440" s="15">
        <f>(((L3440 /60)/60)/24)+DATE(1970,1,1)</f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>
        <f>ROUND(E3440/D3440*100,0)</f>
        <v>104</v>
      </c>
      <c r="R3440" s="17">
        <f>IFERROR(ROUND(E3440/N3440*100,2),0)</f>
        <v>18607.14</v>
      </c>
      <c r="S3440" s="11" t="s">
        <v>8308</v>
      </c>
      <c r="T3440" t="s">
        <v>8309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5">
        <f>(((J3441/60)/60)/24)+DATE(1970,1,1)</f>
        <v>42388.207638888889</v>
      </c>
      <c r="J3441">
        <v>1453179540</v>
      </c>
      <c r="K3441" s="15">
        <f>(((L3441 /60)/60)/24)+DATE(1970,1,1)</f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>
        <f>ROUND(E3441/D3441*100,0)</f>
        <v>135</v>
      </c>
      <c r="R3441" s="17">
        <f>IFERROR(ROUND(E3441/N3441*100,2),0)</f>
        <v>8978.56</v>
      </c>
      <c r="S3441" s="11" t="s">
        <v>8308</v>
      </c>
      <c r="T3441" t="s">
        <v>8309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5">
        <f>(((J3442/60)/60)/24)+DATE(1970,1,1)</f>
        <v>41831.677083333336</v>
      </c>
      <c r="J3442">
        <v>1405095300</v>
      </c>
      <c r="K3442" s="15">
        <f>(((L3442 /60)/60)/24)+DATE(1970,1,1)</f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>
        <f>ROUND(E3442/D3442*100,0)</f>
        <v>105</v>
      </c>
      <c r="R3442" s="17">
        <f>IFERROR(ROUND(E3442/N3442*100,2),0)</f>
        <v>6415.76</v>
      </c>
      <c r="S3442" s="11" t="s">
        <v>8308</v>
      </c>
      <c r="T3442" t="s">
        <v>8309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5">
        <f>(((J3443/60)/60)/24)+DATE(1970,1,1)</f>
        <v>42321.845138888893</v>
      </c>
      <c r="J3443">
        <v>1447445820</v>
      </c>
      <c r="K3443" s="15">
        <f>(((L3443 /60)/60)/24)+DATE(1970,1,1)</f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>
        <f>ROUND(E3443/D3443*100,0)</f>
        <v>103</v>
      </c>
      <c r="R3443" s="17">
        <f>IFERROR(ROUND(E3443/N3443*100,2),0)</f>
        <v>5965.12</v>
      </c>
      <c r="S3443" s="11" t="s">
        <v>8308</v>
      </c>
      <c r="T3443" t="s">
        <v>8309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5">
        <f>(((J3444/60)/60)/24)+DATE(1970,1,1)</f>
        <v>42154.841111111105</v>
      </c>
      <c r="J3444">
        <v>1433016672</v>
      </c>
      <c r="K3444" s="15">
        <f>(((L3444 /60)/60)/24)+DATE(1970,1,1)</f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>
        <f>ROUND(E3444/D3444*100,0)</f>
        <v>100</v>
      </c>
      <c r="R3444" s="17">
        <f>IFERROR(ROUND(E3444/N3444*100,2),0)</f>
        <v>3125</v>
      </c>
      <c r="S3444" s="11" t="s">
        <v>8308</v>
      </c>
      <c r="T3444" t="s">
        <v>8309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5">
        <f>(((J3445/60)/60)/24)+DATE(1970,1,1)</f>
        <v>41891.524837962963</v>
      </c>
      <c r="J3445">
        <v>1410266146</v>
      </c>
      <c r="K3445" s="15">
        <f>(((L3445 /60)/60)/24)+DATE(1970,1,1)</f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>
        <f>ROUND(E3445/D3445*100,0)</f>
        <v>186</v>
      </c>
      <c r="R3445" s="17">
        <f>IFERROR(ROUND(E3445/N3445*100,2),0)</f>
        <v>4122.22</v>
      </c>
      <c r="S3445" s="11" t="s">
        <v>8308</v>
      </c>
      <c r="T3445" t="s">
        <v>8309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5">
        <f>(((J3446/60)/60)/24)+DATE(1970,1,1)</f>
        <v>42529.582638888889</v>
      </c>
      <c r="J3446">
        <v>1465394340</v>
      </c>
      <c r="K3446" s="15">
        <f>(((L3446 /60)/60)/24)+DATE(1970,1,1)</f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>
        <f>ROUND(E3446/D3446*100,0)</f>
        <v>289</v>
      </c>
      <c r="R3446" s="17">
        <f>IFERROR(ROUND(E3446/N3446*100,2),0)</f>
        <v>4335</v>
      </c>
      <c r="S3446" s="11" t="s">
        <v>8308</v>
      </c>
      <c r="T3446" t="s">
        <v>8309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5">
        <f>(((J3447/60)/60)/24)+DATE(1970,1,1)</f>
        <v>42300.530509259261</v>
      </c>
      <c r="J3447">
        <v>1445604236</v>
      </c>
      <c r="K3447" s="15">
        <f>(((L3447 /60)/60)/24)+DATE(1970,1,1)</f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>
        <f>ROUND(E3447/D3447*100,0)</f>
        <v>100</v>
      </c>
      <c r="R3447" s="17">
        <f>IFERROR(ROUND(E3447/N3447*100,2),0)</f>
        <v>6451.61</v>
      </c>
      <c r="S3447" s="11" t="s">
        <v>8308</v>
      </c>
      <c r="T3447" t="s">
        <v>8309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5">
        <f>(((J3448/60)/60)/24)+DATE(1970,1,1)</f>
        <v>42040.513888888891</v>
      </c>
      <c r="J3448">
        <v>1423138800</v>
      </c>
      <c r="K3448" s="15">
        <f>(((L3448 /60)/60)/24)+DATE(1970,1,1)</f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>
        <f>ROUND(E3448/D3448*100,0)</f>
        <v>108</v>
      </c>
      <c r="R3448" s="17">
        <f>IFERROR(ROUND(E3448/N3448*100,2),0)</f>
        <v>4328</v>
      </c>
      <c r="S3448" s="11" t="s">
        <v>8308</v>
      </c>
      <c r="T3448" t="s">
        <v>8309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5">
        <f>(((J3449/60)/60)/24)+DATE(1970,1,1)</f>
        <v>42447.847361111111</v>
      </c>
      <c r="J3449">
        <v>1458332412</v>
      </c>
      <c r="K3449" s="15">
        <f>(((L3449 /60)/60)/24)+DATE(1970,1,1)</f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>
        <f>ROUND(E3449/D3449*100,0)</f>
        <v>108</v>
      </c>
      <c r="R3449" s="17">
        <f>IFERROR(ROUND(E3449/N3449*100,2),0)</f>
        <v>7700</v>
      </c>
      <c r="S3449" s="11" t="s">
        <v>8308</v>
      </c>
      <c r="T3449" t="s">
        <v>8309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5">
        <f>(((J3450/60)/60)/24)+DATE(1970,1,1)</f>
        <v>41990.119085648148</v>
      </c>
      <c r="J3450">
        <v>1418784689</v>
      </c>
      <c r="K3450" s="15">
        <f>(((L3450 /60)/60)/24)+DATE(1970,1,1)</f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>
        <f>ROUND(E3450/D3450*100,0)</f>
        <v>110</v>
      </c>
      <c r="R3450" s="17">
        <f>IFERROR(ROUND(E3450/N3450*100,2),0)</f>
        <v>5122.22</v>
      </c>
      <c r="S3450" s="11" t="s">
        <v>8308</v>
      </c>
      <c r="T3450" t="s">
        <v>8309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5">
        <f>(((J3451/60)/60)/24)+DATE(1970,1,1)</f>
        <v>42560.166666666672</v>
      </c>
      <c r="J3451">
        <v>1468036800</v>
      </c>
      <c r="K3451" s="15">
        <f>(((L3451 /60)/60)/24)+DATE(1970,1,1)</f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>
        <f>ROUND(E3451/D3451*100,0)</f>
        <v>171</v>
      </c>
      <c r="R3451" s="17">
        <f>IFERROR(ROUND(E3451/N3451*100,2),0)</f>
        <v>6825</v>
      </c>
      <c r="S3451" s="11" t="s">
        <v>8308</v>
      </c>
      <c r="T3451" t="s">
        <v>8309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5">
        <f>(((J3452/60)/60)/24)+DATE(1970,1,1)</f>
        <v>42096.662858796291</v>
      </c>
      <c r="J3452">
        <v>1427990071</v>
      </c>
      <c r="K3452" s="15">
        <f>(((L3452 /60)/60)/24)+DATE(1970,1,1)</f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>
        <f>ROUND(E3452/D3452*100,0)</f>
        <v>152</v>
      </c>
      <c r="R3452" s="17">
        <f>IFERROR(ROUND(E3452/N3452*100,2),0)</f>
        <v>1948.72</v>
      </c>
      <c r="S3452" s="11" t="s">
        <v>8308</v>
      </c>
      <c r="T3452" t="s">
        <v>8309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5">
        <f>(((J3453/60)/60)/24)+DATE(1970,1,1)</f>
        <v>42115.723692129628</v>
      </c>
      <c r="J3453">
        <v>1429636927</v>
      </c>
      <c r="K3453" s="15">
        <f>(((L3453 /60)/60)/24)+DATE(1970,1,1)</f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>
        <f>ROUND(E3453/D3453*100,0)</f>
        <v>101</v>
      </c>
      <c r="R3453" s="17">
        <f>IFERROR(ROUND(E3453/N3453*100,2),0)</f>
        <v>4112.5</v>
      </c>
      <c r="S3453" s="11" t="s">
        <v>8308</v>
      </c>
      <c r="T3453" t="s">
        <v>8309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5">
        <f>(((J3454/60)/60)/24)+DATE(1970,1,1)</f>
        <v>41843.165972222225</v>
      </c>
      <c r="J3454">
        <v>1406087940</v>
      </c>
      <c r="K3454" s="15">
        <f>(((L3454 /60)/60)/24)+DATE(1970,1,1)</f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>
        <f>ROUND(E3454/D3454*100,0)</f>
        <v>153</v>
      </c>
      <c r="R3454" s="17">
        <f>IFERROR(ROUND(E3454/N3454*100,2),0)</f>
        <v>4140.54</v>
      </c>
      <c r="S3454" s="11" t="s">
        <v>8308</v>
      </c>
      <c r="T3454" t="s">
        <v>8309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5">
        <f>(((J3455/60)/60)/24)+DATE(1970,1,1)</f>
        <v>42595.97865740741</v>
      </c>
      <c r="J3455">
        <v>1471130956</v>
      </c>
      <c r="K3455" s="15">
        <f>(((L3455 /60)/60)/24)+DATE(1970,1,1)</f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>
        <f>ROUND(E3455/D3455*100,0)</f>
        <v>128</v>
      </c>
      <c r="R3455" s="17">
        <f>IFERROR(ROUND(E3455/N3455*100,2),0)</f>
        <v>2750</v>
      </c>
      <c r="S3455" s="11" t="s">
        <v>8308</v>
      </c>
      <c r="T3455" t="s">
        <v>8309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5">
        <f>(((J3456/60)/60)/24)+DATE(1970,1,1)</f>
        <v>41851.698599537034</v>
      </c>
      <c r="J3456">
        <v>1406825159</v>
      </c>
      <c r="K3456" s="15">
        <f>(((L3456 /60)/60)/24)+DATE(1970,1,1)</f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>
        <f>ROUND(E3456/D3456*100,0)</f>
        <v>101</v>
      </c>
      <c r="R3456" s="17">
        <f>IFERROR(ROUND(E3456/N3456*100,2),0)</f>
        <v>3357.14</v>
      </c>
      <c r="S3456" s="11" t="s">
        <v>8308</v>
      </c>
      <c r="T3456" t="s">
        <v>8309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5">
        <f>(((J3457/60)/60)/24)+DATE(1970,1,1)</f>
        <v>42656.7503125</v>
      </c>
      <c r="J3457">
        <v>1476381627</v>
      </c>
      <c r="K3457" s="15">
        <f>(((L3457 /60)/60)/24)+DATE(1970,1,1)</f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>
        <f>ROUND(E3457/D3457*100,0)</f>
        <v>101</v>
      </c>
      <c r="R3457" s="17">
        <f>IFERROR(ROUND(E3457/N3457*100,2),0)</f>
        <v>14586.96</v>
      </c>
      <c r="S3457" s="11" t="s">
        <v>8308</v>
      </c>
      <c r="T3457" t="s">
        <v>8309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5">
        <f>(((J3458/60)/60)/24)+DATE(1970,1,1)</f>
        <v>41852.290972222225</v>
      </c>
      <c r="J3458">
        <v>1406876340</v>
      </c>
      <c r="K3458" s="15">
        <f>(((L3458 /60)/60)/24)+DATE(1970,1,1)</f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>
        <f>ROUND(E3458/D3458*100,0)</f>
        <v>191</v>
      </c>
      <c r="R3458" s="17">
        <f>IFERROR(ROUND(E3458/N3458*100,2),0)</f>
        <v>35868.75</v>
      </c>
      <c r="S3458" s="11" t="s">
        <v>8308</v>
      </c>
      <c r="T3458" t="s">
        <v>8309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5">
        <f>(((J3459/60)/60)/24)+DATE(1970,1,1)</f>
        <v>42047.249305555553</v>
      </c>
      <c r="J3459">
        <v>1423720740</v>
      </c>
      <c r="K3459" s="15">
        <f>(((L3459 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>
        <f>ROUND(E3459/D3459*100,0)</f>
        <v>140</v>
      </c>
      <c r="R3459" s="17">
        <f>IFERROR(ROUND(E3459/N3459*100,2),0)</f>
        <v>5098.18</v>
      </c>
      <c r="S3459" s="11" t="s">
        <v>8308</v>
      </c>
      <c r="T3459" t="s">
        <v>8309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5">
        <f>(((J3460/60)/60)/24)+DATE(1970,1,1)</f>
        <v>42038.185416666667</v>
      </c>
      <c r="J3460">
        <v>1422937620</v>
      </c>
      <c r="K3460" s="15">
        <f>(((L3460 /60)/60)/24)+DATE(1970,1,1)</f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>
        <f>ROUND(E3460/D3460*100,0)</f>
        <v>124</v>
      </c>
      <c r="R3460" s="17">
        <f>IFERROR(ROUND(E3460/N3460*100,2),0)</f>
        <v>4503.7</v>
      </c>
      <c r="S3460" s="11" t="s">
        <v>8308</v>
      </c>
      <c r="T3460" t="s">
        <v>8309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5">
        <f>(((J3461/60)/60)/24)+DATE(1970,1,1)</f>
        <v>42510.479861111111</v>
      </c>
      <c r="J3461">
        <v>1463743860</v>
      </c>
      <c r="K3461" s="15">
        <f>(((L3461 /60)/60)/24)+DATE(1970,1,1)</f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>
        <f>ROUND(E3461/D3461*100,0)</f>
        <v>126</v>
      </c>
      <c r="R3461" s="17">
        <f>IFERROR(ROUND(E3461/N3461*100,2),0)</f>
        <v>1752.78</v>
      </c>
      <c r="S3461" s="11" t="s">
        <v>8308</v>
      </c>
      <c r="T3461" t="s">
        <v>8309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5">
        <f>(((J3462/60)/60)/24)+DATE(1970,1,1)</f>
        <v>41866.527222222219</v>
      </c>
      <c r="J3462">
        <v>1408106352</v>
      </c>
      <c r="K3462" s="15">
        <f>(((L3462 /60)/60)/24)+DATE(1970,1,1)</f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>
        <f>ROUND(E3462/D3462*100,0)</f>
        <v>190</v>
      </c>
      <c r="R3462" s="17">
        <f>IFERROR(ROUND(E3462/N3462*100,2),0)</f>
        <v>5000</v>
      </c>
      <c r="S3462" s="11" t="s">
        <v>8308</v>
      </c>
      <c r="T3462" t="s">
        <v>8309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5">
        <f>(((J3463/60)/60)/24)+DATE(1970,1,1)</f>
        <v>42672.125</v>
      </c>
      <c r="J3463">
        <v>1477710000</v>
      </c>
      <c r="K3463" s="15">
        <f>(((L3463 /60)/60)/24)+DATE(1970,1,1)</f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>
        <f>ROUND(E3463/D3463*100,0)</f>
        <v>139</v>
      </c>
      <c r="R3463" s="17">
        <f>IFERROR(ROUND(E3463/N3463*100,2),0)</f>
        <v>5791.67</v>
      </c>
      <c r="S3463" s="11" t="s">
        <v>8308</v>
      </c>
      <c r="T3463" t="s">
        <v>8309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5">
        <f>(((J3464/60)/60)/24)+DATE(1970,1,1)</f>
        <v>42195.75</v>
      </c>
      <c r="J3464">
        <v>1436551200</v>
      </c>
      <c r="K3464" s="15">
        <f>(((L3464 /60)/60)/24)+DATE(1970,1,1)</f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>
        <f>ROUND(E3464/D3464*100,0)</f>
        <v>202</v>
      </c>
      <c r="R3464" s="17">
        <f>IFERROR(ROUND(E3464/N3464*100,2),0)</f>
        <v>2970.59</v>
      </c>
      <c r="S3464" s="11" t="s">
        <v>8308</v>
      </c>
      <c r="T3464" t="s">
        <v>8309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5">
        <f>(((J3465/60)/60)/24)+DATE(1970,1,1)</f>
        <v>42654.165972222225</v>
      </c>
      <c r="J3465">
        <v>1476158340</v>
      </c>
      <c r="K3465" s="15">
        <f>(((L3465 /60)/60)/24)+DATE(1970,1,1)</f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>
        <f>ROUND(E3465/D3465*100,0)</f>
        <v>103</v>
      </c>
      <c r="R3465" s="17">
        <f>IFERROR(ROUND(E3465/N3465*100,2),0)</f>
        <v>9068.42</v>
      </c>
      <c r="S3465" s="11" t="s">
        <v>8308</v>
      </c>
      <c r="T3465" t="s">
        <v>8309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5">
        <f>(((J3466/60)/60)/24)+DATE(1970,1,1)</f>
        <v>42605.130057870367</v>
      </c>
      <c r="J3466">
        <v>1471921637</v>
      </c>
      <c r="K3466" s="15">
        <f>(((L3466 /60)/60)/24)+DATE(1970,1,1)</f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>
        <f>ROUND(E3466/D3466*100,0)</f>
        <v>102</v>
      </c>
      <c r="R3466" s="17">
        <f>IFERROR(ROUND(E3466/N3466*100,2),0)</f>
        <v>5501.27</v>
      </c>
      <c r="S3466" s="11" t="s">
        <v>8308</v>
      </c>
      <c r="T3466" t="s">
        <v>8309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5">
        <f>(((J3467/60)/60)/24)+DATE(1970,1,1)</f>
        <v>42225.666666666672</v>
      </c>
      <c r="J3467">
        <v>1439136000</v>
      </c>
      <c r="K3467" s="15">
        <f>(((L3467 /60)/60)/24)+DATE(1970,1,1)</f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>
        <f>ROUND(E3467/D3467*100,0)</f>
        <v>103</v>
      </c>
      <c r="R3467" s="17">
        <f>IFERROR(ROUND(E3467/N3467*100,2),0)</f>
        <v>5722.22</v>
      </c>
      <c r="S3467" s="11" t="s">
        <v>8308</v>
      </c>
      <c r="T3467" t="s">
        <v>8309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5">
        <f>(((J3468/60)/60)/24)+DATE(1970,1,1)</f>
        <v>42479.977430555555</v>
      </c>
      <c r="J3468">
        <v>1461108450</v>
      </c>
      <c r="K3468" s="15">
        <f>(((L3468 /60)/60)/24)+DATE(1970,1,1)</f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>
        <f>ROUND(E3468/D3468*100,0)</f>
        <v>127</v>
      </c>
      <c r="R3468" s="17">
        <f>IFERROR(ROUND(E3468/N3468*100,2),0)</f>
        <v>7295.08</v>
      </c>
      <c r="S3468" s="11" t="s">
        <v>8308</v>
      </c>
      <c r="T3468" t="s">
        <v>8309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5">
        <f>(((J3469/60)/60)/24)+DATE(1970,1,1)</f>
        <v>42083.630000000005</v>
      </c>
      <c r="J3469">
        <v>1426864032</v>
      </c>
      <c r="K3469" s="15">
        <f>(((L3469 /60)/60)/24)+DATE(1970,1,1)</f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>
        <f>ROUND(E3469/D3469*100,0)</f>
        <v>101</v>
      </c>
      <c r="R3469" s="17">
        <f>IFERROR(ROUND(E3469/N3469*100,2),0)</f>
        <v>6446.81</v>
      </c>
      <c r="S3469" s="11" t="s">
        <v>8308</v>
      </c>
      <c r="T3469" t="s">
        <v>8309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5">
        <f>(((J3470/60)/60)/24)+DATE(1970,1,1)</f>
        <v>42634.125</v>
      </c>
      <c r="J3470">
        <v>1474426800</v>
      </c>
      <c r="K3470" s="15">
        <f>(((L3470 /60)/60)/24)+DATE(1970,1,1)</f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>
        <f>ROUND(E3470/D3470*100,0)</f>
        <v>122</v>
      </c>
      <c r="R3470" s="17">
        <f>IFERROR(ROUND(E3470/N3470*100,2),0)</f>
        <v>71635.289999999994</v>
      </c>
      <c r="S3470" s="11" t="s">
        <v>8308</v>
      </c>
      <c r="T3470" t="s">
        <v>8309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5">
        <f>(((J3471/60)/60)/24)+DATE(1970,1,1)</f>
        <v>42488.641724537039</v>
      </c>
      <c r="J3471">
        <v>1461857045</v>
      </c>
      <c r="K3471" s="15">
        <f>(((L3471 /60)/60)/24)+DATE(1970,1,1)</f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>
        <f>ROUND(E3471/D3471*100,0)</f>
        <v>113</v>
      </c>
      <c r="R3471" s="17">
        <f>IFERROR(ROUND(E3471/N3471*100,2),0)</f>
        <v>5039.68</v>
      </c>
      <c r="S3471" s="11" t="s">
        <v>8308</v>
      </c>
      <c r="T3471" t="s">
        <v>8309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5">
        <f>(((J3472/60)/60)/24)+DATE(1970,1,1)</f>
        <v>42566.901388888888</v>
      </c>
      <c r="J3472">
        <v>1468618680</v>
      </c>
      <c r="K3472" s="15">
        <f>(((L3472 /60)/60)/24)+DATE(1970,1,1)</f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>
        <f>ROUND(E3472/D3472*100,0)</f>
        <v>150</v>
      </c>
      <c r="R3472" s="17">
        <f>IFERROR(ROUND(E3472/N3472*100,2),0)</f>
        <v>4166.67</v>
      </c>
      <c r="S3472" s="11" t="s">
        <v>8308</v>
      </c>
      <c r="T3472" t="s">
        <v>8309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5">
        <f>(((J3473/60)/60)/24)+DATE(1970,1,1)</f>
        <v>41882.833333333336</v>
      </c>
      <c r="J3473">
        <v>1409515200</v>
      </c>
      <c r="K3473" s="15">
        <f>(((L3473 /60)/60)/24)+DATE(1970,1,1)</f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>
        <f>ROUND(E3473/D3473*100,0)</f>
        <v>215</v>
      </c>
      <c r="R3473" s="17">
        <f>IFERROR(ROUND(E3473/N3473*100,2),0)</f>
        <v>3576.67</v>
      </c>
      <c r="S3473" s="11" t="s">
        <v>8308</v>
      </c>
      <c r="T3473" t="s">
        <v>8309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5">
        <f>(((J3474/60)/60)/24)+DATE(1970,1,1)</f>
        <v>41949.249305555553</v>
      </c>
      <c r="J3474">
        <v>1415253540</v>
      </c>
      <c r="K3474" s="15">
        <f>(((L3474 /60)/60)/24)+DATE(1970,1,1)</f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>
        <f>ROUND(E3474/D3474*100,0)</f>
        <v>102</v>
      </c>
      <c r="R3474" s="17">
        <f>IFERROR(ROUND(E3474/N3474*100,2),0)</f>
        <v>8873.91</v>
      </c>
      <c r="S3474" s="11" t="s">
        <v>8308</v>
      </c>
      <c r="T3474" t="s">
        <v>8309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5">
        <f>(((J3475/60)/60)/24)+DATE(1970,1,1)</f>
        <v>42083.852083333331</v>
      </c>
      <c r="J3475">
        <v>1426883220</v>
      </c>
      <c r="K3475" s="15">
        <f>(((L3475 /60)/60)/24)+DATE(1970,1,1)</f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>
        <f>ROUND(E3475/D3475*100,0)</f>
        <v>100</v>
      </c>
      <c r="R3475" s="17">
        <f>IFERROR(ROUND(E3475/N3475*100,2),0)</f>
        <v>14848.48</v>
      </c>
      <c r="S3475" s="11" t="s">
        <v>8308</v>
      </c>
      <c r="T3475" t="s">
        <v>8309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5">
        <f>(((J3476/60)/60)/24)+DATE(1970,1,1)</f>
        <v>42571.501516203702</v>
      </c>
      <c r="J3476">
        <v>1469016131</v>
      </c>
      <c r="K3476" s="15">
        <f>(((L3476 /60)/60)/24)+DATE(1970,1,1)</f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>
        <f>ROUND(E3476/D3476*100,0)</f>
        <v>101</v>
      </c>
      <c r="R3476" s="17">
        <f>IFERROR(ROUND(E3476/N3476*100,2),0)</f>
        <v>5179.49</v>
      </c>
      <c r="S3476" s="11" t="s">
        <v>8308</v>
      </c>
      <c r="T3476" t="s">
        <v>8309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5">
        <f>(((J3477/60)/60)/24)+DATE(1970,1,1)</f>
        <v>41946</v>
      </c>
      <c r="J3477">
        <v>1414972800</v>
      </c>
      <c r="K3477" s="15">
        <f>(((L3477 /60)/60)/24)+DATE(1970,1,1)</f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>
        <f>ROUND(E3477/D3477*100,0)</f>
        <v>113</v>
      </c>
      <c r="R3477" s="17">
        <f>IFERROR(ROUND(E3477/N3477*100,2),0)</f>
        <v>2000</v>
      </c>
      <c r="S3477" s="11" t="s">
        <v>8308</v>
      </c>
      <c r="T3477" t="s">
        <v>8309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5">
        <f>(((J3478/60)/60)/24)+DATE(1970,1,1)</f>
        <v>41939.125</v>
      </c>
      <c r="J3478">
        <v>1414378800</v>
      </c>
      <c r="K3478" s="15">
        <f>(((L3478 /60)/60)/24)+DATE(1970,1,1)</f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>
        <f>ROUND(E3478/D3478*100,0)</f>
        <v>104</v>
      </c>
      <c r="R3478" s="17">
        <f>IFERROR(ROUND(E3478/N3478*100,2),0)</f>
        <v>5200</v>
      </c>
      <c r="S3478" s="11" t="s">
        <v>8308</v>
      </c>
      <c r="T3478" t="s">
        <v>8309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5">
        <f>(((J3479/60)/60)/24)+DATE(1970,1,1)</f>
        <v>42141.125</v>
      </c>
      <c r="J3479">
        <v>1431831600</v>
      </c>
      <c r="K3479" s="15">
        <f>(((L3479 /60)/60)/24)+DATE(1970,1,1)</f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>
        <f>ROUND(E3479/D3479*100,0)</f>
        <v>115</v>
      </c>
      <c r="R3479" s="17">
        <f>IFERROR(ROUND(E3479/N3479*100,2),0)</f>
        <v>5323.08</v>
      </c>
      <c r="S3479" s="11" t="s">
        <v>8308</v>
      </c>
      <c r="T3479" t="s">
        <v>8309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5">
        <f>(((J3480/60)/60)/24)+DATE(1970,1,1)</f>
        <v>42079.875</v>
      </c>
      <c r="J3480">
        <v>1426539600</v>
      </c>
      <c r="K3480" s="15">
        <f>(((L3480 /60)/60)/24)+DATE(1970,1,1)</f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>
        <f>ROUND(E3480/D3480*100,0)</f>
        <v>113</v>
      </c>
      <c r="R3480" s="17">
        <f>IFERROR(ROUND(E3480/N3480*100,2),0)</f>
        <v>3959.65</v>
      </c>
      <c r="S3480" s="11" t="s">
        <v>8308</v>
      </c>
      <c r="T3480" t="s">
        <v>8309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5">
        <f>(((J3481/60)/60)/24)+DATE(1970,1,1)</f>
        <v>41811.855092592588</v>
      </c>
      <c r="J3481">
        <v>1403382680</v>
      </c>
      <c r="K3481" s="15">
        <f>(((L3481 /60)/60)/24)+DATE(1970,1,1)</f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>
        <f>ROUND(E3481/D3481*100,0)</f>
        <v>128</v>
      </c>
      <c r="R3481" s="17">
        <f>IFERROR(ROUND(E3481/N3481*100,2),0)</f>
        <v>3425</v>
      </c>
      <c r="S3481" s="11" t="s">
        <v>8308</v>
      </c>
      <c r="T3481" t="s">
        <v>8309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5">
        <f>(((J3482/60)/60)/24)+DATE(1970,1,1)</f>
        <v>42195.875</v>
      </c>
      <c r="J3482">
        <v>1436562000</v>
      </c>
      <c r="K3482" s="15">
        <f>(((L3482 /60)/60)/24)+DATE(1970,1,1)</f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>
        <f>ROUND(E3482/D3482*100,0)</f>
        <v>143</v>
      </c>
      <c r="R3482" s="17">
        <f>IFERROR(ROUND(E3482/N3482*100,2),0)</f>
        <v>16461.54</v>
      </c>
      <c r="S3482" s="11" t="s">
        <v>8308</v>
      </c>
      <c r="T3482" t="s">
        <v>8309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5">
        <f>(((J3483/60)/60)/24)+DATE(1970,1,1)</f>
        <v>42006.24754629629</v>
      </c>
      <c r="J3483">
        <v>1420178188</v>
      </c>
      <c r="K3483" s="15">
        <f>(((L3483 /60)/60)/24)+DATE(1970,1,1)</f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>
        <f>ROUND(E3483/D3483*100,0)</f>
        <v>119</v>
      </c>
      <c r="R3483" s="17">
        <f>IFERROR(ROUND(E3483/N3483*100,2),0)</f>
        <v>12505.26</v>
      </c>
      <c r="S3483" s="11" t="s">
        <v>8308</v>
      </c>
      <c r="T3483" t="s">
        <v>8309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5">
        <f>(((J3484/60)/60)/24)+DATE(1970,1,1)</f>
        <v>41826.771597222221</v>
      </c>
      <c r="J3484">
        <v>1404671466</v>
      </c>
      <c r="K3484" s="15">
        <f>(((L3484 /60)/60)/24)+DATE(1970,1,1)</f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>
        <f>ROUND(E3484/D3484*100,0)</f>
        <v>138</v>
      </c>
      <c r="R3484" s="17">
        <f>IFERROR(ROUND(E3484/N3484*100,2),0)</f>
        <v>5187.5</v>
      </c>
      <c r="S3484" s="11" t="s">
        <v>8308</v>
      </c>
      <c r="T3484" t="s">
        <v>8309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5">
        <f>(((J3485/60)/60)/24)+DATE(1970,1,1)</f>
        <v>41823.668761574074</v>
      </c>
      <c r="J3485">
        <v>1404403381</v>
      </c>
      <c r="K3485" s="15">
        <f>(((L3485 /60)/60)/24)+DATE(1970,1,1)</f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>
        <f>ROUND(E3485/D3485*100,0)</f>
        <v>160</v>
      </c>
      <c r="R3485" s="17">
        <f>IFERROR(ROUND(E3485/N3485*100,2),0)</f>
        <v>4028.57</v>
      </c>
      <c r="S3485" s="11" t="s">
        <v>8308</v>
      </c>
      <c r="T3485" t="s">
        <v>8309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5">
        <f>(((J3486/60)/60)/24)+DATE(1970,1,1)</f>
        <v>42536.760405092587</v>
      </c>
      <c r="J3486">
        <v>1466014499</v>
      </c>
      <c r="K3486" s="15">
        <f>(((L3486 /60)/60)/24)+DATE(1970,1,1)</f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>
        <f>ROUND(E3486/D3486*100,0)</f>
        <v>114</v>
      </c>
      <c r="R3486" s="17">
        <f>IFERROR(ROUND(E3486/N3486*100,2),0)</f>
        <v>6490.91</v>
      </c>
      <c r="S3486" s="11" t="s">
        <v>8308</v>
      </c>
      <c r="T3486" t="s">
        <v>8309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5">
        <f>(((J3487/60)/60)/24)+DATE(1970,1,1)</f>
        <v>42402.693055555559</v>
      </c>
      <c r="J3487">
        <v>1454431080</v>
      </c>
      <c r="K3487" s="15">
        <f>(((L3487 /60)/60)/24)+DATE(1970,1,1)</f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>
        <f>ROUND(E3487/D3487*100,0)</f>
        <v>101</v>
      </c>
      <c r="R3487" s="17">
        <f>IFERROR(ROUND(E3487/N3487*100,2),0)</f>
        <v>5533.33</v>
      </c>
      <c r="S3487" s="11" t="s">
        <v>8308</v>
      </c>
      <c r="T3487" t="s">
        <v>8309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5">
        <f>(((J3488/60)/60)/24)+DATE(1970,1,1)</f>
        <v>42158.290972222225</v>
      </c>
      <c r="J3488">
        <v>1433314740</v>
      </c>
      <c r="K3488" s="15">
        <f>(((L3488 /60)/60)/24)+DATE(1970,1,1)</f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>
        <f>ROUND(E3488/D3488*100,0)</f>
        <v>155</v>
      </c>
      <c r="R3488" s="17">
        <f>IFERROR(ROUND(E3488/N3488*100,2),0)</f>
        <v>8314.2900000000009</v>
      </c>
      <c r="S3488" s="11" t="s">
        <v>8308</v>
      </c>
      <c r="T3488" t="s">
        <v>8309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5">
        <f>(((J3489/60)/60)/24)+DATE(1970,1,1)</f>
        <v>42179.940416666665</v>
      </c>
      <c r="J3489">
        <v>1435185252</v>
      </c>
      <c r="K3489" s="15">
        <f>(((L3489 /60)/60)/24)+DATE(1970,1,1)</f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>
        <f>ROUND(E3489/D3489*100,0)</f>
        <v>128</v>
      </c>
      <c r="R3489" s="17">
        <f>IFERROR(ROUND(E3489/N3489*100,2),0)</f>
        <v>3871.21</v>
      </c>
      <c r="S3489" s="11" t="s">
        <v>8308</v>
      </c>
      <c r="T3489" t="s">
        <v>8309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5">
        <f>(((J3490/60)/60)/24)+DATE(1970,1,1)</f>
        <v>42111.666666666672</v>
      </c>
      <c r="J3490">
        <v>1429286400</v>
      </c>
      <c r="K3490" s="15">
        <f>(((L3490 /60)/60)/24)+DATE(1970,1,1)</f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>
        <f>ROUND(E3490/D3490*100,0)</f>
        <v>121</v>
      </c>
      <c r="R3490" s="17">
        <f>IFERROR(ROUND(E3490/N3490*100,2),0)</f>
        <v>12537.93</v>
      </c>
      <c r="S3490" s="11" t="s">
        <v>8308</v>
      </c>
      <c r="T3490" t="s">
        <v>8309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5">
        <f>(((J3491/60)/60)/24)+DATE(1970,1,1)</f>
        <v>41783.875</v>
      </c>
      <c r="J3491">
        <v>1400965200</v>
      </c>
      <c r="K3491" s="15">
        <f>(((L3491 /60)/60)/24)+DATE(1970,1,1)</f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>
        <f>ROUND(E3491/D3491*100,0)</f>
        <v>113</v>
      </c>
      <c r="R3491" s="17">
        <f>IFERROR(ROUND(E3491/N3491*100,2),0)</f>
        <v>7826.39</v>
      </c>
      <c r="S3491" s="11" t="s">
        <v>8308</v>
      </c>
      <c r="T3491" t="s">
        <v>8309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5">
        <f>(((J3492/60)/60)/24)+DATE(1970,1,1)</f>
        <v>42473.802361111113</v>
      </c>
      <c r="J3492">
        <v>1460574924</v>
      </c>
      <c r="K3492" s="15">
        <f>(((L3492 /60)/60)/24)+DATE(1970,1,1)</f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>
        <f>ROUND(E3492/D3492*100,0)</f>
        <v>128</v>
      </c>
      <c r="R3492" s="17">
        <f>IFERROR(ROUND(E3492/N3492*100,2),0)</f>
        <v>4722.22</v>
      </c>
      <c r="S3492" s="11" t="s">
        <v>8308</v>
      </c>
      <c r="T3492" t="s">
        <v>8309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5">
        <f>(((J3493/60)/60)/24)+DATE(1970,1,1)</f>
        <v>42142.249814814815</v>
      </c>
      <c r="J3493">
        <v>1431928784</v>
      </c>
      <c r="K3493" s="15">
        <f>(((L3493 /60)/60)/24)+DATE(1970,1,1)</f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>
        <f>ROUND(E3493/D3493*100,0)</f>
        <v>158</v>
      </c>
      <c r="R3493" s="17">
        <f>IFERROR(ROUND(E3493/N3493*100,2),0)</f>
        <v>7910</v>
      </c>
      <c r="S3493" s="11" t="s">
        <v>8308</v>
      </c>
      <c r="T3493" t="s">
        <v>8309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5">
        <f>(((J3494/60)/60)/24)+DATE(1970,1,1)</f>
        <v>42303.009224537032</v>
      </c>
      <c r="J3494">
        <v>1445818397</v>
      </c>
      <c r="K3494" s="15">
        <f>(((L3494 /60)/60)/24)+DATE(1970,1,1)</f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>
        <f>ROUND(E3494/D3494*100,0)</f>
        <v>105</v>
      </c>
      <c r="R3494" s="17">
        <f>IFERROR(ROUND(E3494/N3494*100,2),0)</f>
        <v>11429.2</v>
      </c>
      <c r="S3494" s="11" t="s">
        <v>8308</v>
      </c>
      <c r="T3494" t="s">
        <v>8309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5">
        <f>(((J3495/60)/60)/24)+DATE(1970,1,1)</f>
        <v>41868.21597222222</v>
      </c>
      <c r="J3495">
        <v>1408252260</v>
      </c>
      <c r="K3495" s="15">
        <f>(((L3495 /60)/60)/24)+DATE(1970,1,1)</f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>
        <f>ROUND(E3495/D3495*100,0)</f>
        <v>100</v>
      </c>
      <c r="R3495" s="17">
        <f>IFERROR(ROUND(E3495/N3495*100,2),0)</f>
        <v>5172.41</v>
      </c>
      <c r="S3495" s="11" t="s">
        <v>8308</v>
      </c>
      <c r="T3495" t="s">
        <v>8309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5">
        <f>(((J3496/60)/60)/24)+DATE(1970,1,1)</f>
        <v>42700.25</v>
      </c>
      <c r="J3496">
        <v>1480140000</v>
      </c>
      <c r="K3496" s="15">
        <f>(((L3496 /60)/60)/24)+DATE(1970,1,1)</f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>
        <f>ROUND(E3496/D3496*100,0)</f>
        <v>100</v>
      </c>
      <c r="R3496" s="17">
        <f>IFERROR(ROUND(E3496/N3496*100,2),0)</f>
        <v>3076.92</v>
      </c>
      <c r="S3496" s="11" t="s">
        <v>8308</v>
      </c>
      <c r="T3496" t="s">
        <v>8309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5">
        <f>(((J3497/60)/60)/24)+DATE(1970,1,1)</f>
        <v>41944.720833333333</v>
      </c>
      <c r="J3497">
        <v>1414862280</v>
      </c>
      <c r="K3497" s="15">
        <f>(((L3497 /60)/60)/24)+DATE(1970,1,1)</f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>
        <f>ROUND(E3497/D3497*100,0)</f>
        <v>107</v>
      </c>
      <c r="R3497" s="17">
        <f>IFERROR(ROUND(E3497/N3497*100,2),0)</f>
        <v>7420.83</v>
      </c>
      <c r="S3497" s="11" t="s">
        <v>8308</v>
      </c>
      <c r="T3497" t="s">
        <v>8309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5">
        <f>(((J3498/60)/60)/24)+DATE(1970,1,1)</f>
        <v>42624.846828703703</v>
      </c>
      <c r="J3498">
        <v>1473625166</v>
      </c>
      <c r="K3498" s="15">
        <f>(((L3498 /60)/60)/24)+DATE(1970,1,1)</f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>
        <f>ROUND(E3498/D3498*100,0)</f>
        <v>124</v>
      </c>
      <c r="R3498" s="17">
        <f>IFERROR(ROUND(E3498/N3498*100,2),0)</f>
        <v>4784.62</v>
      </c>
      <c r="S3498" s="11" t="s">
        <v>8308</v>
      </c>
      <c r="T3498" t="s">
        <v>8309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5">
        <f>(((J3499/60)/60)/24)+DATE(1970,1,1)</f>
        <v>42523.916666666672</v>
      </c>
      <c r="J3499">
        <v>1464904800</v>
      </c>
      <c r="K3499" s="15">
        <f>(((L3499 /60)/60)/24)+DATE(1970,1,1)</f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>
        <f>ROUND(E3499/D3499*100,0)</f>
        <v>109</v>
      </c>
      <c r="R3499" s="17">
        <f>IFERROR(ROUND(E3499/N3499*100,2),0)</f>
        <v>3440.82</v>
      </c>
      <c r="S3499" s="11" t="s">
        <v>8308</v>
      </c>
      <c r="T3499" t="s">
        <v>8309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5">
        <f>(((J3500/60)/60)/24)+DATE(1970,1,1)</f>
        <v>42518.905555555553</v>
      </c>
      <c r="J3500">
        <v>1464471840</v>
      </c>
      <c r="K3500" s="15">
        <f>(((L3500 /60)/60)/24)+DATE(1970,1,1)</f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>
        <f>ROUND(E3500/D3500*100,0)</f>
        <v>102</v>
      </c>
      <c r="R3500" s="17">
        <f>IFERROR(ROUND(E3500/N3500*100,2),0)</f>
        <v>4023.81</v>
      </c>
      <c r="S3500" s="11" t="s">
        <v>8308</v>
      </c>
      <c r="T3500" t="s">
        <v>8309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5">
        <f>(((J3501/60)/60)/24)+DATE(1970,1,1)</f>
        <v>42186.290972222225</v>
      </c>
      <c r="J3501">
        <v>1435733940</v>
      </c>
      <c r="K3501" s="15">
        <f>(((L3501 /60)/60)/24)+DATE(1970,1,1)</f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>
        <f>ROUND(E3501/D3501*100,0)</f>
        <v>106</v>
      </c>
      <c r="R3501" s="17">
        <f>IFERROR(ROUND(E3501/N3501*100,2),0)</f>
        <v>6028.57</v>
      </c>
      <c r="S3501" s="11" t="s">
        <v>8308</v>
      </c>
      <c r="T3501" t="s">
        <v>8309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5">
        <f>(((J3502/60)/60)/24)+DATE(1970,1,1)</f>
        <v>42436.207638888889</v>
      </c>
      <c r="J3502">
        <v>1457326740</v>
      </c>
      <c r="K3502" s="15">
        <f>(((L3502 /60)/60)/24)+DATE(1970,1,1)</f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>
        <f>ROUND(E3502/D3502*100,0)</f>
        <v>106</v>
      </c>
      <c r="R3502" s="17">
        <f>IFERROR(ROUND(E3502/N3502*100,2),0)</f>
        <v>2530.9499999999998</v>
      </c>
      <c r="S3502" s="11" t="s">
        <v>8308</v>
      </c>
      <c r="T3502" t="s">
        <v>8309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5">
        <f>(((J3503/60)/60)/24)+DATE(1970,1,1)</f>
        <v>42258.763831018514</v>
      </c>
      <c r="J3503">
        <v>1441995595</v>
      </c>
      <c r="K3503" s="15">
        <f>(((L3503 /60)/60)/24)+DATE(1970,1,1)</f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>
        <f>ROUND(E3503/D3503*100,0)</f>
        <v>101</v>
      </c>
      <c r="R3503" s="17">
        <f>IFERROR(ROUND(E3503/N3503*100,2),0)</f>
        <v>3595.24</v>
      </c>
      <c r="S3503" s="11" t="s">
        <v>8308</v>
      </c>
      <c r="T3503" t="s">
        <v>8309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5">
        <f>(((J3504/60)/60)/24)+DATE(1970,1,1)</f>
        <v>42445.165972222225</v>
      </c>
      <c r="J3504">
        <v>1458100740</v>
      </c>
      <c r="K3504" s="15">
        <f>(((L3504 /60)/60)/24)+DATE(1970,1,1)</f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>
        <f>ROUND(E3504/D3504*100,0)</f>
        <v>105</v>
      </c>
      <c r="R3504" s="17">
        <f>IFERROR(ROUND(E3504/N3504*100,2),0)</f>
        <v>13600</v>
      </c>
      <c r="S3504" s="11" t="s">
        <v>8308</v>
      </c>
      <c r="T3504" t="s">
        <v>8309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5">
        <f>(((J3505/60)/60)/24)+DATE(1970,1,1)</f>
        <v>42575.478333333333</v>
      </c>
      <c r="J3505">
        <v>1469359728</v>
      </c>
      <c r="K3505" s="15">
        <f>(((L3505 /60)/60)/24)+DATE(1970,1,1)</f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>
        <f>ROUND(E3505/D3505*100,0)</f>
        <v>108</v>
      </c>
      <c r="R3505" s="17">
        <f>IFERROR(ROUND(E3505/N3505*100,2),0)</f>
        <v>7076.32</v>
      </c>
      <c r="S3505" s="11" t="s">
        <v>8308</v>
      </c>
      <c r="T3505" t="s">
        <v>8309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5">
        <f>(((J3506/60)/60)/24)+DATE(1970,1,1)</f>
        <v>42327.790405092594</v>
      </c>
      <c r="J3506">
        <v>1447959491</v>
      </c>
      <c r="K3506" s="15">
        <f>(((L3506 /60)/60)/24)+DATE(1970,1,1)</f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>
        <f>ROUND(E3506/D3506*100,0)</f>
        <v>100</v>
      </c>
      <c r="R3506" s="17">
        <f>IFERROR(ROUND(E3506/N3506*100,2),0)</f>
        <v>12500</v>
      </c>
      <c r="S3506" s="11" t="s">
        <v>8308</v>
      </c>
      <c r="T3506" t="s">
        <v>8309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5">
        <f>(((J3507/60)/60)/24)+DATE(1970,1,1)</f>
        <v>41772.166666666664</v>
      </c>
      <c r="J3507">
        <v>1399953600</v>
      </c>
      <c r="K3507" s="15">
        <f>(((L3507 /60)/60)/24)+DATE(1970,1,1)</f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>
        <f>ROUND(E3507/D3507*100,0)</f>
        <v>104</v>
      </c>
      <c r="R3507" s="17">
        <f>IFERROR(ROUND(E3507/N3507*100,2),0)</f>
        <v>6651.28</v>
      </c>
      <c r="S3507" s="11" t="s">
        <v>8308</v>
      </c>
      <c r="T3507" t="s">
        <v>8309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5">
        <f>(((J3508/60)/60)/24)+DATE(1970,1,1)</f>
        <v>41874.734259259261</v>
      </c>
      <c r="J3508">
        <v>1408815440</v>
      </c>
      <c r="K3508" s="15">
        <f>(((L3508 /60)/60)/24)+DATE(1970,1,1)</f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>
        <f>ROUND(E3508/D3508*100,0)</f>
        <v>102</v>
      </c>
      <c r="R3508" s="17">
        <f>IFERROR(ROUND(E3508/N3508*100,2),0)</f>
        <v>10500</v>
      </c>
      <c r="S3508" s="11" t="s">
        <v>8308</v>
      </c>
      <c r="T3508" t="s">
        <v>8309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5">
        <f>(((J3509/60)/60)/24)+DATE(1970,1,1)</f>
        <v>42521.92288194444</v>
      </c>
      <c r="J3509">
        <v>1464732537</v>
      </c>
      <c r="K3509" s="15">
        <f>(((L3509 /60)/60)/24)+DATE(1970,1,1)</f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>
        <f>ROUND(E3509/D3509*100,0)</f>
        <v>104</v>
      </c>
      <c r="R3509" s="17">
        <f>IFERROR(ROUND(E3509/N3509*100,2),0)</f>
        <v>14500</v>
      </c>
      <c r="S3509" s="11" t="s">
        <v>8308</v>
      </c>
      <c r="T3509" t="s">
        <v>8309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5">
        <f>(((J3510/60)/60)/24)+DATE(1970,1,1)</f>
        <v>42500.875</v>
      </c>
      <c r="J3510">
        <v>1462914000</v>
      </c>
      <c r="K3510" s="15">
        <f>(((L3510 /60)/60)/24)+DATE(1970,1,1)</f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>
        <f>ROUND(E3510/D3510*100,0)</f>
        <v>180</v>
      </c>
      <c r="R3510" s="17">
        <f>IFERROR(ROUND(E3510/N3510*100,2),0)</f>
        <v>1200</v>
      </c>
      <c r="S3510" s="11" t="s">
        <v>8308</v>
      </c>
      <c r="T3510" t="s">
        <v>8309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5">
        <f>(((J3511/60)/60)/24)+DATE(1970,1,1)</f>
        <v>41964.204861111109</v>
      </c>
      <c r="J3511">
        <v>1416545700</v>
      </c>
      <c r="K3511" s="15">
        <f>(((L3511 /60)/60)/24)+DATE(1970,1,1)</f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>
        <f>ROUND(E3511/D3511*100,0)</f>
        <v>106</v>
      </c>
      <c r="R3511" s="17">
        <f>IFERROR(ROUND(E3511/N3511*100,2),0)</f>
        <v>9666.67</v>
      </c>
      <c r="S3511" s="11" t="s">
        <v>8308</v>
      </c>
      <c r="T3511" t="s">
        <v>8309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5">
        <f>(((J3512/60)/60)/24)+DATE(1970,1,1)</f>
        <v>41822.62090277778</v>
      </c>
      <c r="J3512">
        <v>1404312846</v>
      </c>
      <c r="K3512" s="15">
        <f>(((L3512 /60)/60)/24)+DATE(1970,1,1)</f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>
        <f>ROUND(E3512/D3512*100,0)</f>
        <v>101</v>
      </c>
      <c r="R3512" s="17">
        <f>IFERROR(ROUND(E3512/N3512*100,2),0)</f>
        <v>6033.33</v>
      </c>
      <c r="S3512" s="11" t="s">
        <v>8308</v>
      </c>
      <c r="T3512" t="s">
        <v>8309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5">
        <f>(((J3513/60)/60)/24)+DATE(1970,1,1)</f>
        <v>41950.770833333336</v>
      </c>
      <c r="J3513">
        <v>1415385000</v>
      </c>
      <c r="K3513" s="15">
        <f>(((L3513 /60)/60)/24)+DATE(1970,1,1)</f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>
        <f>ROUND(E3513/D3513*100,0)</f>
        <v>101</v>
      </c>
      <c r="R3513" s="17">
        <f>IFERROR(ROUND(E3513/N3513*100,2),0)</f>
        <v>7989.47</v>
      </c>
      <c r="S3513" s="11" t="s">
        <v>8308</v>
      </c>
      <c r="T3513" t="s">
        <v>8309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5">
        <f>(((J3514/60)/60)/24)+DATE(1970,1,1)</f>
        <v>42117.49527777778</v>
      </c>
      <c r="J3514">
        <v>1429789992</v>
      </c>
      <c r="K3514" s="15">
        <f>(((L3514 /60)/60)/24)+DATE(1970,1,1)</f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>
        <f>ROUND(E3514/D3514*100,0)</f>
        <v>100</v>
      </c>
      <c r="R3514" s="17">
        <f>IFERROR(ROUND(E3514/N3514*100,2),0)</f>
        <v>5882.35</v>
      </c>
      <c r="S3514" s="11" t="s">
        <v>8308</v>
      </c>
      <c r="T3514" t="s">
        <v>8309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5">
        <f>(((J3515/60)/60)/24)+DATE(1970,1,1)</f>
        <v>41794.207638888889</v>
      </c>
      <c r="J3515">
        <v>1401857940</v>
      </c>
      <c r="K3515" s="15">
        <f>(((L3515 /60)/60)/24)+DATE(1970,1,1)</f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>
        <f>ROUND(E3515/D3515*100,0)</f>
        <v>118</v>
      </c>
      <c r="R3515" s="17">
        <f>IFERROR(ROUND(E3515/N3515*100,2),0)</f>
        <v>7534.09</v>
      </c>
      <c r="S3515" s="11" t="s">
        <v>8308</v>
      </c>
      <c r="T3515" t="s">
        <v>8309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5">
        <f>(((J3516/60)/60)/24)+DATE(1970,1,1)</f>
        <v>42037.207638888889</v>
      </c>
      <c r="J3516">
        <v>1422853140</v>
      </c>
      <c r="K3516" s="15">
        <f>(((L3516 /60)/60)/24)+DATE(1970,1,1)</f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>
        <f>ROUND(E3516/D3516*100,0)</f>
        <v>110</v>
      </c>
      <c r="R3516" s="17">
        <f>IFERROR(ROUND(E3516/N3516*100,2),0)</f>
        <v>5500</v>
      </c>
      <c r="S3516" s="11" t="s">
        <v>8308</v>
      </c>
      <c r="T3516" t="s">
        <v>8309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5">
        <f>(((J3517/60)/60)/24)+DATE(1970,1,1)</f>
        <v>42155.772812499999</v>
      </c>
      <c r="J3517">
        <v>1433097171</v>
      </c>
      <c r="K3517" s="15">
        <f>(((L3517 /60)/60)/24)+DATE(1970,1,1)</f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>
        <f>ROUND(E3517/D3517*100,0)</f>
        <v>103</v>
      </c>
      <c r="R3517" s="17">
        <f>IFERROR(ROUND(E3517/N3517*100,2),0)</f>
        <v>6695.65</v>
      </c>
      <c r="S3517" s="11" t="s">
        <v>8308</v>
      </c>
      <c r="T3517" t="s">
        <v>8309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5">
        <f>(((J3518/60)/60)/24)+DATE(1970,1,1)</f>
        <v>41890.125</v>
      </c>
      <c r="J3518">
        <v>1410145200</v>
      </c>
      <c r="K3518" s="15">
        <f>(((L3518 /60)/60)/24)+DATE(1970,1,1)</f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>
        <f>ROUND(E3518/D3518*100,0)</f>
        <v>100</v>
      </c>
      <c r="R3518" s="17">
        <f>IFERROR(ROUND(E3518/N3518*100,2),0)</f>
        <v>22727.27</v>
      </c>
      <c r="S3518" s="11" t="s">
        <v>8308</v>
      </c>
      <c r="T3518" t="s">
        <v>8309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5">
        <f>(((J3519/60)/60)/24)+DATE(1970,1,1)</f>
        <v>41824.458333333336</v>
      </c>
      <c r="J3519">
        <v>1404471600</v>
      </c>
      <c r="K3519" s="15">
        <f>(((L3519 /60)/60)/24)+DATE(1970,1,1)</f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>
        <f>ROUND(E3519/D3519*100,0)</f>
        <v>100</v>
      </c>
      <c r="R3519" s="17">
        <f>IFERROR(ROUND(E3519/N3519*100,2),0)</f>
        <v>30769.23</v>
      </c>
      <c r="S3519" s="11" t="s">
        <v>8308</v>
      </c>
      <c r="T3519" t="s">
        <v>8309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5">
        <f>(((J3520/60)/60)/24)+DATE(1970,1,1)</f>
        <v>41914.597916666666</v>
      </c>
      <c r="J3520">
        <v>1412259660</v>
      </c>
      <c r="K3520" s="15">
        <f>(((L3520 /60)/60)/24)+DATE(1970,1,1)</f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>
        <f>ROUND(E3520/D3520*100,0)</f>
        <v>110</v>
      </c>
      <c r="R3520" s="17">
        <f>IFERROR(ROUND(E3520/N3520*100,2),0)</f>
        <v>5002.09</v>
      </c>
      <c r="S3520" s="11" t="s">
        <v>8308</v>
      </c>
      <c r="T3520" t="s">
        <v>8309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5">
        <f>(((J3521/60)/60)/24)+DATE(1970,1,1)</f>
        <v>42067.598958333328</v>
      </c>
      <c r="J3521">
        <v>1425478950</v>
      </c>
      <c r="K3521" s="15">
        <f>(((L3521 /60)/60)/24)+DATE(1970,1,1)</f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>
        <f>ROUND(E3521/D3521*100,0)</f>
        <v>101</v>
      </c>
      <c r="R3521" s="17">
        <f>IFERROR(ROUND(E3521/N3521*100,2),0)</f>
        <v>7239.29</v>
      </c>
      <c r="S3521" s="11" t="s">
        <v>8308</v>
      </c>
      <c r="T3521" t="s">
        <v>8309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5">
        <f>(((J3522/60)/60)/24)+DATE(1970,1,1)</f>
        <v>42253.57430555555</v>
      </c>
      <c r="J3522">
        <v>1441547220</v>
      </c>
      <c r="K3522" s="15">
        <f>(((L3522 /60)/60)/24)+DATE(1970,1,1)</f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>
        <f>ROUND(E3522/D3522*100,0)</f>
        <v>101</v>
      </c>
      <c r="R3522" s="17">
        <f>IFERROR(ROUND(E3522/N3522*100,2),0)</f>
        <v>9595.24</v>
      </c>
      <c r="S3522" s="11" t="s">
        <v>8308</v>
      </c>
      <c r="T3522" t="s">
        <v>8309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5">
        <f>(((J3523/60)/60)/24)+DATE(1970,1,1)</f>
        <v>41911.361342592594</v>
      </c>
      <c r="J3523">
        <v>1411980020</v>
      </c>
      <c r="K3523" s="15">
        <f>(((L3523 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>
        <f>ROUND(E3523/D3523*100,0)</f>
        <v>169</v>
      </c>
      <c r="R3523" s="17">
        <f>IFERROR(ROUND(E3523/N3523*100,2),0)</f>
        <v>4561.54</v>
      </c>
      <c r="S3523" s="11" t="s">
        <v>8308</v>
      </c>
      <c r="T3523" t="s">
        <v>8309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5">
        <f>(((J3524/60)/60)/24)+DATE(1970,1,1)</f>
        <v>42262.420833333337</v>
      </c>
      <c r="J3524">
        <v>1442311560</v>
      </c>
      <c r="K3524" s="15">
        <f>(((L3524 /60)/60)/24)+DATE(1970,1,1)</f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>
        <f>ROUND(E3524/D3524*100,0)</f>
        <v>100</v>
      </c>
      <c r="R3524" s="17">
        <f>IFERROR(ROUND(E3524/N3524*100,2),0)</f>
        <v>4102.9399999999996</v>
      </c>
      <c r="S3524" s="11" t="s">
        <v>8308</v>
      </c>
      <c r="T3524" t="s">
        <v>8309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5">
        <f>(((J3525/60)/60)/24)+DATE(1970,1,1)</f>
        <v>42638.958333333328</v>
      </c>
      <c r="J3525">
        <v>1474844400</v>
      </c>
      <c r="K3525" s="15">
        <f>(((L3525 /60)/60)/24)+DATE(1970,1,1)</f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>
        <f>ROUND(E3525/D3525*100,0)</f>
        <v>114</v>
      </c>
      <c r="R3525" s="17">
        <f>IFERROR(ROUND(E3525/N3525*100,2),0)</f>
        <v>5682.5</v>
      </c>
      <c r="S3525" s="11" t="s">
        <v>8308</v>
      </c>
      <c r="T3525" t="s">
        <v>8309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5">
        <f>(((J3526/60)/60)/24)+DATE(1970,1,1)</f>
        <v>41895.166666666664</v>
      </c>
      <c r="J3526">
        <v>1410580800</v>
      </c>
      <c r="K3526" s="15">
        <f>(((L3526 /60)/60)/24)+DATE(1970,1,1)</f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>
        <f>ROUND(E3526/D3526*100,0)</f>
        <v>102</v>
      </c>
      <c r="R3526" s="17">
        <f>IFERROR(ROUND(E3526/N3526*100,2),0)</f>
        <v>13724.32</v>
      </c>
      <c r="S3526" s="11" t="s">
        <v>8308</v>
      </c>
      <c r="T3526" t="s">
        <v>8309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5">
        <f>(((J3527/60)/60)/24)+DATE(1970,1,1)</f>
        <v>42225.666666666672</v>
      </c>
      <c r="J3527">
        <v>1439136000</v>
      </c>
      <c r="K3527" s="15">
        <f>(((L3527 /60)/60)/24)+DATE(1970,1,1)</f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>
        <f>ROUND(E3527/D3527*100,0)</f>
        <v>106</v>
      </c>
      <c r="R3527" s="17">
        <f>IFERROR(ROUND(E3527/N3527*100,2),0)</f>
        <v>7571.43</v>
      </c>
      <c r="S3527" s="11" t="s">
        <v>8308</v>
      </c>
      <c r="T3527" t="s">
        <v>8309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5">
        <f>(((J3528/60)/60)/24)+DATE(1970,1,1)</f>
        <v>42488.249305555553</v>
      </c>
      <c r="J3528">
        <v>1461823140</v>
      </c>
      <c r="K3528" s="15">
        <f>(((L3528 /60)/60)/24)+DATE(1970,1,1)</f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>
        <f>ROUND(E3528/D3528*100,0)</f>
        <v>102</v>
      </c>
      <c r="R3528" s="17">
        <f>IFERROR(ROUND(E3528/N3528*100,2),0)</f>
        <v>9900</v>
      </c>
      <c r="S3528" s="11" t="s">
        <v>8308</v>
      </c>
      <c r="T3528" t="s">
        <v>8309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5">
        <f>(((J3529/60)/60)/24)+DATE(1970,1,1)</f>
        <v>42196.165972222225</v>
      </c>
      <c r="J3529">
        <v>1436587140</v>
      </c>
      <c r="K3529" s="15">
        <f>(((L3529 /60)/60)/24)+DATE(1970,1,1)</f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>
        <f>ROUND(E3529/D3529*100,0)</f>
        <v>117</v>
      </c>
      <c r="R3529" s="17">
        <f>IFERROR(ROUND(E3529/N3529*100,2),0)</f>
        <v>8156.98</v>
      </c>
      <c r="S3529" s="11" t="s">
        <v>8308</v>
      </c>
      <c r="T3529" t="s">
        <v>8309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5">
        <f>(((J3530/60)/60)/24)+DATE(1970,1,1)</f>
        <v>42753.50136574074</v>
      </c>
      <c r="J3530">
        <v>1484740918</v>
      </c>
      <c r="K3530" s="15">
        <f>(((L3530 /60)/60)/24)+DATE(1970,1,1)</f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>
        <f>ROUND(E3530/D3530*100,0)</f>
        <v>101</v>
      </c>
      <c r="R3530" s="17">
        <f>IFERROR(ROUND(E3530/N3530*100,2),0)</f>
        <v>4510.8100000000004</v>
      </c>
      <c r="S3530" s="11" t="s">
        <v>8308</v>
      </c>
      <c r="T3530" t="s">
        <v>8309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5">
        <f>(((J3531/60)/60)/24)+DATE(1970,1,1)</f>
        <v>42198.041666666672</v>
      </c>
      <c r="J3531">
        <v>1436749200</v>
      </c>
      <c r="K3531" s="15">
        <f>(((L3531 /60)/60)/24)+DATE(1970,1,1)</f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>
        <f>ROUND(E3531/D3531*100,0)</f>
        <v>132</v>
      </c>
      <c r="R3531" s="17">
        <f>IFERROR(ROUND(E3531/N3531*100,2),0)</f>
        <v>3666.67</v>
      </c>
      <c r="S3531" s="11" t="s">
        <v>8308</v>
      </c>
      <c r="T3531" t="s">
        <v>8309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5">
        <f>(((J3532/60)/60)/24)+DATE(1970,1,1)</f>
        <v>42470.833333333328</v>
      </c>
      <c r="J3532">
        <v>1460318400</v>
      </c>
      <c r="K3532" s="15">
        <f>(((L3532 /60)/60)/24)+DATE(1970,1,1)</f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>
        <f>ROUND(E3532/D3532*100,0)</f>
        <v>100</v>
      </c>
      <c r="R3532" s="17">
        <f>IFERROR(ROUND(E3532/N3532*100,2),0)</f>
        <v>12500</v>
      </c>
      <c r="S3532" s="11" t="s">
        <v>8308</v>
      </c>
      <c r="T3532" t="s">
        <v>8309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5">
        <f>(((J3533/60)/60)/24)+DATE(1970,1,1)</f>
        <v>42551.654328703706</v>
      </c>
      <c r="J3533">
        <v>1467301334</v>
      </c>
      <c r="K3533" s="15">
        <f>(((L3533 /60)/60)/24)+DATE(1970,1,1)</f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>
        <f>ROUND(E3533/D3533*100,0)</f>
        <v>128</v>
      </c>
      <c r="R3533" s="17">
        <f>IFERROR(ROUND(E3533/N3533*100,2),0)</f>
        <v>4923.08</v>
      </c>
      <c r="S3533" s="11" t="s">
        <v>8308</v>
      </c>
      <c r="T3533" t="s">
        <v>8309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5">
        <f>(((J3534/60)/60)/24)+DATE(1970,1,1)</f>
        <v>41900.165972222225</v>
      </c>
      <c r="J3534">
        <v>1411012740</v>
      </c>
      <c r="K3534" s="15">
        <f>(((L3534 /60)/60)/24)+DATE(1970,1,1)</f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>
        <f>ROUND(E3534/D3534*100,0)</f>
        <v>119</v>
      </c>
      <c r="R3534" s="17">
        <f>IFERROR(ROUND(E3534/N3534*100,2),0)</f>
        <v>4229.63</v>
      </c>
      <c r="S3534" s="11" t="s">
        <v>8308</v>
      </c>
      <c r="T3534" t="s">
        <v>8309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5">
        <f>(((J3535/60)/60)/24)+DATE(1970,1,1)</f>
        <v>42319.802858796291</v>
      </c>
      <c r="J3535">
        <v>1447269367</v>
      </c>
      <c r="K3535" s="15">
        <f>(((L3535 /60)/60)/24)+DATE(1970,1,1)</f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>
        <f>ROUND(E3535/D3535*100,0)</f>
        <v>126</v>
      </c>
      <c r="R3535" s="17">
        <f>IFERROR(ROUND(E3535/N3535*100,2),0)</f>
        <v>7887.5</v>
      </c>
      <c r="S3535" s="11" t="s">
        <v>8308</v>
      </c>
      <c r="T3535" t="s">
        <v>8309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5">
        <f>(((J3536/60)/60)/24)+DATE(1970,1,1)</f>
        <v>42278.6252662037</v>
      </c>
      <c r="J3536">
        <v>1443711623</v>
      </c>
      <c r="K3536" s="15">
        <f>(((L3536 /60)/60)/24)+DATE(1970,1,1)</f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>
        <f>ROUND(E3536/D3536*100,0)</f>
        <v>156</v>
      </c>
      <c r="R3536" s="17">
        <f>IFERROR(ROUND(E3536/N3536*100,2),0)</f>
        <v>3828.43</v>
      </c>
      <c r="S3536" s="11" t="s">
        <v>8308</v>
      </c>
      <c r="T3536" t="s">
        <v>8309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5">
        <f>(((J3537/60)/60)/24)+DATE(1970,1,1)</f>
        <v>42279.75</v>
      </c>
      <c r="J3537">
        <v>1443808800</v>
      </c>
      <c r="K3537" s="15">
        <f>(((L3537 /60)/60)/24)+DATE(1970,1,1)</f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>
        <f>ROUND(E3537/D3537*100,0)</f>
        <v>103</v>
      </c>
      <c r="R3537" s="17">
        <f>IFERROR(ROUND(E3537/N3537*100,2),0)</f>
        <v>4484.78</v>
      </c>
      <c r="S3537" s="11" t="s">
        <v>8308</v>
      </c>
      <c r="T3537" t="s">
        <v>8309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5">
        <f>(((J3538/60)/60)/24)+DATE(1970,1,1)</f>
        <v>42358.499305555553</v>
      </c>
      <c r="J3538">
        <v>1450612740</v>
      </c>
      <c r="K3538" s="15">
        <f>(((L3538 /60)/60)/24)+DATE(1970,1,1)</f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>
        <f>ROUND(E3538/D3538*100,0)</f>
        <v>153</v>
      </c>
      <c r="R3538" s="17">
        <f>IFERROR(ROUND(E3538/N3538*100,2),0)</f>
        <v>1352.94</v>
      </c>
      <c r="S3538" s="11" t="s">
        <v>8308</v>
      </c>
      <c r="T3538" t="s">
        <v>8309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5">
        <f>(((J3539/60)/60)/24)+DATE(1970,1,1)</f>
        <v>41960.332638888889</v>
      </c>
      <c r="J3539">
        <v>1416211140</v>
      </c>
      <c r="K3539" s="15">
        <f>(((L3539 /60)/60)/24)+DATE(1970,1,1)</f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>
        <f>ROUND(E3539/D3539*100,0)</f>
        <v>180</v>
      </c>
      <c r="R3539" s="17">
        <f>IFERROR(ROUND(E3539/N3539*100,2),0)</f>
        <v>4350</v>
      </c>
      <c r="S3539" s="11" t="s">
        <v>8308</v>
      </c>
      <c r="T3539" t="s">
        <v>8309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5">
        <f>(((J3540/60)/60)/24)+DATE(1970,1,1)</f>
        <v>42599.420601851853</v>
      </c>
      <c r="J3540">
        <v>1471428340</v>
      </c>
      <c r="K3540" s="15">
        <f>(((L3540 /60)/60)/24)+DATE(1970,1,1)</f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>
        <f>ROUND(E3540/D3540*100,0)</f>
        <v>128</v>
      </c>
      <c r="R3540" s="17">
        <f>IFERROR(ROUND(E3540/N3540*100,2),0)</f>
        <v>3095.18</v>
      </c>
      <c r="S3540" s="11" t="s">
        <v>8308</v>
      </c>
      <c r="T3540" t="s">
        <v>8309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5">
        <f>(((J3541/60)/60)/24)+DATE(1970,1,1)</f>
        <v>42621.756041666667</v>
      </c>
      <c r="J3541">
        <v>1473358122</v>
      </c>
      <c r="K3541" s="15">
        <f>(((L3541 /60)/60)/24)+DATE(1970,1,1)</f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>
        <f>ROUND(E3541/D3541*100,0)</f>
        <v>120</v>
      </c>
      <c r="R3541" s="17">
        <f>IFERROR(ROUND(E3541/N3541*100,2),0)</f>
        <v>5523.08</v>
      </c>
      <c r="S3541" s="11" t="s">
        <v>8308</v>
      </c>
      <c r="T3541" t="s">
        <v>8309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5">
        <f>(((J3542/60)/60)/24)+DATE(1970,1,1)</f>
        <v>42547.003368055557</v>
      </c>
      <c r="J3542">
        <v>1466899491</v>
      </c>
      <c r="K3542" s="15">
        <f>(((L3542 /60)/60)/24)+DATE(1970,1,1)</f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>
        <f>ROUND(E3542/D3542*100,0)</f>
        <v>123</v>
      </c>
      <c r="R3542" s="17">
        <f>IFERROR(ROUND(E3542/N3542*100,2),0)</f>
        <v>4612.5</v>
      </c>
      <c r="S3542" s="11" t="s">
        <v>8308</v>
      </c>
      <c r="T3542" t="s">
        <v>8309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5">
        <f>(((J3543/60)/60)/24)+DATE(1970,1,1)</f>
        <v>42247.730034722219</v>
      </c>
      <c r="J3543">
        <v>1441042275</v>
      </c>
      <c r="K3543" s="15">
        <f>(((L3543 /60)/60)/24)+DATE(1970,1,1)</f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>
        <f>ROUND(E3543/D3543*100,0)</f>
        <v>105</v>
      </c>
      <c r="R3543" s="17">
        <f>IFERROR(ROUND(E3543/N3543*100,2),0)</f>
        <v>3937.5</v>
      </c>
      <c r="S3543" s="11" t="s">
        <v>8308</v>
      </c>
      <c r="T3543" t="s">
        <v>8309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5">
        <f>(((J3544/60)/60)/24)+DATE(1970,1,1)</f>
        <v>41889.599791666667</v>
      </c>
      <c r="J3544">
        <v>1410099822</v>
      </c>
      <c r="K3544" s="15">
        <f>(((L3544 /60)/60)/24)+DATE(1970,1,1)</f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>
        <f>ROUND(E3544/D3544*100,0)</f>
        <v>102</v>
      </c>
      <c r="R3544" s="17">
        <f>IFERROR(ROUND(E3544/N3544*100,2),0)</f>
        <v>6615.29</v>
      </c>
      <c r="S3544" s="11" t="s">
        <v>8308</v>
      </c>
      <c r="T3544" t="s">
        <v>8309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5">
        <f>(((J3545/60)/60)/24)+DATE(1970,1,1)</f>
        <v>42180.755312499998</v>
      </c>
      <c r="J3545">
        <v>1435255659</v>
      </c>
      <c r="K3545" s="15">
        <f>(((L3545 /60)/60)/24)+DATE(1970,1,1)</f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>
        <f>ROUND(E3545/D3545*100,0)</f>
        <v>105</v>
      </c>
      <c r="R3545" s="17">
        <f>IFERROR(ROUND(E3545/N3545*100,2),0)</f>
        <v>5413.79</v>
      </c>
      <c r="S3545" s="11" t="s">
        <v>8308</v>
      </c>
      <c r="T3545" t="s">
        <v>8309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5">
        <f>(((J3546/60)/60)/24)+DATE(1970,1,1)</f>
        <v>42070.831678240742</v>
      </c>
      <c r="J3546">
        <v>1425758257</v>
      </c>
      <c r="K3546" s="15">
        <f>(((L3546 /60)/60)/24)+DATE(1970,1,1)</f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>
        <f>ROUND(E3546/D3546*100,0)</f>
        <v>100</v>
      </c>
      <c r="R3546" s="17">
        <f>IFERROR(ROUND(E3546/N3546*100,2),0)</f>
        <v>10416.67</v>
      </c>
      <c r="S3546" s="11" t="s">
        <v>8308</v>
      </c>
      <c r="T3546" t="s">
        <v>8309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5">
        <f>(((J3547/60)/60)/24)+DATE(1970,1,1)</f>
        <v>42105.807395833333</v>
      </c>
      <c r="J3547">
        <v>1428780159</v>
      </c>
      <c r="K3547" s="15">
        <f>(((L3547 /60)/60)/24)+DATE(1970,1,1)</f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>
        <f>ROUND(E3547/D3547*100,0)</f>
        <v>100</v>
      </c>
      <c r="R3547" s="17">
        <f>IFERROR(ROUND(E3547/N3547*100,2),0)</f>
        <v>3137.5</v>
      </c>
      <c r="S3547" s="11" t="s">
        <v>8308</v>
      </c>
      <c r="T3547" t="s">
        <v>8309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5">
        <f>(((J3548/60)/60)/24)+DATE(1970,1,1)</f>
        <v>42095.165972222225</v>
      </c>
      <c r="J3548">
        <v>1427860740</v>
      </c>
      <c r="K3548" s="15">
        <f>(((L3548 /60)/60)/24)+DATE(1970,1,1)</f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>
        <f>ROUND(E3548/D3548*100,0)</f>
        <v>102</v>
      </c>
      <c r="R3548" s="17">
        <f>IFERROR(ROUND(E3548/N3548*100,2),0)</f>
        <v>5921.05</v>
      </c>
      <c r="S3548" s="11" t="s">
        <v>8308</v>
      </c>
      <c r="T3548" t="s">
        <v>8309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5">
        <f>(((J3549/60)/60)/24)+DATE(1970,1,1)</f>
        <v>42504.165972222225</v>
      </c>
      <c r="J3549">
        <v>1463198340</v>
      </c>
      <c r="K3549" s="15">
        <f>(((L3549 /60)/60)/24)+DATE(1970,1,1)</f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>
        <f>ROUND(E3549/D3549*100,0)</f>
        <v>114</v>
      </c>
      <c r="R3549" s="17">
        <f>IFERROR(ROUND(E3549/N3549*100,2),0)</f>
        <v>11917.63</v>
      </c>
      <c r="S3549" s="11" t="s">
        <v>8308</v>
      </c>
      <c r="T3549" t="s">
        <v>8309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5">
        <f>(((J3550/60)/60)/24)+DATE(1970,1,1)</f>
        <v>42434.041666666672</v>
      </c>
      <c r="J3550">
        <v>1457139600</v>
      </c>
      <c r="K3550" s="15">
        <f>(((L3550 /60)/60)/24)+DATE(1970,1,1)</f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>
        <f>ROUND(E3550/D3550*100,0)</f>
        <v>102</v>
      </c>
      <c r="R3550" s="17">
        <f>IFERROR(ROUND(E3550/N3550*100,2),0)</f>
        <v>16461.54</v>
      </c>
      <c r="S3550" s="11" t="s">
        <v>8308</v>
      </c>
      <c r="T3550" t="s">
        <v>8309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5">
        <f>(((J3551/60)/60)/24)+DATE(1970,1,1)</f>
        <v>42251.394363425927</v>
      </c>
      <c r="J3551">
        <v>1441358873</v>
      </c>
      <c r="K3551" s="15">
        <f>(((L3551 /60)/60)/24)+DATE(1970,1,1)</f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>
        <f>ROUND(E3551/D3551*100,0)</f>
        <v>102</v>
      </c>
      <c r="R3551" s="17">
        <f>IFERROR(ROUND(E3551/N3551*100,2),0)</f>
        <v>2428.5700000000002</v>
      </c>
      <c r="S3551" s="11" t="s">
        <v>8308</v>
      </c>
      <c r="T3551" t="s">
        <v>8309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5">
        <f>(((J3552/60)/60)/24)+DATE(1970,1,1)</f>
        <v>42492.893495370372</v>
      </c>
      <c r="J3552">
        <v>1462224398</v>
      </c>
      <c r="K3552" s="15">
        <f>(((L3552 /60)/60)/24)+DATE(1970,1,1)</f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>
        <f>ROUND(E3552/D3552*100,0)</f>
        <v>105</v>
      </c>
      <c r="R3552" s="17">
        <f>IFERROR(ROUND(E3552/N3552*100,2),0)</f>
        <v>4093.75</v>
      </c>
      <c r="S3552" s="11" t="s">
        <v>8308</v>
      </c>
      <c r="T3552" t="s">
        <v>8309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5">
        <f>(((J3553/60)/60)/24)+DATE(1970,1,1)</f>
        <v>41781.921527777777</v>
      </c>
      <c r="J3553">
        <v>1400796420</v>
      </c>
      <c r="K3553" s="15">
        <f>(((L3553 /60)/60)/24)+DATE(1970,1,1)</f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>
        <f>ROUND(E3553/D3553*100,0)</f>
        <v>102</v>
      </c>
      <c r="R3553" s="17">
        <f>IFERROR(ROUND(E3553/N3553*100,2),0)</f>
        <v>6110</v>
      </c>
      <c r="S3553" s="11" t="s">
        <v>8308</v>
      </c>
      <c r="T3553" t="s">
        <v>8309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5">
        <f>(((J3554/60)/60)/24)+DATE(1970,1,1)</f>
        <v>41818.587083333332</v>
      </c>
      <c r="J3554">
        <v>1403964324</v>
      </c>
      <c r="K3554" s="15">
        <f>(((L3554 /60)/60)/24)+DATE(1970,1,1)</f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>
        <f>ROUND(E3554/D3554*100,0)</f>
        <v>100</v>
      </c>
      <c r="R3554" s="17">
        <f>IFERROR(ROUND(E3554/N3554*100,2),0)</f>
        <v>3865</v>
      </c>
      <c r="S3554" s="11" t="s">
        <v>8308</v>
      </c>
      <c r="T3554" t="s">
        <v>8309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5">
        <f>(((J3555/60)/60)/24)+DATE(1970,1,1)</f>
        <v>42228</v>
      </c>
      <c r="J3555">
        <v>1439337600</v>
      </c>
      <c r="K3555" s="15">
        <f>(((L3555 /60)/60)/24)+DATE(1970,1,1)</f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>
        <f>ROUND(E3555/D3555*100,0)</f>
        <v>106</v>
      </c>
      <c r="R3555" s="17">
        <f>IFERROR(ROUND(E3555/N3555*100,2),0)</f>
        <v>5620.19</v>
      </c>
      <c r="S3555" s="11" t="s">
        <v>8308</v>
      </c>
      <c r="T3555" t="s">
        <v>8309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5">
        <f>(((J3556/60)/60)/24)+DATE(1970,1,1)</f>
        <v>42046.708333333328</v>
      </c>
      <c r="J3556">
        <v>1423674000</v>
      </c>
      <c r="K3556" s="15">
        <f>(((L3556 /60)/60)/24)+DATE(1970,1,1)</f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>
        <f>ROUND(E3556/D3556*100,0)</f>
        <v>113</v>
      </c>
      <c r="R3556" s="17">
        <f>IFERROR(ROUND(E3556/N3556*100,2),0)</f>
        <v>10700.21</v>
      </c>
      <c r="S3556" s="11" t="s">
        <v>8308</v>
      </c>
      <c r="T3556" t="s">
        <v>8309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5">
        <f>(((J3557/60)/60)/24)+DATE(1970,1,1)</f>
        <v>42691.483726851846</v>
      </c>
      <c r="J3557">
        <v>1479382594</v>
      </c>
      <c r="K3557" s="15">
        <f>(((L3557 /60)/60)/24)+DATE(1970,1,1)</f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>
        <f>ROUND(E3557/D3557*100,0)</f>
        <v>100</v>
      </c>
      <c r="R3557" s="17">
        <f>IFERROR(ROUND(E3557/N3557*100,2),0)</f>
        <v>17142.86</v>
      </c>
      <c r="S3557" s="11" t="s">
        <v>8308</v>
      </c>
      <c r="T3557" t="s">
        <v>8309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5">
        <f>(((J3558/60)/60)/24)+DATE(1970,1,1)</f>
        <v>41868.649583333332</v>
      </c>
      <c r="J3558">
        <v>1408289724</v>
      </c>
      <c r="K3558" s="15">
        <f>(((L3558 /60)/60)/24)+DATE(1970,1,1)</f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>
        <f>ROUND(E3558/D3558*100,0)</f>
        <v>100</v>
      </c>
      <c r="R3558" s="17">
        <f>IFERROR(ROUND(E3558/N3558*100,2),0)</f>
        <v>11050</v>
      </c>
      <c r="S3558" s="11" t="s">
        <v>8308</v>
      </c>
      <c r="T3558" t="s">
        <v>8309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5">
        <f>(((J3559/60)/60)/24)+DATE(1970,1,1)</f>
        <v>41764.276747685188</v>
      </c>
      <c r="J3559">
        <v>1399271911</v>
      </c>
      <c r="K3559" s="15">
        <f>(((L3559 /60)/60)/24)+DATE(1970,1,1)</f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>
        <f>ROUND(E3559/D3559*100,0)</f>
        <v>100</v>
      </c>
      <c r="R3559" s="17">
        <f>IFERROR(ROUND(E3559/N3559*100,2),0)</f>
        <v>17927.599999999999</v>
      </c>
      <c r="S3559" s="11" t="s">
        <v>8308</v>
      </c>
      <c r="T3559" t="s">
        <v>8309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5">
        <f>(((J3560/60)/60)/24)+DATE(1970,1,1)</f>
        <v>42181.875</v>
      </c>
      <c r="J3560">
        <v>1435352400</v>
      </c>
      <c r="K3560" s="15">
        <f>(((L3560 /60)/60)/24)+DATE(1970,1,1)</f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>
        <f>ROUND(E3560/D3560*100,0)</f>
        <v>144</v>
      </c>
      <c r="R3560" s="17">
        <f>IFERROR(ROUND(E3560/N3560*100,2),0)</f>
        <v>2290.91</v>
      </c>
      <c r="S3560" s="11" t="s">
        <v>8308</v>
      </c>
      <c r="T3560" t="s">
        <v>8309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5">
        <f>(((J3561/60)/60)/24)+DATE(1970,1,1)</f>
        <v>42216.373611111107</v>
      </c>
      <c r="J3561">
        <v>1438333080</v>
      </c>
      <c r="K3561" s="15">
        <f>(((L3561 /60)/60)/24)+DATE(1970,1,1)</f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>
        <f>ROUND(E3561/D3561*100,0)</f>
        <v>104</v>
      </c>
      <c r="R3561" s="17">
        <f>IFERROR(ROUND(E3561/N3561*100,2),0)</f>
        <v>4312.5</v>
      </c>
      <c r="S3561" s="11" t="s">
        <v>8308</v>
      </c>
      <c r="T3561" t="s">
        <v>8309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5">
        <f>(((J3562/60)/60)/24)+DATE(1970,1,1)</f>
        <v>42151.114583333328</v>
      </c>
      <c r="J3562">
        <v>1432694700</v>
      </c>
      <c r="K3562" s="15">
        <f>(((L3562 /60)/60)/24)+DATE(1970,1,1)</f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>
        <f>ROUND(E3562/D3562*100,0)</f>
        <v>108</v>
      </c>
      <c r="R3562" s="17">
        <f>IFERROR(ROUND(E3562/N3562*100,2),0)</f>
        <v>4689.1899999999996</v>
      </c>
      <c r="S3562" s="11" t="s">
        <v>8308</v>
      </c>
      <c r="T3562" t="s">
        <v>8309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5">
        <f>(((J3563/60)/60)/24)+DATE(1970,1,1)</f>
        <v>42221.774999999994</v>
      </c>
      <c r="J3563">
        <v>1438799760</v>
      </c>
      <c r="K3563" s="15">
        <f>(((L3563 /60)/60)/24)+DATE(1970,1,1)</f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>
        <f>ROUND(E3563/D3563*100,0)</f>
        <v>102</v>
      </c>
      <c r="R3563" s="17">
        <f>IFERROR(ROUND(E3563/N3563*100,2),0)</f>
        <v>4740.74</v>
      </c>
      <c r="S3563" s="11" t="s">
        <v>8308</v>
      </c>
      <c r="T3563" t="s">
        <v>8309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5">
        <f>(((J3564/60)/60)/24)+DATE(1970,1,1)</f>
        <v>42442.916666666672</v>
      </c>
      <c r="J3564">
        <v>1457906400</v>
      </c>
      <c r="K3564" s="15">
        <f>(((L3564 /60)/60)/24)+DATE(1970,1,1)</f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>
        <f>ROUND(E3564/D3564*100,0)</f>
        <v>149</v>
      </c>
      <c r="R3564" s="17">
        <f>IFERROR(ROUND(E3564/N3564*100,2),0)</f>
        <v>1512.9</v>
      </c>
      <c r="S3564" s="11" t="s">
        <v>8308</v>
      </c>
      <c r="T3564" t="s">
        <v>8309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5">
        <f>(((J3565/60)/60)/24)+DATE(1970,1,1)</f>
        <v>42583.791666666672</v>
      </c>
      <c r="J3565">
        <v>1470078000</v>
      </c>
      <c r="K3565" s="15">
        <f>(((L3565 /60)/60)/24)+DATE(1970,1,1)</f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>
        <f>ROUND(E3565/D3565*100,0)</f>
        <v>105</v>
      </c>
      <c r="R3565" s="17">
        <f>IFERROR(ROUND(E3565/N3565*100,2),0)</f>
        <v>2109.8000000000002</v>
      </c>
      <c r="S3565" s="11" t="s">
        <v>8308</v>
      </c>
      <c r="T3565" t="s">
        <v>8309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5">
        <f>(((J3566/60)/60)/24)+DATE(1970,1,1)</f>
        <v>42282.666666666672</v>
      </c>
      <c r="J3566">
        <v>1444060800</v>
      </c>
      <c r="K3566" s="15">
        <f>(((L3566 /60)/60)/24)+DATE(1970,1,1)</f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>
        <f>ROUND(E3566/D3566*100,0)</f>
        <v>101</v>
      </c>
      <c r="R3566" s="17">
        <f>IFERROR(ROUND(E3566/N3566*100,2),0)</f>
        <v>5911.76</v>
      </c>
      <c r="S3566" s="11" t="s">
        <v>8308</v>
      </c>
      <c r="T3566" t="s">
        <v>8309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5">
        <f>(((J3567/60)/60)/24)+DATE(1970,1,1)</f>
        <v>42004.743148148147</v>
      </c>
      <c r="J3567">
        <v>1420048208</v>
      </c>
      <c r="K3567" s="15">
        <f>(((L3567 /60)/60)/24)+DATE(1970,1,1)</f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>
        <f>ROUND(E3567/D3567*100,0)</f>
        <v>131</v>
      </c>
      <c r="R3567" s="17">
        <f>IFERROR(ROUND(E3567/N3567*100,2),0)</f>
        <v>9791.67</v>
      </c>
      <c r="S3567" s="11" t="s">
        <v>8308</v>
      </c>
      <c r="T3567" t="s">
        <v>8309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5">
        <f>(((J3568/60)/60)/24)+DATE(1970,1,1)</f>
        <v>42027.507905092592</v>
      </c>
      <c r="J3568">
        <v>1422015083</v>
      </c>
      <c r="K3568" s="15">
        <f>(((L3568 /60)/60)/24)+DATE(1970,1,1)</f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>
        <f>ROUND(E3568/D3568*100,0)</f>
        <v>105</v>
      </c>
      <c r="R3568" s="17">
        <f>IFERROR(ROUND(E3568/N3568*100,2),0)</f>
        <v>5513.16</v>
      </c>
      <c r="S3568" s="11" t="s">
        <v>8308</v>
      </c>
      <c r="T3568" t="s">
        <v>8309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5">
        <f>(((J3569/60)/60)/24)+DATE(1970,1,1)</f>
        <v>42165.810694444444</v>
      </c>
      <c r="J3569">
        <v>1433964444</v>
      </c>
      <c r="K3569" s="15">
        <f>(((L3569 /60)/60)/24)+DATE(1970,1,1)</f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>
        <f>ROUND(E3569/D3569*100,0)</f>
        <v>109</v>
      </c>
      <c r="R3569" s="17">
        <f>IFERROR(ROUND(E3569/N3569*100,2),0)</f>
        <v>2653.66</v>
      </c>
      <c r="S3569" s="11" t="s">
        <v>8308</v>
      </c>
      <c r="T3569" t="s">
        <v>8309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5">
        <f>(((J3570/60)/60)/24)+DATE(1970,1,1)</f>
        <v>41899.740671296298</v>
      </c>
      <c r="J3570">
        <v>1410975994</v>
      </c>
      <c r="K3570" s="15">
        <f>(((L3570 /60)/60)/24)+DATE(1970,1,1)</f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>
        <f>ROUND(E3570/D3570*100,0)</f>
        <v>111</v>
      </c>
      <c r="R3570" s="17">
        <f>IFERROR(ROUND(E3570/N3570*100,2),0)</f>
        <v>5842.11</v>
      </c>
      <c r="S3570" s="11" t="s">
        <v>8308</v>
      </c>
      <c r="T3570" t="s">
        <v>8309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5">
        <f>(((J3571/60)/60)/24)+DATE(1970,1,1)</f>
        <v>42012.688611111109</v>
      </c>
      <c r="J3571">
        <v>1420734696</v>
      </c>
      <c r="K3571" s="15">
        <f>(((L3571 /60)/60)/24)+DATE(1970,1,1)</f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>
        <f>ROUND(E3571/D3571*100,0)</f>
        <v>100</v>
      </c>
      <c r="R3571" s="17">
        <f>IFERROR(ROUND(E3571/N3571*100,2),0)</f>
        <v>12253.66</v>
      </c>
      <c r="S3571" s="11" t="s">
        <v>8308</v>
      </c>
      <c r="T3571" t="s">
        <v>8309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5">
        <f>(((J3572/60)/60)/24)+DATE(1970,1,1)</f>
        <v>42004.291666666672</v>
      </c>
      <c r="J3572">
        <v>1420009200</v>
      </c>
      <c r="K3572" s="15">
        <f>(((L3572 /60)/60)/24)+DATE(1970,1,1)</f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>
        <f>ROUND(E3572/D3572*100,0)</f>
        <v>114</v>
      </c>
      <c r="R3572" s="17">
        <f>IFERROR(ROUND(E3572/N3572*100,2),0)</f>
        <v>8796.15</v>
      </c>
      <c r="S3572" s="11" t="s">
        <v>8308</v>
      </c>
      <c r="T3572" t="s">
        <v>8309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5">
        <f>(((J3573/60)/60)/24)+DATE(1970,1,1)</f>
        <v>41942.858946759261</v>
      </c>
      <c r="J3573">
        <v>1414701413</v>
      </c>
      <c r="K3573" s="15">
        <f>(((L3573 /60)/60)/24)+DATE(1970,1,1)</f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>
        <f>ROUND(E3573/D3573*100,0)</f>
        <v>122</v>
      </c>
      <c r="R3573" s="17">
        <f>IFERROR(ROUND(E3573/N3573*100,2),0)</f>
        <v>7324</v>
      </c>
      <c r="S3573" s="11" t="s">
        <v>8308</v>
      </c>
      <c r="T3573" t="s">
        <v>8309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5">
        <f>(((J3574/60)/60)/24)+DATE(1970,1,1)</f>
        <v>42176.570393518516</v>
      </c>
      <c r="J3574">
        <v>1434894082</v>
      </c>
      <c r="K3574" s="15">
        <f>(((L3574 /60)/60)/24)+DATE(1970,1,1)</f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>
        <f>ROUND(E3574/D3574*100,0)</f>
        <v>100</v>
      </c>
      <c r="R3574" s="17">
        <f>IFERROR(ROUND(E3574/N3574*100,2),0)</f>
        <v>5555.56</v>
      </c>
      <c r="S3574" s="11" t="s">
        <v>8308</v>
      </c>
      <c r="T3574" t="s">
        <v>8309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5">
        <f>(((J3575/60)/60)/24)+DATE(1970,1,1)</f>
        <v>41951.417199074072</v>
      </c>
      <c r="J3575">
        <v>1415440846</v>
      </c>
      <c r="K3575" s="15">
        <f>(((L3575 /60)/60)/24)+DATE(1970,1,1)</f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>
        <f>ROUND(E3575/D3575*100,0)</f>
        <v>103</v>
      </c>
      <c r="R3575" s="17">
        <f>IFERROR(ROUND(E3575/N3575*100,2),0)</f>
        <v>3953.85</v>
      </c>
      <c r="S3575" s="11" t="s">
        <v>8308</v>
      </c>
      <c r="T3575" t="s">
        <v>8309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5">
        <f>(((J3576/60)/60)/24)+DATE(1970,1,1)</f>
        <v>41956.984351851846</v>
      </c>
      <c r="J3576">
        <v>1415921848</v>
      </c>
      <c r="K3576" s="15">
        <f>(((L3576 /60)/60)/24)+DATE(1970,1,1)</f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>
        <f>ROUND(E3576/D3576*100,0)</f>
        <v>106</v>
      </c>
      <c r="R3576" s="17">
        <f>IFERROR(ROUND(E3576/N3576*100,2),0)</f>
        <v>13677.78</v>
      </c>
      <c r="S3576" s="11" t="s">
        <v>8308</v>
      </c>
      <c r="T3576" t="s">
        <v>8309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5">
        <f>(((J3577/60)/60)/24)+DATE(1970,1,1)</f>
        <v>42593.165972222225</v>
      </c>
      <c r="J3577">
        <v>1470887940</v>
      </c>
      <c r="K3577" s="15">
        <f>(((L3577 /60)/60)/24)+DATE(1970,1,1)</f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>
        <f>ROUND(E3577/D3577*100,0)</f>
        <v>101</v>
      </c>
      <c r="R3577" s="17">
        <f>IFERROR(ROUND(E3577/N3577*100,2),0)</f>
        <v>9934.31</v>
      </c>
      <c r="S3577" s="11" t="s">
        <v>8308</v>
      </c>
      <c r="T3577" t="s">
        <v>8309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5">
        <f>(((J3578/60)/60)/24)+DATE(1970,1,1)</f>
        <v>42709.590902777782</v>
      </c>
      <c r="J3578">
        <v>1480947054</v>
      </c>
      <c r="K3578" s="15">
        <f>(((L3578 /60)/60)/24)+DATE(1970,1,1)</f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>
        <f>ROUND(E3578/D3578*100,0)</f>
        <v>100</v>
      </c>
      <c r="R3578" s="17">
        <f>IFERROR(ROUND(E3578/N3578*100,2),0)</f>
        <v>2000</v>
      </c>
      <c r="S3578" s="11" t="s">
        <v>8308</v>
      </c>
      <c r="T3578" t="s">
        <v>8309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5">
        <f>(((J3579/60)/60)/24)+DATE(1970,1,1)</f>
        <v>42120.26944444445</v>
      </c>
      <c r="J3579">
        <v>1430029680</v>
      </c>
      <c r="K3579" s="15">
        <f>(((L3579 /60)/60)/24)+DATE(1970,1,1)</f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>
        <f>ROUND(E3579/D3579*100,0)</f>
        <v>130</v>
      </c>
      <c r="R3579" s="17">
        <f>IFERROR(ROUND(E3579/N3579*100,2),0)</f>
        <v>2888.89</v>
      </c>
      <c r="S3579" s="11" t="s">
        <v>8308</v>
      </c>
      <c r="T3579" t="s">
        <v>8309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5">
        <f>(((J3580/60)/60)/24)+DATE(1970,1,1)</f>
        <v>42490.733530092592</v>
      </c>
      <c r="J3580">
        <v>1462037777</v>
      </c>
      <c r="K3580" s="15">
        <f>(((L3580 /60)/60)/24)+DATE(1970,1,1)</f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>
        <f>ROUND(E3580/D3580*100,0)</f>
        <v>100</v>
      </c>
      <c r="R3580" s="17">
        <f>IFERROR(ROUND(E3580/N3580*100,2),0)</f>
        <v>4054.59</v>
      </c>
      <c r="S3580" s="11" t="s">
        <v>8308</v>
      </c>
      <c r="T3580" t="s">
        <v>8309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5">
        <f>(((J3581/60)/60)/24)+DATE(1970,1,1)</f>
        <v>42460.720555555556</v>
      </c>
      <c r="J3581">
        <v>1459444656</v>
      </c>
      <c r="K3581" s="15">
        <f>(((L3581 /60)/60)/24)+DATE(1970,1,1)</f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>
        <f>ROUND(E3581/D3581*100,0)</f>
        <v>100</v>
      </c>
      <c r="R3581" s="17">
        <f>IFERROR(ROUND(E3581/N3581*100,2),0)</f>
        <v>3571.43</v>
      </c>
      <c r="S3581" s="11" t="s">
        <v>8308</v>
      </c>
      <c r="T3581" t="s">
        <v>8309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5">
        <f>(((J3582/60)/60)/24)+DATE(1970,1,1)</f>
        <v>42064.207638888889</v>
      </c>
      <c r="J3582">
        <v>1425185940</v>
      </c>
      <c r="K3582" s="15">
        <f>(((L3582 /60)/60)/24)+DATE(1970,1,1)</f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>
        <f>ROUND(E3582/D3582*100,0)</f>
        <v>114</v>
      </c>
      <c r="R3582" s="17">
        <f>IFERROR(ROUND(E3582/N3582*100,2),0)</f>
        <v>3796.3</v>
      </c>
      <c r="S3582" s="11" t="s">
        <v>8308</v>
      </c>
      <c r="T3582" t="s">
        <v>8309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5">
        <f>(((J3583/60)/60)/24)+DATE(1970,1,1)</f>
        <v>41850.471180555556</v>
      </c>
      <c r="J3583">
        <v>1406719110</v>
      </c>
      <c r="K3583" s="15">
        <f>(((L3583 /60)/60)/24)+DATE(1970,1,1)</f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>
        <f>ROUND(E3583/D3583*100,0)</f>
        <v>100</v>
      </c>
      <c r="R3583" s="17">
        <f>IFERROR(ROUND(E3583/N3583*100,2),0)</f>
        <v>3333.33</v>
      </c>
      <c r="S3583" s="11" t="s">
        <v>8308</v>
      </c>
      <c r="T3583" t="s">
        <v>8309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5">
        <f>(((J3584/60)/60)/24)+DATE(1970,1,1)</f>
        <v>42465.095856481479</v>
      </c>
      <c r="J3584">
        <v>1459822682</v>
      </c>
      <c r="K3584" s="15">
        <f>(((L3584 /60)/60)/24)+DATE(1970,1,1)</f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>
        <f>ROUND(E3584/D3584*100,0)</f>
        <v>287</v>
      </c>
      <c r="R3584" s="17">
        <f>IFERROR(ROUND(E3584/N3584*100,2),0)</f>
        <v>5857.14</v>
      </c>
      <c r="S3584" s="11" t="s">
        <v>8308</v>
      </c>
      <c r="T3584" t="s">
        <v>8309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5">
        <f>(((J3585/60)/60)/24)+DATE(1970,1,1)</f>
        <v>42478.384317129632</v>
      </c>
      <c r="J3585">
        <v>1460970805</v>
      </c>
      <c r="K3585" s="15">
        <f>(((L3585 /60)/60)/24)+DATE(1970,1,1)</f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>
        <f>ROUND(E3585/D3585*100,0)</f>
        <v>109</v>
      </c>
      <c r="R3585" s="17">
        <f>IFERROR(ROUND(E3585/N3585*100,2),0)</f>
        <v>13562.5</v>
      </c>
      <c r="S3585" s="11" t="s">
        <v>8308</v>
      </c>
      <c r="T3585" t="s">
        <v>8309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5">
        <f>(((J3586/60)/60)/24)+DATE(1970,1,1)</f>
        <v>42198.316481481481</v>
      </c>
      <c r="J3586">
        <v>1436772944</v>
      </c>
      <c r="K3586" s="15">
        <f>(((L3586 /60)/60)/24)+DATE(1970,1,1)</f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>
        <f>ROUND(E3586/D3586*100,0)</f>
        <v>116</v>
      </c>
      <c r="R3586" s="17">
        <f>IFERROR(ROUND(E3586/N3586*100,2),0)</f>
        <v>3093.75</v>
      </c>
      <c r="S3586" s="11" t="s">
        <v>8308</v>
      </c>
      <c r="T3586" t="s">
        <v>8309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5">
        <f>(((J3587/60)/60)/24)+DATE(1970,1,1)</f>
        <v>41994.716319444444</v>
      </c>
      <c r="J3587">
        <v>1419181890</v>
      </c>
      <c r="K3587" s="15">
        <f>(((L3587 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>
        <f>ROUND(E3587/D3587*100,0)</f>
        <v>119</v>
      </c>
      <c r="R3587" s="17">
        <f>IFERROR(ROUND(E3587/N3587*100,2),0)</f>
        <v>17608.7</v>
      </c>
      <c r="S3587" s="11" t="s">
        <v>8308</v>
      </c>
      <c r="T3587" t="s">
        <v>8309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5">
        <f>(((J3588/60)/60)/24)+DATE(1970,1,1)</f>
        <v>42636.697569444441</v>
      </c>
      <c r="J3588">
        <v>1474649070</v>
      </c>
      <c r="K3588" s="15">
        <f>(((L3588 /60)/60)/24)+DATE(1970,1,1)</f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>
        <f>ROUND(E3588/D3588*100,0)</f>
        <v>109</v>
      </c>
      <c r="R3588" s="17">
        <f>IFERROR(ROUND(E3588/N3588*100,2),0)</f>
        <v>15198.15</v>
      </c>
      <c r="S3588" s="11" t="s">
        <v>8308</v>
      </c>
      <c r="T3588" t="s">
        <v>8309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5">
        <f>(((J3589/60)/60)/24)+DATE(1970,1,1)</f>
        <v>42548.791666666672</v>
      </c>
      <c r="J3589">
        <v>1467054000</v>
      </c>
      <c r="K3589" s="15">
        <f>(((L3589 /60)/60)/24)+DATE(1970,1,1)</f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>
        <f>ROUND(E3589/D3589*100,0)</f>
        <v>127</v>
      </c>
      <c r="R3589" s="17">
        <f>IFERROR(ROUND(E3589/N3589*100,2),0)</f>
        <v>2260.71</v>
      </c>
      <c r="S3589" s="11" t="s">
        <v>8308</v>
      </c>
      <c r="T3589" t="s">
        <v>8309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5">
        <f>(((J3590/60)/60)/24)+DATE(1970,1,1)</f>
        <v>42123.958333333328</v>
      </c>
      <c r="J3590">
        <v>1430348400</v>
      </c>
      <c r="K3590" s="15">
        <f>(((L3590 /60)/60)/24)+DATE(1970,1,1)</f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>
        <f>ROUND(E3590/D3590*100,0)</f>
        <v>101</v>
      </c>
      <c r="R3590" s="17">
        <f>IFERROR(ROUND(E3590/N3590*100,2),0)</f>
        <v>1827.27</v>
      </c>
      <c r="S3590" s="11" t="s">
        <v>8308</v>
      </c>
      <c r="T3590" t="s">
        <v>8309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5">
        <f>(((J3591/60)/60)/24)+DATE(1970,1,1)</f>
        <v>42150.647534722222</v>
      </c>
      <c r="J3591">
        <v>1432654347</v>
      </c>
      <c r="K3591" s="15">
        <f>(((L3591 /60)/60)/24)+DATE(1970,1,1)</f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>
        <f>ROUND(E3591/D3591*100,0)</f>
        <v>128</v>
      </c>
      <c r="R3591" s="17">
        <f>IFERROR(ROUND(E3591/N3591*100,2),0)</f>
        <v>8225.81</v>
      </c>
      <c r="S3591" s="11" t="s">
        <v>8308</v>
      </c>
      <c r="T3591" t="s">
        <v>8309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5">
        <f>(((J3592/60)/60)/24)+DATE(1970,1,1)</f>
        <v>41932.333726851852</v>
      </c>
      <c r="J3592">
        <v>1413792034</v>
      </c>
      <c r="K3592" s="15">
        <f>(((L3592 /60)/60)/24)+DATE(1970,1,1)</f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>
        <f>ROUND(E3592/D3592*100,0)</f>
        <v>100</v>
      </c>
      <c r="R3592" s="17">
        <f>IFERROR(ROUND(E3592/N3592*100,2),0)</f>
        <v>6853.42</v>
      </c>
      <c r="S3592" s="11" t="s">
        <v>8308</v>
      </c>
      <c r="T3592" t="s">
        <v>8309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5">
        <f>(((J3593/60)/60)/24)+DATE(1970,1,1)</f>
        <v>42028.207638888889</v>
      </c>
      <c r="J3593">
        <v>1422075540</v>
      </c>
      <c r="K3593" s="15">
        <f>(((L3593 /60)/60)/24)+DATE(1970,1,1)</f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>
        <f>ROUND(E3593/D3593*100,0)</f>
        <v>175</v>
      </c>
      <c r="R3593" s="17">
        <f>IFERROR(ROUND(E3593/N3593*100,2),0)</f>
        <v>6805.56</v>
      </c>
      <c r="S3593" s="11" t="s">
        <v>8308</v>
      </c>
      <c r="T3593" t="s">
        <v>8309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5">
        <f>(((J3594/60)/60)/24)+DATE(1970,1,1)</f>
        <v>42046.207638888889</v>
      </c>
      <c r="J3594">
        <v>1423630740</v>
      </c>
      <c r="K3594" s="15">
        <f>(((L3594 /60)/60)/24)+DATE(1970,1,1)</f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>
        <f>ROUND(E3594/D3594*100,0)</f>
        <v>127</v>
      </c>
      <c r="R3594" s="17">
        <f>IFERROR(ROUND(E3594/N3594*100,2),0)</f>
        <v>7271.43</v>
      </c>
      <c r="S3594" s="11" t="s">
        <v>8308</v>
      </c>
      <c r="T3594" t="s">
        <v>8309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5">
        <f>(((J3595/60)/60)/24)+DATE(1970,1,1)</f>
        <v>42009.851388888885</v>
      </c>
      <c r="J3595">
        <v>1420489560</v>
      </c>
      <c r="K3595" s="15">
        <f>(((L3595 /60)/60)/24)+DATE(1970,1,1)</f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>
        <f>ROUND(E3595/D3595*100,0)</f>
        <v>111</v>
      </c>
      <c r="R3595" s="17">
        <f>IFERROR(ROUND(E3595/N3595*100,2),0)</f>
        <v>7718.6</v>
      </c>
      <c r="S3595" s="11" t="s">
        <v>8308</v>
      </c>
      <c r="T3595" t="s">
        <v>8309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5">
        <f>(((J3596/60)/60)/24)+DATE(1970,1,1)</f>
        <v>42617.066921296297</v>
      </c>
      <c r="J3596">
        <v>1472952982</v>
      </c>
      <c r="K3596" s="15">
        <f>(((L3596 /60)/60)/24)+DATE(1970,1,1)</f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>
        <f>ROUND(E3596/D3596*100,0)</f>
        <v>126</v>
      </c>
      <c r="R3596" s="17">
        <f>IFERROR(ROUND(E3596/N3596*100,2),0)</f>
        <v>5597.22</v>
      </c>
      <c r="S3596" s="11" t="s">
        <v>8308</v>
      </c>
      <c r="T3596" t="s">
        <v>8309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5">
        <f>(((J3597/60)/60)/24)+DATE(1970,1,1)</f>
        <v>42076.290972222225</v>
      </c>
      <c r="J3597">
        <v>1426229940</v>
      </c>
      <c r="K3597" s="15">
        <f>(((L3597 /60)/60)/24)+DATE(1970,1,1)</f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>
        <f>ROUND(E3597/D3597*100,0)</f>
        <v>119</v>
      </c>
      <c r="R3597" s="17">
        <f>IFERROR(ROUND(E3597/N3597*100,2),0)</f>
        <v>4969.3500000000004</v>
      </c>
      <c r="S3597" s="11" t="s">
        <v>8308</v>
      </c>
      <c r="T3597" t="s">
        <v>8309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5">
        <f>(((J3598/60)/60)/24)+DATE(1970,1,1)</f>
        <v>41877.715069444443</v>
      </c>
      <c r="J3598">
        <v>1409072982</v>
      </c>
      <c r="K3598" s="15">
        <f>(((L3598 /60)/60)/24)+DATE(1970,1,1)</f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>
        <f>ROUND(E3598/D3598*100,0)</f>
        <v>108</v>
      </c>
      <c r="R3598" s="17">
        <f>IFERROR(ROUND(E3598/N3598*100,2),0)</f>
        <v>7900</v>
      </c>
      <c r="S3598" s="11" t="s">
        <v>8308</v>
      </c>
      <c r="T3598" t="s">
        <v>8309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5">
        <f>(((J3599/60)/60)/24)+DATE(1970,1,1)</f>
        <v>42432.249305555553</v>
      </c>
      <c r="J3599">
        <v>1456984740</v>
      </c>
      <c r="K3599" s="15">
        <f>(((L3599 /60)/60)/24)+DATE(1970,1,1)</f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>
        <f>ROUND(E3599/D3599*100,0)</f>
        <v>103</v>
      </c>
      <c r="R3599" s="17">
        <f>IFERROR(ROUND(E3599/N3599*100,2),0)</f>
        <v>7772.73</v>
      </c>
      <c r="S3599" s="11" t="s">
        <v>8308</v>
      </c>
      <c r="T3599" t="s">
        <v>8309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5">
        <f>(((J3600/60)/60)/24)+DATE(1970,1,1)</f>
        <v>41885.207638888889</v>
      </c>
      <c r="J3600">
        <v>1409720340</v>
      </c>
      <c r="K3600" s="15">
        <f>(((L3600 /60)/60)/24)+DATE(1970,1,1)</f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>
        <f>ROUND(E3600/D3600*100,0)</f>
        <v>110</v>
      </c>
      <c r="R3600" s="17">
        <f>IFERROR(ROUND(E3600/N3600*100,2),0)</f>
        <v>4077.78</v>
      </c>
      <c r="S3600" s="11" t="s">
        <v>8308</v>
      </c>
      <c r="T3600" t="s">
        <v>8309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5">
        <f>(((J3601/60)/60)/24)+DATE(1970,1,1)</f>
        <v>42246</v>
      </c>
      <c r="J3601">
        <v>1440892800</v>
      </c>
      <c r="K3601" s="15">
        <f>(((L3601 /60)/60)/24)+DATE(1970,1,1)</f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>
        <f>ROUND(E3601/D3601*100,0)</f>
        <v>202</v>
      </c>
      <c r="R3601" s="17">
        <f>IFERROR(ROUND(E3601/N3601*100,2),0)</f>
        <v>5941.18</v>
      </c>
      <c r="S3601" s="11" t="s">
        <v>8308</v>
      </c>
      <c r="T3601" t="s">
        <v>8309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5">
        <f>(((J3602/60)/60)/24)+DATE(1970,1,1)</f>
        <v>42656.849120370374</v>
      </c>
      <c r="J3602">
        <v>1476390164</v>
      </c>
      <c r="K3602" s="15">
        <f>(((L3602 /60)/60)/24)+DATE(1970,1,1)</f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>
        <f>ROUND(E3602/D3602*100,0)</f>
        <v>130</v>
      </c>
      <c r="R3602" s="17">
        <f>IFERROR(ROUND(E3602/N3602*100,2),0)</f>
        <v>325</v>
      </c>
      <c r="S3602" s="11" t="s">
        <v>8308</v>
      </c>
      <c r="T3602" t="s">
        <v>8309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5">
        <f>(((J3603/60)/60)/24)+DATE(1970,1,1)</f>
        <v>42020.99863425926</v>
      </c>
      <c r="J3603">
        <v>1421452682</v>
      </c>
      <c r="K3603" s="15">
        <f>(((L3603 /60)/60)/24)+DATE(1970,1,1)</f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>
        <f>ROUND(E3603/D3603*100,0)</f>
        <v>104</v>
      </c>
      <c r="R3603" s="17">
        <f>IFERROR(ROUND(E3603/N3603*100,2),0)</f>
        <v>3937.74</v>
      </c>
      <c r="S3603" s="11" t="s">
        <v>8308</v>
      </c>
      <c r="T3603" t="s">
        <v>8309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5">
        <f>(((J3604/60)/60)/24)+DATE(1970,1,1)</f>
        <v>42507.894432870366</v>
      </c>
      <c r="J3604">
        <v>1463520479</v>
      </c>
      <c r="K3604" s="15">
        <f>(((L3604 /60)/60)/24)+DATE(1970,1,1)</f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>
        <f>ROUND(E3604/D3604*100,0)</f>
        <v>100</v>
      </c>
      <c r="R3604" s="17">
        <f>IFERROR(ROUND(E3604/N3604*100,2),0)</f>
        <v>8167.35</v>
      </c>
      <c r="S3604" s="11" t="s">
        <v>8308</v>
      </c>
      <c r="T3604" t="s">
        <v>8309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5">
        <f>(((J3605/60)/60)/24)+DATE(1970,1,1)</f>
        <v>42313.906018518523</v>
      </c>
      <c r="J3605">
        <v>1446759880</v>
      </c>
      <c r="K3605" s="15">
        <f>(((L3605 /60)/60)/24)+DATE(1970,1,1)</f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>
        <f>ROUND(E3605/D3605*100,0)</f>
        <v>171</v>
      </c>
      <c r="R3605" s="17">
        <f>IFERROR(ROUND(E3605/N3605*100,2),0)</f>
        <v>4491.2299999999996</v>
      </c>
      <c r="S3605" s="11" t="s">
        <v>8308</v>
      </c>
      <c r="T3605" t="s">
        <v>8309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5">
        <f>(((J3606/60)/60)/24)+DATE(1970,1,1)</f>
        <v>42489.290972222225</v>
      </c>
      <c r="J3606">
        <v>1461913140</v>
      </c>
      <c r="K3606" s="15">
        <f>(((L3606 /60)/60)/24)+DATE(1970,1,1)</f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>
        <f>ROUND(E3606/D3606*100,0)</f>
        <v>113</v>
      </c>
      <c r="R3606" s="17">
        <f>IFERROR(ROUND(E3606/N3606*100,2),0)</f>
        <v>4905.8</v>
      </c>
      <c r="S3606" s="11" t="s">
        <v>8308</v>
      </c>
      <c r="T3606" t="s">
        <v>8309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5">
        <f>(((J3607/60)/60)/24)+DATE(1970,1,1)</f>
        <v>42413.793124999997</v>
      </c>
      <c r="J3607">
        <v>1455390126</v>
      </c>
      <c r="K3607" s="15">
        <f>(((L3607 /60)/60)/24)+DATE(1970,1,1)</f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>
        <f>ROUND(E3607/D3607*100,0)</f>
        <v>184</v>
      </c>
      <c r="R3607" s="17">
        <f>IFERROR(ROUND(E3607/N3607*100,2),0)</f>
        <v>3066.67</v>
      </c>
      <c r="S3607" s="11" t="s">
        <v>8308</v>
      </c>
      <c r="T3607" t="s">
        <v>8309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5">
        <f>(((J3608/60)/60)/24)+DATE(1970,1,1)</f>
        <v>42596.604826388888</v>
      </c>
      <c r="J3608">
        <v>1471185057</v>
      </c>
      <c r="K3608" s="15">
        <f>(((L3608 /60)/60)/24)+DATE(1970,1,1)</f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>
        <f>ROUND(E3608/D3608*100,0)</f>
        <v>130</v>
      </c>
      <c r="R3608" s="17">
        <f>IFERROR(ROUND(E3608/N3608*100,2),0)</f>
        <v>6106.25</v>
      </c>
      <c r="S3608" s="11" t="s">
        <v>8308</v>
      </c>
      <c r="T3608" t="s">
        <v>8309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5">
        <f>(((J3609/60)/60)/24)+DATE(1970,1,1)</f>
        <v>42353</v>
      </c>
      <c r="J3609">
        <v>1450137600</v>
      </c>
      <c r="K3609" s="15">
        <f>(((L3609 /60)/60)/24)+DATE(1970,1,1)</f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>
        <f>ROUND(E3609/D3609*100,0)</f>
        <v>105</v>
      </c>
      <c r="R3609" s="17">
        <f>IFERROR(ROUND(E3609/N3609*100,2),0)</f>
        <v>2900</v>
      </c>
      <c r="S3609" s="11" t="s">
        <v>8308</v>
      </c>
      <c r="T3609" t="s">
        <v>8309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5">
        <f>(((J3610/60)/60)/24)+DATE(1970,1,1)</f>
        <v>42538.583333333328</v>
      </c>
      <c r="J3610">
        <v>1466172000</v>
      </c>
      <c r="K3610" s="15">
        <f>(((L3610 /60)/60)/24)+DATE(1970,1,1)</f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>
        <f>ROUND(E3610/D3610*100,0)</f>
        <v>100</v>
      </c>
      <c r="R3610" s="17">
        <f>IFERROR(ROUND(E3610/N3610*100,2),0)</f>
        <v>2962.96</v>
      </c>
      <c r="S3610" s="11" t="s">
        <v>8308</v>
      </c>
      <c r="T3610" t="s">
        <v>8309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5">
        <f>(((J3611/60)/60)/24)+DATE(1970,1,1)</f>
        <v>42459.950057870374</v>
      </c>
      <c r="J3611">
        <v>1459378085</v>
      </c>
      <c r="K3611" s="15">
        <f>(((L3611 /60)/60)/24)+DATE(1970,1,1)</f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>
        <f>ROUND(E3611/D3611*100,0)</f>
        <v>153</v>
      </c>
      <c r="R3611" s="17">
        <f>IFERROR(ROUND(E3611/N3611*100,2),0)</f>
        <v>14309.52</v>
      </c>
      <c r="S3611" s="11" t="s">
        <v>8308</v>
      </c>
      <c r="T3611" t="s">
        <v>8309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5">
        <f>(((J3612/60)/60)/24)+DATE(1970,1,1)</f>
        <v>42233.432129629626</v>
      </c>
      <c r="J3612">
        <v>1439806936</v>
      </c>
      <c r="K3612" s="15">
        <f>(((L3612 /60)/60)/24)+DATE(1970,1,1)</f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>
        <f>ROUND(E3612/D3612*100,0)</f>
        <v>162</v>
      </c>
      <c r="R3612" s="17">
        <f>IFERROR(ROUND(E3612/N3612*100,2),0)</f>
        <v>5235.4799999999996</v>
      </c>
      <c r="S3612" s="11" t="s">
        <v>8308</v>
      </c>
      <c r="T3612" t="s">
        <v>8309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5">
        <f>(((J3613/60)/60)/24)+DATE(1970,1,1)</f>
        <v>42102.370381944449</v>
      </c>
      <c r="J3613">
        <v>1428483201</v>
      </c>
      <c r="K3613" s="15">
        <f>(((L3613 /60)/60)/24)+DATE(1970,1,1)</f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>
        <f>ROUND(E3613/D3613*100,0)</f>
        <v>136</v>
      </c>
      <c r="R3613" s="17">
        <f>IFERROR(ROUND(E3613/N3613*100,2),0)</f>
        <v>6666.67</v>
      </c>
      <c r="S3613" s="11" t="s">
        <v>8308</v>
      </c>
      <c r="T3613" t="s">
        <v>8309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5">
        <f>(((J3614/60)/60)/24)+DATE(1970,1,1)</f>
        <v>41799.726979166669</v>
      </c>
      <c r="J3614">
        <v>1402334811</v>
      </c>
      <c r="K3614" s="15">
        <f>(((L3614 /60)/60)/24)+DATE(1970,1,1)</f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>
        <f>ROUND(E3614/D3614*100,0)</f>
        <v>144</v>
      </c>
      <c r="R3614" s="17">
        <f>IFERROR(ROUND(E3614/N3614*100,2),0)</f>
        <v>12666.67</v>
      </c>
      <c r="S3614" s="11" t="s">
        <v>8308</v>
      </c>
      <c r="T3614" t="s">
        <v>8309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5">
        <f>(((J3615/60)/60)/24)+DATE(1970,1,1)</f>
        <v>41818.58997685185</v>
      </c>
      <c r="J3615">
        <v>1403964574</v>
      </c>
      <c r="K3615" s="15">
        <f>(((L3615 /60)/60)/24)+DATE(1970,1,1)</f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>
        <f>ROUND(E3615/D3615*100,0)</f>
        <v>100</v>
      </c>
      <c r="R3615" s="17">
        <f>IFERROR(ROUND(E3615/N3615*100,2),0)</f>
        <v>6250</v>
      </c>
      <c r="S3615" s="11" t="s">
        <v>8308</v>
      </c>
      <c r="T3615" t="s">
        <v>8309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5">
        <f>(((J3616/60)/60)/24)+DATE(1970,1,1)</f>
        <v>42174.041851851856</v>
      </c>
      <c r="J3616">
        <v>1434675616</v>
      </c>
      <c r="K3616" s="15">
        <f>(((L3616 /60)/60)/24)+DATE(1970,1,1)</f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>
        <f>ROUND(E3616/D3616*100,0)</f>
        <v>101</v>
      </c>
      <c r="R3616" s="17">
        <f>IFERROR(ROUND(E3616/N3616*100,2),0)</f>
        <v>3549.3</v>
      </c>
      <c r="S3616" s="11" t="s">
        <v>8308</v>
      </c>
      <c r="T3616" t="s">
        <v>8309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5">
        <f>(((J3617/60)/60)/24)+DATE(1970,1,1)</f>
        <v>42348.593703703707</v>
      </c>
      <c r="J3617">
        <v>1449756896</v>
      </c>
      <c r="K3617" s="15">
        <f>(((L3617 /60)/60)/24)+DATE(1970,1,1)</f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>
        <f>ROUND(E3617/D3617*100,0)</f>
        <v>107</v>
      </c>
      <c r="R3617" s="17">
        <f>IFERROR(ROUND(E3617/N3617*100,2),0)</f>
        <v>3708.33</v>
      </c>
      <c r="S3617" s="11" t="s">
        <v>8308</v>
      </c>
      <c r="T3617" t="s">
        <v>8309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5">
        <f>(((J3618/60)/60)/24)+DATE(1970,1,1)</f>
        <v>42082.908148148148</v>
      </c>
      <c r="J3618">
        <v>1426801664</v>
      </c>
      <c r="K3618" s="15">
        <f>(((L3618 /60)/60)/24)+DATE(1970,1,1)</f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>
        <f>ROUND(E3618/D3618*100,0)</f>
        <v>125</v>
      </c>
      <c r="R3618" s="17">
        <f>IFERROR(ROUND(E3618/N3618*100,2),0)</f>
        <v>6933.33</v>
      </c>
      <c r="S3618" s="11" t="s">
        <v>8308</v>
      </c>
      <c r="T3618" t="s">
        <v>8309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5">
        <f>(((J3619/60)/60)/24)+DATE(1970,1,1)</f>
        <v>42794</v>
      </c>
      <c r="J3619">
        <v>1488240000</v>
      </c>
      <c r="K3619" s="15">
        <f>(((L3619 /60)/60)/24)+DATE(1970,1,1)</f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>
        <f>ROUND(E3619/D3619*100,0)</f>
        <v>119</v>
      </c>
      <c r="R3619" s="17">
        <f>IFERROR(ROUND(E3619/N3619*100,2),0)</f>
        <v>1725.49</v>
      </c>
      <c r="S3619" s="11" t="s">
        <v>8308</v>
      </c>
      <c r="T3619" t="s">
        <v>8309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5">
        <f>(((J3620/60)/60)/24)+DATE(1970,1,1)</f>
        <v>42158.627893518518</v>
      </c>
      <c r="J3620">
        <v>1433343850</v>
      </c>
      <c r="K3620" s="15">
        <f>(((L3620 /60)/60)/24)+DATE(1970,1,1)</f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>
        <f>ROUND(E3620/D3620*100,0)</f>
        <v>101</v>
      </c>
      <c r="R3620" s="17">
        <f>IFERROR(ROUND(E3620/N3620*100,2),0)</f>
        <v>3607.14</v>
      </c>
      <c r="S3620" s="11" t="s">
        <v>8308</v>
      </c>
      <c r="T3620" t="s">
        <v>8309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5">
        <f>(((J3621/60)/60)/24)+DATE(1970,1,1)</f>
        <v>42693.916666666672</v>
      </c>
      <c r="J3621">
        <v>1479592800</v>
      </c>
      <c r="K3621" s="15">
        <f>(((L3621 /60)/60)/24)+DATE(1970,1,1)</f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>
        <f>ROUND(E3621/D3621*100,0)</f>
        <v>113</v>
      </c>
      <c r="R3621" s="17">
        <f>IFERROR(ROUND(E3621/N3621*100,2),0)</f>
        <v>6647.06</v>
      </c>
      <c r="S3621" s="11" t="s">
        <v>8308</v>
      </c>
      <c r="T3621" t="s">
        <v>8309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5">
        <f>(((J3622/60)/60)/24)+DATE(1970,1,1)</f>
        <v>42068.166666666672</v>
      </c>
      <c r="J3622">
        <v>1425528000</v>
      </c>
      <c r="K3622" s="15">
        <f>(((L3622 /60)/60)/24)+DATE(1970,1,1)</f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>
        <f>ROUND(E3622/D3622*100,0)</f>
        <v>105</v>
      </c>
      <c r="R3622" s="17">
        <f>IFERROR(ROUND(E3622/N3622*100,2),0)</f>
        <v>5606.6</v>
      </c>
      <c r="S3622" s="11" t="s">
        <v>8308</v>
      </c>
      <c r="T3622" t="s">
        <v>8309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5">
        <f>(((J3623/60)/60)/24)+DATE(1970,1,1)</f>
        <v>42643.875</v>
      </c>
      <c r="J3623">
        <v>1475269200</v>
      </c>
      <c r="K3623" s="15">
        <f>(((L3623 /60)/60)/24)+DATE(1970,1,1)</f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>
        <f>ROUND(E3623/D3623*100,0)</f>
        <v>110</v>
      </c>
      <c r="R3623" s="17">
        <f>IFERROR(ROUND(E3623/N3623*100,2),0)</f>
        <v>4702.8599999999997</v>
      </c>
      <c r="S3623" s="11" t="s">
        <v>8308</v>
      </c>
      <c r="T3623" t="s">
        <v>8309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5">
        <f>(((J3624/60)/60)/24)+DATE(1970,1,1)</f>
        <v>41910.140972222223</v>
      </c>
      <c r="J3624">
        <v>1411874580</v>
      </c>
      <c r="K3624" s="15">
        <f>(((L3624 /60)/60)/24)+DATE(1970,1,1)</f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>
        <f>ROUND(E3624/D3624*100,0)</f>
        <v>100</v>
      </c>
      <c r="R3624" s="17">
        <f>IFERROR(ROUND(E3624/N3624*100,2),0)</f>
        <v>4766.62</v>
      </c>
      <c r="S3624" s="11" t="s">
        <v>8308</v>
      </c>
      <c r="T3624" t="s">
        <v>8309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5">
        <f>(((J3625/60)/60)/24)+DATE(1970,1,1)</f>
        <v>41846.291666666664</v>
      </c>
      <c r="J3625">
        <v>1406358000</v>
      </c>
      <c r="K3625" s="15">
        <f>(((L3625 /60)/60)/24)+DATE(1970,1,1)</f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>
        <f>ROUND(E3625/D3625*100,0)</f>
        <v>120</v>
      </c>
      <c r="R3625" s="17">
        <f>IFERROR(ROUND(E3625/N3625*100,2),0)</f>
        <v>8823.5300000000007</v>
      </c>
      <c r="S3625" s="11" t="s">
        <v>8308</v>
      </c>
      <c r="T3625" t="s">
        <v>8309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5">
        <f>(((J3626/60)/60)/24)+DATE(1970,1,1)</f>
        <v>42605.774189814809</v>
      </c>
      <c r="J3626">
        <v>1471977290</v>
      </c>
      <c r="K3626" s="15">
        <f>(((L3626 /60)/60)/24)+DATE(1970,1,1)</f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>
        <f>ROUND(E3626/D3626*100,0)</f>
        <v>105</v>
      </c>
      <c r="R3626" s="17">
        <f>IFERROR(ROUND(E3626/N3626*100,2),0)</f>
        <v>8071.79</v>
      </c>
      <c r="S3626" s="11" t="s">
        <v>8308</v>
      </c>
      <c r="T3626" t="s">
        <v>8309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5">
        <f>(((J3627/60)/60)/24)+DATE(1970,1,1)</f>
        <v>42187.652511574073</v>
      </c>
      <c r="J3627">
        <v>1435851577</v>
      </c>
      <c r="K3627" s="15">
        <f>(((L3627 /60)/60)/24)+DATE(1970,1,1)</f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>
        <f>ROUND(E3627/D3627*100,0)</f>
        <v>103</v>
      </c>
      <c r="R3627" s="17">
        <f>IFERROR(ROUND(E3627/N3627*100,2),0)</f>
        <v>3948.72</v>
      </c>
      <c r="S3627" s="11" t="s">
        <v>8308</v>
      </c>
      <c r="T3627" t="s">
        <v>8309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5">
        <f>(((J3628/60)/60)/24)+DATE(1970,1,1)</f>
        <v>41867.667326388888</v>
      </c>
      <c r="J3628">
        <v>1408204857</v>
      </c>
      <c r="K3628" s="15">
        <f>(((L3628 /60)/60)/24)+DATE(1970,1,1)</f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>
        <f>ROUND(E3628/D3628*100,0)</f>
        <v>102</v>
      </c>
      <c r="R3628" s="17">
        <f>IFERROR(ROUND(E3628/N3628*100,2),0)</f>
        <v>8485.42</v>
      </c>
      <c r="S3628" s="11" t="s">
        <v>8308</v>
      </c>
      <c r="T3628" t="s">
        <v>8309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5">
        <f>(((J3629/60)/60)/24)+DATE(1970,1,1)</f>
        <v>42511.165972222225</v>
      </c>
      <c r="J3629">
        <v>1463803140</v>
      </c>
      <c r="K3629" s="15">
        <f>(((L3629 /60)/60)/24)+DATE(1970,1,1)</f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>
        <f>ROUND(E3629/D3629*100,0)</f>
        <v>100</v>
      </c>
      <c r="R3629" s="17">
        <f>IFERROR(ROUND(E3629/N3629*100,2),0)</f>
        <v>6896.55</v>
      </c>
      <c r="S3629" s="11" t="s">
        <v>8308</v>
      </c>
      <c r="T3629" t="s">
        <v>8309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5">
        <f>(((J3630/60)/60)/24)+DATE(1970,1,1)</f>
        <v>42351.874953703707</v>
      </c>
      <c r="J3630">
        <v>1450040396</v>
      </c>
      <c r="K3630" s="15">
        <f>(((L3630 /60)/60)/24)+DATE(1970,1,1)</f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>
        <f>ROUND(E3630/D3630*100,0)</f>
        <v>0</v>
      </c>
      <c r="R3630" s="17">
        <f>IFERROR(ROUND(E3630/N3630*100,2),0)</f>
        <v>0</v>
      </c>
      <c r="S3630" s="11" t="s">
        <v>8308</v>
      </c>
      <c r="T3630" t="s">
        <v>8311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5">
        <f>(((J3631/60)/60)/24)+DATE(1970,1,1)</f>
        <v>42495.708333333328</v>
      </c>
      <c r="J3631">
        <v>1462467600</v>
      </c>
      <c r="K3631" s="15">
        <f>(((L3631 /60)/60)/24)+DATE(1970,1,1)</f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>
        <f>ROUND(E3631/D3631*100,0)</f>
        <v>0</v>
      </c>
      <c r="R3631" s="17">
        <f>IFERROR(ROUND(E3631/N3631*100,2),0)</f>
        <v>100</v>
      </c>
      <c r="S3631" s="11" t="s">
        <v>8308</v>
      </c>
      <c r="T3631" t="s">
        <v>8311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5">
        <f>(((J3632/60)/60)/24)+DATE(1970,1,1)</f>
        <v>41972.888773148152</v>
      </c>
      <c r="J3632">
        <v>1417295990</v>
      </c>
      <c r="K3632" s="15">
        <f>(((L3632 /60)/60)/24)+DATE(1970,1,1)</f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>
        <f>ROUND(E3632/D3632*100,0)</f>
        <v>0</v>
      </c>
      <c r="R3632" s="17">
        <f>IFERROR(ROUND(E3632/N3632*100,2),0)</f>
        <v>100</v>
      </c>
      <c r="S3632" s="11" t="s">
        <v>8308</v>
      </c>
      <c r="T3632" t="s">
        <v>8311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5">
        <f>(((J3633/60)/60)/24)+DATE(1970,1,1)</f>
        <v>41905.165972222225</v>
      </c>
      <c r="J3633">
        <v>1411444740</v>
      </c>
      <c r="K3633" s="15">
        <f>(((L3633 /60)/60)/24)+DATE(1970,1,1)</f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>
        <f>ROUND(E3633/D3633*100,0)</f>
        <v>51</v>
      </c>
      <c r="R3633" s="17">
        <f>IFERROR(ROUND(E3633/N3633*100,2),0)</f>
        <v>14788.14</v>
      </c>
      <c r="S3633" s="11" t="s">
        <v>8308</v>
      </c>
      <c r="T3633" t="s">
        <v>8311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5">
        <f>(((J3634/60)/60)/24)+DATE(1970,1,1)</f>
        <v>41966.936909722222</v>
      </c>
      <c r="J3634">
        <v>1416781749</v>
      </c>
      <c r="K3634" s="15">
        <f>(((L3634 /60)/60)/24)+DATE(1970,1,1)</f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>
        <f>ROUND(E3634/D3634*100,0)</f>
        <v>20</v>
      </c>
      <c r="R3634" s="17">
        <f>IFERROR(ROUND(E3634/N3634*100,2),0)</f>
        <v>10000</v>
      </c>
      <c r="S3634" s="11" t="s">
        <v>8308</v>
      </c>
      <c r="T3634" t="s">
        <v>8311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5">
        <f>(((J3635/60)/60)/24)+DATE(1970,1,1)</f>
        <v>42693.041666666672</v>
      </c>
      <c r="J3635">
        <v>1479517200</v>
      </c>
      <c r="K3635" s="15">
        <f>(((L3635 /60)/60)/24)+DATE(1970,1,1)</f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>
        <f>ROUND(E3635/D3635*100,0)</f>
        <v>35</v>
      </c>
      <c r="R3635" s="17">
        <f>IFERROR(ROUND(E3635/N3635*100,2),0)</f>
        <v>5683.87</v>
      </c>
      <c r="S3635" s="11" t="s">
        <v>8308</v>
      </c>
      <c r="T3635" t="s">
        <v>8311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5">
        <f>(((J3636/60)/60)/24)+DATE(1970,1,1)</f>
        <v>42749.165972222225</v>
      </c>
      <c r="J3636">
        <v>1484366340</v>
      </c>
      <c r="K3636" s="15">
        <f>(((L3636 /60)/60)/24)+DATE(1970,1,1)</f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>
        <f>ROUND(E3636/D3636*100,0)</f>
        <v>4</v>
      </c>
      <c r="R3636" s="17">
        <f>IFERROR(ROUND(E3636/N3636*100,2),0)</f>
        <v>17694.439999999999</v>
      </c>
      <c r="S3636" s="11" t="s">
        <v>8308</v>
      </c>
      <c r="T3636" t="s">
        <v>8311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5">
        <f>(((J3637/60)/60)/24)+DATE(1970,1,1)</f>
        <v>42480.88282407407</v>
      </c>
      <c r="J3637">
        <v>1461186676</v>
      </c>
      <c r="K3637" s="15">
        <f>(((L3637 /60)/60)/24)+DATE(1970,1,1)</f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>
        <f>ROUND(E3637/D3637*100,0)</f>
        <v>36</v>
      </c>
      <c r="R3637" s="17">
        <f>IFERROR(ROUND(E3637/N3637*100,2),0)</f>
        <v>12760</v>
      </c>
      <c r="S3637" s="11" t="s">
        <v>8308</v>
      </c>
      <c r="T3637" t="s">
        <v>8311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5">
        <f>(((J3638/60)/60)/24)+DATE(1970,1,1)</f>
        <v>42261.694780092599</v>
      </c>
      <c r="J3638">
        <v>1442248829</v>
      </c>
      <c r="K3638" s="15">
        <f>(((L3638 /60)/60)/24)+DATE(1970,1,1)</f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>
        <f>ROUND(E3638/D3638*100,0)</f>
        <v>0</v>
      </c>
      <c r="R3638" s="17">
        <f>IFERROR(ROUND(E3638/N3638*100,2),0)</f>
        <v>0</v>
      </c>
      <c r="S3638" s="11" t="s">
        <v>8308</v>
      </c>
      <c r="T3638" t="s">
        <v>8311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5">
        <f>(((J3639/60)/60)/24)+DATE(1970,1,1)</f>
        <v>42005.700636574074</v>
      </c>
      <c r="J3639">
        <v>1420130935</v>
      </c>
      <c r="K3639" s="15">
        <f>(((L3639 /60)/60)/24)+DATE(1970,1,1)</f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>
        <f>ROUND(E3639/D3639*100,0)</f>
        <v>31</v>
      </c>
      <c r="R3639" s="17">
        <f>IFERROR(ROUND(E3639/N3639*100,2),0)</f>
        <v>6614.29</v>
      </c>
      <c r="S3639" s="11" t="s">
        <v>8308</v>
      </c>
      <c r="T3639" t="s">
        <v>8311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5">
        <f>(((J3640/60)/60)/24)+DATE(1970,1,1)</f>
        <v>42113.631157407406</v>
      </c>
      <c r="J3640">
        <v>1429456132</v>
      </c>
      <c r="K3640" s="15">
        <f>(((L3640 /60)/60)/24)+DATE(1970,1,1)</f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>
        <f>ROUND(E3640/D3640*100,0)</f>
        <v>7</v>
      </c>
      <c r="R3640" s="17">
        <f>IFERROR(ROUND(E3640/N3640*100,2),0)</f>
        <v>10800</v>
      </c>
      <c r="S3640" s="11" t="s">
        <v>8308</v>
      </c>
      <c r="T3640" t="s">
        <v>8311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5">
        <f>(((J3641/60)/60)/24)+DATE(1970,1,1)</f>
        <v>42650.632638888885</v>
      </c>
      <c r="J3641">
        <v>1475853060</v>
      </c>
      <c r="K3641" s="15">
        <f>(((L3641 /60)/60)/24)+DATE(1970,1,1)</f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>
        <f>ROUND(E3641/D3641*100,0)</f>
        <v>0</v>
      </c>
      <c r="R3641" s="17">
        <f>IFERROR(ROUND(E3641/N3641*100,2),0)</f>
        <v>100</v>
      </c>
      <c r="S3641" s="11" t="s">
        <v>8308</v>
      </c>
      <c r="T3641" t="s">
        <v>8311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5">
        <f>(((J3642/60)/60)/24)+DATE(1970,1,1)</f>
        <v>42134.781597222223</v>
      </c>
      <c r="J3642">
        <v>1431283530</v>
      </c>
      <c r="K3642" s="15">
        <f>(((L3642 /60)/60)/24)+DATE(1970,1,1)</f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>
        <f>ROUND(E3642/D3642*100,0)</f>
        <v>6</v>
      </c>
      <c r="R3642" s="17">
        <f>IFERROR(ROUND(E3642/N3642*100,2),0)</f>
        <v>1833.33</v>
      </c>
      <c r="S3642" s="11" t="s">
        <v>8308</v>
      </c>
      <c r="T3642" t="s">
        <v>8311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5">
        <f>(((J3643/60)/60)/24)+DATE(1970,1,1)</f>
        <v>41917.208333333336</v>
      </c>
      <c r="J3643">
        <v>1412485200</v>
      </c>
      <c r="K3643" s="15">
        <f>(((L3643 /60)/60)/24)+DATE(1970,1,1)</f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>
        <f>ROUND(E3643/D3643*100,0)</f>
        <v>0</v>
      </c>
      <c r="R3643" s="17">
        <f>IFERROR(ROUND(E3643/N3643*100,2),0)</f>
        <v>0</v>
      </c>
      <c r="S3643" s="11" t="s">
        <v>8308</v>
      </c>
      <c r="T3643" t="s">
        <v>8311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5">
        <f>(((J3644/60)/60)/24)+DATE(1970,1,1)</f>
        <v>42338.708333333328</v>
      </c>
      <c r="J3644">
        <v>1448902800</v>
      </c>
      <c r="K3644" s="15">
        <f>(((L3644 /60)/60)/24)+DATE(1970,1,1)</f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>
        <f>ROUND(E3644/D3644*100,0)</f>
        <v>2</v>
      </c>
      <c r="R3644" s="17">
        <f>IFERROR(ROUND(E3644/N3644*100,2),0)</f>
        <v>750</v>
      </c>
      <c r="S3644" s="11" t="s">
        <v>8308</v>
      </c>
      <c r="T3644" t="s">
        <v>8311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5">
        <f>(((J3645/60)/60)/24)+DATE(1970,1,1)</f>
        <v>42325.185636574075</v>
      </c>
      <c r="J3645">
        <v>1447734439</v>
      </c>
      <c r="K3645" s="15">
        <f>(((L3645 /60)/60)/24)+DATE(1970,1,1)</f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>
        <f>ROUND(E3645/D3645*100,0)</f>
        <v>0</v>
      </c>
      <c r="R3645" s="17">
        <f>IFERROR(ROUND(E3645/N3645*100,2),0)</f>
        <v>0</v>
      </c>
      <c r="S3645" s="11" t="s">
        <v>8308</v>
      </c>
      <c r="T3645" t="s">
        <v>8311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5">
        <f>(((J3646/60)/60)/24)+DATE(1970,1,1)</f>
        <v>42437.207638888889</v>
      </c>
      <c r="J3646">
        <v>1457413140</v>
      </c>
      <c r="K3646" s="15">
        <f>(((L3646 /60)/60)/24)+DATE(1970,1,1)</f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>
        <f>ROUND(E3646/D3646*100,0)</f>
        <v>16</v>
      </c>
      <c r="R3646" s="17">
        <f>IFERROR(ROUND(E3646/N3646*100,2),0)</f>
        <v>6841.67</v>
      </c>
      <c r="S3646" s="11" t="s">
        <v>8308</v>
      </c>
      <c r="T3646" t="s">
        <v>8311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5">
        <f>(((J3647/60)/60)/24)+DATE(1970,1,1)</f>
        <v>42696.012013888889</v>
      </c>
      <c r="J3647">
        <v>1479773838</v>
      </c>
      <c r="K3647" s="15">
        <f>(((L3647 /60)/60)/24)+DATE(1970,1,1)</f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>
        <f>ROUND(E3647/D3647*100,0)</f>
        <v>0</v>
      </c>
      <c r="R3647" s="17">
        <f>IFERROR(ROUND(E3647/N3647*100,2),0)</f>
        <v>100</v>
      </c>
      <c r="S3647" s="11" t="s">
        <v>8308</v>
      </c>
      <c r="T3647" t="s">
        <v>8311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5">
        <f>(((J3648/60)/60)/24)+DATE(1970,1,1)</f>
        <v>42171.979166666672</v>
      </c>
      <c r="J3648">
        <v>1434497400</v>
      </c>
      <c r="K3648" s="15">
        <f>(((L3648 /60)/60)/24)+DATE(1970,1,1)</f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>
        <f>ROUND(E3648/D3648*100,0)</f>
        <v>5</v>
      </c>
      <c r="R3648" s="17">
        <f>IFERROR(ROUND(E3648/N3648*100,2),0)</f>
        <v>6012.5</v>
      </c>
      <c r="S3648" s="11" t="s">
        <v>8308</v>
      </c>
      <c r="T3648" t="s">
        <v>8311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5">
        <f>(((J3649/60)/60)/24)+DATE(1970,1,1)</f>
        <v>42643.749155092592</v>
      </c>
      <c r="J3649">
        <v>1475258327</v>
      </c>
      <c r="K3649" s="15">
        <f>(((L3649 /60)/60)/24)+DATE(1970,1,1)</f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>
        <f>ROUND(E3649/D3649*100,0)</f>
        <v>6</v>
      </c>
      <c r="R3649" s="17">
        <f>IFERROR(ROUND(E3649/N3649*100,2),0)</f>
        <v>1500</v>
      </c>
      <c r="S3649" s="11" t="s">
        <v>8308</v>
      </c>
      <c r="T3649" t="s">
        <v>8311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5">
        <f>(((J3650/60)/60)/24)+DATE(1970,1,1)</f>
        <v>41917.292187500003</v>
      </c>
      <c r="J3650">
        <v>1412492445</v>
      </c>
      <c r="K3650" s="15">
        <f>(((L3650 /60)/60)/24)+DATE(1970,1,1)</f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>
        <f>ROUND(E3650/D3650*100,0)</f>
        <v>100</v>
      </c>
      <c r="R3650" s="17">
        <f>IFERROR(ROUND(E3650/N3650*100,2),0)</f>
        <v>55004.11</v>
      </c>
      <c r="S3650" s="11" t="s">
        <v>8308</v>
      </c>
      <c r="T3650" t="s">
        <v>8309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5">
        <f>(((J3651/60)/60)/24)+DATE(1970,1,1)</f>
        <v>41806.712893518517</v>
      </c>
      <c r="J3651">
        <v>1402938394</v>
      </c>
      <c r="K3651" s="15">
        <f>(((L3651 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>
        <f>ROUND(E3651/D3651*100,0)</f>
        <v>104</v>
      </c>
      <c r="R3651" s="17">
        <f>IFERROR(ROUND(E3651/N3651*100,2),0)</f>
        <v>9750</v>
      </c>
      <c r="S3651" s="11" t="s">
        <v>8308</v>
      </c>
      <c r="T3651" t="s">
        <v>8309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5">
        <f>(((J3652/60)/60)/24)+DATE(1970,1,1)</f>
        <v>42402.478981481487</v>
      </c>
      <c r="J3652">
        <v>1454412584</v>
      </c>
      <c r="K3652" s="15">
        <f>(((L3652 /60)/60)/24)+DATE(1970,1,1)</f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>
        <f>ROUND(E3652/D3652*100,0)</f>
        <v>100</v>
      </c>
      <c r="R3652" s="17">
        <f>IFERROR(ROUND(E3652/N3652*100,2),0)</f>
        <v>2941.18</v>
      </c>
      <c r="S3652" s="11" t="s">
        <v>8308</v>
      </c>
      <c r="T3652" t="s">
        <v>8309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5">
        <f>(((J3653/60)/60)/24)+DATE(1970,1,1)</f>
        <v>41861.665972222225</v>
      </c>
      <c r="J3653">
        <v>1407686340</v>
      </c>
      <c r="K3653" s="15">
        <f>(((L3653 /60)/60)/24)+DATE(1970,1,1)</f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>
        <f>ROUND(E3653/D3653*100,0)</f>
        <v>104</v>
      </c>
      <c r="R3653" s="17">
        <f>IFERROR(ROUND(E3653/N3653*100,2),0)</f>
        <v>5777.78</v>
      </c>
      <c r="S3653" s="11" t="s">
        <v>8308</v>
      </c>
      <c r="T3653" t="s">
        <v>8309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5">
        <f>(((J3654/60)/60)/24)+DATE(1970,1,1)</f>
        <v>42607.165972222225</v>
      </c>
      <c r="J3654">
        <v>1472097540</v>
      </c>
      <c r="K3654" s="15">
        <f>(((L3654 /60)/60)/24)+DATE(1970,1,1)</f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>
        <f>ROUND(E3654/D3654*100,0)</f>
        <v>251</v>
      </c>
      <c r="R3654" s="17">
        <f>IFERROR(ROUND(E3654/N3654*100,2),0)</f>
        <v>4423.53</v>
      </c>
      <c r="S3654" s="11" t="s">
        <v>8308</v>
      </c>
      <c r="T3654" t="s">
        <v>8309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5">
        <f>(((J3655/60)/60)/24)+DATE(1970,1,1)</f>
        <v>42221.363506944443</v>
      </c>
      <c r="J3655">
        <v>1438764207</v>
      </c>
      <c r="K3655" s="15">
        <f>(((L3655 /60)/60)/24)+DATE(1970,1,1)</f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>
        <f>ROUND(E3655/D3655*100,0)</f>
        <v>101</v>
      </c>
      <c r="R3655" s="17">
        <f>IFERROR(ROUND(E3655/N3655*100,2),0)</f>
        <v>6090.91</v>
      </c>
      <c r="S3655" s="11" t="s">
        <v>8308</v>
      </c>
      <c r="T3655" t="s">
        <v>8309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5">
        <f>(((J3656/60)/60)/24)+DATE(1970,1,1)</f>
        <v>42463.708333333328</v>
      </c>
      <c r="J3656">
        <v>1459702800</v>
      </c>
      <c r="K3656" s="15">
        <f>(((L3656 /60)/60)/24)+DATE(1970,1,1)</f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>
        <f>ROUND(E3656/D3656*100,0)</f>
        <v>174</v>
      </c>
      <c r="R3656" s="17">
        <f>IFERROR(ROUND(E3656/N3656*100,2),0)</f>
        <v>6884.21</v>
      </c>
      <c r="S3656" s="11" t="s">
        <v>8308</v>
      </c>
      <c r="T3656" t="s">
        <v>8309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5">
        <f>(((J3657/60)/60)/24)+DATE(1970,1,1)</f>
        <v>42203.290972222225</v>
      </c>
      <c r="J3657">
        <v>1437202740</v>
      </c>
      <c r="K3657" s="15">
        <f>(((L3657 /60)/60)/24)+DATE(1970,1,1)</f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>
        <f>ROUND(E3657/D3657*100,0)</f>
        <v>116</v>
      </c>
      <c r="R3657" s="17">
        <f>IFERROR(ROUND(E3657/N3657*100,2),0)</f>
        <v>7358.23</v>
      </c>
      <c r="S3657" s="11" t="s">
        <v>8308</v>
      </c>
      <c r="T3657" t="s">
        <v>8309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5">
        <f>(((J3658/60)/60)/24)+DATE(1970,1,1)</f>
        <v>42767.957638888889</v>
      </c>
      <c r="J3658">
        <v>1485989940</v>
      </c>
      <c r="K3658" s="15">
        <f>(((L3658 /60)/60)/24)+DATE(1970,1,1)</f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>
        <f>ROUND(E3658/D3658*100,0)</f>
        <v>106</v>
      </c>
      <c r="R3658" s="17">
        <f>IFERROR(ROUND(E3658/N3658*100,2),0)</f>
        <v>11502.17</v>
      </c>
      <c r="S3658" s="11" t="s">
        <v>8308</v>
      </c>
      <c r="T3658" t="s">
        <v>8309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5">
        <f>(((J3659/60)/60)/24)+DATE(1970,1,1)</f>
        <v>42522.904166666667</v>
      </c>
      <c r="J3659">
        <v>1464817320</v>
      </c>
      <c r="K3659" s="15">
        <f>(((L3659 /60)/60)/24)+DATE(1970,1,1)</f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>
        <f>ROUND(E3659/D3659*100,0)</f>
        <v>111</v>
      </c>
      <c r="R3659" s="17">
        <f>IFERROR(ROUND(E3659/N3659*100,2),0)</f>
        <v>11075</v>
      </c>
      <c r="S3659" s="11" t="s">
        <v>8308</v>
      </c>
      <c r="T3659" t="s">
        <v>8309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5">
        <f>(((J3660/60)/60)/24)+DATE(1970,1,1)</f>
        <v>41822.165972222225</v>
      </c>
      <c r="J3660">
        <v>1404273540</v>
      </c>
      <c r="K3660" s="15">
        <f>(((L3660 /60)/60)/24)+DATE(1970,1,1)</f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>
        <f>ROUND(E3660/D3660*100,0)</f>
        <v>101</v>
      </c>
      <c r="R3660" s="17">
        <f>IFERROR(ROUND(E3660/N3660*100,2),0)</f>
        <v>7550</v>
      </c>
      <c r="S3660" s="11" t="s">
        <v>8308</v>
      </c>
      <c r="T3660" t="s">
        <v>8309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5">
        <f>(((J3661/60)/60)/24)+DATE(1970,1,1)</f>
        <v>42082.610416666663</v>
      </c>
      <c r="J3661">
        <v>1426775940</v>
      </c>
      <c r="K3661" s="15">
        <f>(((L3661 /60)/60)/24)+DATE(1970,1,1)</f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>
        <f>ROUND(E3661/D3661*100,0)</f>
        <v>102</v>
      </c>
      <c r="R3661" s="17">
        <f>IFERROR(ROUND(E3661/N3661*100,2),0)</f>
        <v>23546.15</v>
      </c>
      <c r="S3661" s="11" t="s">
        <v>8308</v>
      </c>
      <c r="T3661" t="s">
        <v>8309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5">
        <f>(((J3662/60)/60)/24)+DATE(1970,1,1)</f>
        <v>41996.881076388891</v>
      </c>
      <c r="J3662">
        <v>1419368925</v>
      </c>
      <c r="K3662" s="15">
        <f>(((L3662 /60)/60)/24)+DATE(1970,1,1)</f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>
        <f>ROUND(E3662/D3662*100,0)</f>
        <v>100</v>
      </c>
      <c r="R3662" s="17">
        <f>IFERROR(ROUND(E3662/N3662*100,2),0)</f>
        <v>1136.3599999999999</v>
      </c>
      <c r="S3662" s="11" t="s">
        <v>8308</v>
      </c>
      <c r="T3662" t="s">
        <v>8309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5">
        <f>(((J3663/60)/60)/24)+DATE(1970,1,1)</f>
        <v>42470.166666666672</v>
      </c>
      <c r="J3663">
        <v>1460260800</v>
      </c>
      <c r="K3663" s="15">
        <f>(((L3663 /60)/60)/24)+DATE(1970,1,1)</f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>
        <f>ROUND(E3663/D3663*100,0)</f>
        <v>111</v>
      </c>
      <c r="R3663" s="17">
        <f>IFERROR(ROUND(E3663/N3663*100,2),0)</f>
        <v>9250</v>
      </c>
      <c r="S3663" s="11" t="s">
        <v>8308</v>
      </c>
      <c r="T3663" t="s">
        <v>8309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5">
        <f>(((J3664/60)/60)/24)+DATE(1970,1,1)</f>
        <v>42094.178402777776</v>
      </c>
      <c r="J3664">
        <v>1427775414</v>
      </c>
      <c r="K3664" s="15">
        <f>(((L3664 /60)/60)/24)+DATE(1970,1,1)</f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>
        <f>ROUND(E3664/D3664*100,0)</f>
        <v>101</v>
      </c>
      <c r="R3664" s="17">
        <f>IFERROR(ROUND(E3664/N3664*100,2),0)</f>
        <v>20285</v>
      </c>
      <c r="S3664" s="11" t="s">
        <v>8308</v>
      </c>
      <c r="T3664" t="s">
        <v>8309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5">
        <f>(((J3665/60)/60)/24)+DATE(1970,1,1)</f>
        <v>42725.493402777778</v>
      </c>
      <c r="J3665">
        <v>1482321030</v>
      </c>
      <c r="K3665" s="15">
        <f>(((L3665 /60)/60)/24)+DATE(1970,1,1)</f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>
        <f>ROUND(E3665/D3665*100,0)</f>
        <v>104</v>
      </c>
      <c r="R3665" s="17">
        <f>IFERROR(ROUND(E3665/N3665*100,2),0)</f>
        <v>2600</v>
      </c>
      <c r="S3665" s="11" t="s">
        <v>8308</v>
      </c>
      <c r="T3665" t="s">
        <v>8309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5">
        <f>(((J3666/60)/60)/24)+DATE(1970,1,1)</f>
        <v>42537.248715277776</v>
      </c>
      <c r="J3666">
        <v>1466056689</v>
      </c>
      <c r="K3666" s="15">
        <f>(((L3666 /60)/60)/24)+DATE(1970,1,1)</f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>
        <f>ROUND(E3666/D3666*100,0)</f>
        <v>109</v>
      </c>
      <c r="R3666" s="17">
        <f>IFERROR(ROUND(E3666/N3666*100,2),0)</f>
        <v>4605.26</v>
      </c>
      <c r="S3666" s="11" t="s">
        <v>8308</v>
      </c>
      <c r="T3666" t="s">
        <v>8309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5">
        <f>(((J3667/60)/60)/24)+DATE(1970,1,1)</f>
        <v>42305.829166666663</v>
      </c>
      <c r="J3667">
        <v>1446062040</v>
      </c>
      <c r="K3667" s="15">
        <f>(((L3667 /60)/60)/24)+DATE(1970,1,1)</f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>
        <f>ROUND(E3667/D3667*100,0)</f>
        <v>115</v>
      </c>
      <c r="R3667" s="17">
        <f>IFERROR(ROUND(E3667/N3667*100,2),0)</f>
        <v>5100</v>
      </c>
      <c r="S3667" s="11" t="s">
        <v>8308</v>
      </c>
      <c r="T3667" t="s">
        <v>8309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5">
        <f>(((J3668/60)/60)/24)+DATE(1970,1,1)</f>
        <v>41844.291666666664</v>
      </c>
      <c r="J3668">
        <v>1406185200</v>
      </c>
      <c r="K3668" s="15">
        <f>(((L3668 /60)/60)/24)+DATE(1970,1,1)</f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>
        <f>ROUND(E3668/D3668*100,0)</f>
        <v>100</v>
      </c>
      <c r="R3668" s="17">
        <f>IFERROR(ROUND(E3668/N3668*100,2),0)</f>
        <v>3157.89</v>
      </c>
      <c r="S3668" s="11" t="s">
        <v>8308</v>
      </c>
      <c r="T3668" t="s">
        <v>8309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5">
        <f>(((J3669/60)/60)/24)+DATE(1970,1,1)</f>
        <v>42203.970127314817</v>
      </c>
      <c r="J3669">
        <v>1437261419</v>
      </c>
      <c r="K3669" s="15">
        <f>(((L3669 /60)/60)/24)+DATE(1970,1,1)</f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>
        <f>ROUND(E3669/D3669*100,0)</f>
        <v>103</v>
      </c>
      <c r="R3669" s="17">
        <f>IFERROR(ROUND(E3669/N3669*100,2),0)</f>
        <v>5336.4</v>
      </c>
      <c r="S3669" s="11" t="s">
        <v>8308</v>
      </c>
      <c r="T3669" t="s">
        <v>8309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5">
        <f>(((J3670/60)/60)/24)+DATE(1970,1,1)</f>
        <v>42208.772916666669</v>
      </c>
      <c r="J3670">
        <v>1437676380</v>
      </c>
      <c r="K3670" s="15">
        <f>(((L3670 /60)/60)/24)+DATE(1970,1,1)</f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>
        <f>ROUND(E3670/D3670*100,0)</f>
        <v>104</v>
      </c>
      <c r="R3670" s="17">
        <f>IFERROR(ROUND(E3670/N3670*100,2),0)</f>
        <v>3696.43</v>
      </c>
      <c r="S3670" s="11" t="s">
        <v>8308</v>
      </c>
      <c r="T3670" t="s">
        <v>8309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5">
        <f>(((J3671/60)/60)/24)+DATE(1970,1,1)</f>
        <v>42166.675196759257</v>
      </c>
      <c r="J3671">
        <v>1434039137</v>
      </c>
      <c r="K3671" s="15">
        <f>(((L3671 /60)/60)/24)+DATE(1970,1,1)</f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>
        <f>ROUND(E3671/D3671*100,0)</f>
        <v>138</v>
      </c>
      <c r="R3671" s="17">
        <f>IFERROR(ROUND(E3671/N3671*100,2),0)</f>
        <v>8129.41</v>
      </c>
      <c r="S3671" s="11" t="s">
        <v>8308</v>
      </c>
      <c r="T3671" t="s">
        <v>8309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5">
        <f>(((J3672/60)/60)/24)+DATE(1970,1,1)</f>
        <v>42155.958333333328</v>
      </c>
      <c r="J3672">
        <v>1433113200</v>
      </c>
      <c r="K3672" s="15">
        <f>(((L3672 /60)/60)/24)+DATE(1970,1,1)</f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>
        <f>ROUND(E3672/D3672*100,0)</f>
        <v>110</v>
      </c>
      <c r="R3672" s="17">
        <f>IFERROR(ROUND(E3672/N3672*100,2),0)</f>
        <v>2008.33</v>
      </c>
      <c r="S3672" s="11" t="s">
        <v>8308</v>
      </c>
      <c r="T3672" t="s">
        <v>8309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5">
        <f>(((J3673/60)/60)/24)+DATE(1970,1,1)</f>
        <v>41841.165972222225</v>
      </c>
      <c r="J3673">
        <v>1405915140</v>
      </c>
      <c r="K3673" s="15">
        <f>(((L3673 /60)/60)/24)+DATE(1970,1,1)</f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>
        <f>ROUND(E3673/D3673*100,0)</f>
        <v>101</v>
      </c>
      <c r="R3673" s="17">
        <f>IFERROR(ROUND(E3673/N3673*100,2),0)</f>
        <v>8825</v>
      </c>
      <c r="S3673" s="11" t="s">
        <v>8308</v>
      </c>
      <c r="T3673" t="s">
        <v>8309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5">
        <f>(((J3674/60)/60)/24)+DATE(1970,1,1)</f>
        <v>41908.946574074071</v>
      </c>
      <c r="J3674">
        <v>1411771384</v>
      </c>
      <c r="K3674" s="15">
        <f>(((L3674 /60)/60)/24)+DATE(1970,1,1)</f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>
        <f>ROUND(E3674/D3674*100,0)</f>
        <v>102</v>
      </c>
      <c r="R3674" s="17">
        <f>IFERROR(ROUND(E3674/N3674*100,2),0)</f>
        <v>5343.86</v>
      </c>
      <c r="S3674" s="11" t="s">
        <v>8308</v>
      </c>
      <c r="T3674" t="s">
        <v>8309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5">
        <f>(((J3675/60)/60)/24)+DATE(1970,1,1)</f>
        <v>41948.536111111112</v>
      </c>
      <c r="J3675">
        <v>1415191920</v>
      </c>
      <c r="K3675" s="15">
        <f>(((L3675 /60)/60)/24)+DATE(1970,1,1)</f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>
        <f>ROUND(E3675/D3675*100,0)</f>
        <v>114</v>
      </c>
      <c r="R3675" s="17">
        <f>IFERROR(ROUND(E3675/N3675*100,2),0)</f>
        <v>3986.84</v>
      </c>
      <c r="S3675" s="11" t="s">
        <v>8308</v>
      </c>
      <c r="T3675" t="s">
        <v>8309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5">
        <f>(((J3676/60)/60)/24)+DATE(1970,1,1)</f>
        <v>42616.873020833329</v>
      </c>
      <c r="J3676">
        <v>1472936229</v>
      </c>
      <c r="K3676" s="15">
        <f>(((L3676 /60)/60)/24)+DATE(1970,1,1)</f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>
        <f>ROUND(E3676/D3676*100,0)</f>
        <v>100</v>
      </c>
      <c r="R3676" s="17">
        <f>IFERROR(ROUND(E3676/N3676*100,2),0)</f>
        <v>14516.13</v>
      </c>
      <c r="S3676" s="11" t="s">
        <v>8308</v>
      </c>
      <c r="T3676" t="s">
        <v>8309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5">
        <f>(((J3677/60)/60)/24)+DATE(1970,1,1)</f>
        <v>42505.958333333328</v>
      </c>
      <c r="J3677">
        <v>1463353200</v>
      </c>
      <c r="K3677" s="15">
        <f>(((L3677 /60)/60)/24)+DATE(1970,1,1)</f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>
        <f>ROUND(E3677/D3677*100,0)</f>
        <v>140</v>
      </c>
      <c r="R3677" s="17">
        <f>IFERROR(ROUND(E3677/N3677*100,2),0)</f>
        <v>2333.33</v>
      </c>
      <c r="S3677" s="11" t="s">
        <v>8308</v>
      </c>
      <c r="T3677" t="s">
        <v>8309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5">
        <f>(((J3678/60)/60)/24)+DATE(1970,1,1)</f>
        <v>41894.815787037034</v>
      </c>
      <c r="J3678">
        <v>1410550484</v>
      </c>
      <c r="K3678" s="15">
        <f>(((L3678 /60)/60)/24)+DATE(1970,1,1)</f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>
        <f>ROUND(E3678/D3678*100,0)</f>
        <v>129</v>
      </c>
      <c r="R3678" s="17">
        <f>IFERROR(ROUND(E3678/N3678*100,2),0)</f>
        <v>6437.5</v>
      </c>
      <c r="S3678" s="11" t="s">
        <v>8308</v>
      </c>
      <c r="T3678" t="s">
        <v>8309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5">
        <f>(((J3679/60)/60)/24)+DATE(1970,1,1)</f>
        <v>41823.165972222225</v>
      </c>
      <c r="J3679">
        <v>1404359940</v>
      </c>
      <c r="K3679" s="15">
        <f>(((L3679 /60)/60)/24)+DATE(1970,1,1)</f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>
        <f>ROUND(E3679/D3679*100,0)</f>
        <v>103</v>
      </c>
      <c r="R3679" s="17">
        <f>IFERROR(ROUND(E3679/N3679*100,2),0)</f>
        <v>6205.28</v>
      </c>
      <c r="S3679" s="11" t="s">
        <v>8308</v>
      </c>
      <c r="T3679" t="s">
        <v>8309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5">
        <f>(((J3680/60)/60)/24)+DATE(1970,1,1)</f>
        <v>42155.531226851846</v>
      </c>
      <c r="J3680">
        <v>1433076298</v>
      </c>
      <c r="K3680" s="15">
        <f>(((L3680 /60)/60)/24)+DATE(1970,1,1)</f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>
        <f>ROUND(E3680/D3680*100,0)</f>
        <v>103</v>
      </c>
      <c r="R3680" s="17">
        <f>IFERROR(ROUND(E3680/N3680*100,2),0)</f>
        <v>6612.9</v>
      </c>
      <c r="S3680" s="11" t="s">
        <v>8308</v>
      </c>
      <c r="T3680" t="s">
        <v>8309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5">
        <f>(((J3681/60)/60)/24)+DATE(1970,1,1)</f>
        <v>41821.207638888889</v>
      </c>
      <c r="J3681">
        <v>1404190740</v>
      </c>
      <c r="K3681" s="15">
        <f>(((L3681 /60)/60)/24)+DATE(1970,1,1)</f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>
        <f>ROUND(E3681/D3681*100,0)</f>
        <v>110</v>
      </c>
      <c r="R3681" s="17">
        <f>IFERROR(ROUND(E3681/N3681*100,2),0)</f>
        <v>7340</v>
      </c>
      <c r="S3681" s="11" t="s">
        <v>8308</v>
      </c>
      <c r="T3681" t="s">
        <v>8309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5">
        <f>(((J3682/60)/60)/24)+DATE(1970,1,1)</f>
        <v>42648.454097222217</v>
      </c>
      <c r="J3682">
        <v>1475664834</v>
      </c>
      <c r="K3682" s="15">
        <f>(((L3682 /60)/60)/24)+DATE(1970,1,1)</f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>
        <f>ROUND(E3682/D3682*100,0)</f>
        <v>113</v>
      </c>
      <c r="R3682" s="17">
        <f>IFERROR(ROUND(E3682/N3682*100,2),0)</f>
        <v>9950</v>
      </c>
      <c r="S3682" s="11" t="s">
        <v>8308</v>
      </c>
      <c r="T3682" t="s">
        <v>8309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5">
        <f>(((J3683/60)/60)/24)+DATE(1970,1,1)</f>
        <v>42384.651504629626</v>
      </c>
      <c r="J3683">
        <v>1452872290</v>
      </c>
      <c r="K3683" s="15">
        <f>(((L3683 /60)/60)/24)+DATE(1970,1,1)</f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>
        <f>ROUND(E3683/D3683*100,0)</f>
        <v>112</v>
      </c>
      <c r="R3683" s="17">
        <f>IFERROR(ROUND(E3683/N3683*100,2),0)</f>
        <v>6216.67</v>
      </c>
      <c r="S3683" s="11" t="s">
        <v>8308</v>
      </c>
      <c r="T3683" t="s">
        <v>8309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5">
        <f>(((J3684/60)/60)/24)+DATE(1970,1,1)</f>
        <v>41806.290972222225</v>
      </c>
      <c r="J3684">
        <v>1402901940</v>
      </c>
      <c r="K3684" s="15">
        <f>(((L3684 /60)/60)/24)+DATE(1970,1,1)</f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>
        <f>ROUND(E3684/D3684*100,0)</f>
        <v>139</v>
      </c>
      <c r="R3684" s="17">
        <f>IFERROR(ROUND(E3684/N3684*100,2),0)</f>
        <v>6232.84</v>
      </c>
      <c r="S3684" s="11" t="s">
        <v>8308</v>
      </c>
      <c r="T3684" t="s">
        <v>8309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5">
        <f>(((J3685/60)/60)/24)+DATE(1970,1,1)</f>
        <v>42663.116851851853</v>
      </c>
      <c r="J3685">
        <v>1476931696</v>
      </c>
      <c r="K3685" s="15">
        <f>(((L3685 /60)/60)/24)+DATE(1970,1,1)</f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>
        <f>ROUND(E3685/D3685*100,0)</f>
        <v>111</v>
      </c>
      <c r="R3685" s="17">
        <f>IFERROR(ROUND(E3685/N3685*100,2),0)</f>
        <v>5878.79</v>
      </c>
      <c r="S3685" s="11" t="s">
        <v>8308</v>
      </c>
      <c r="T3685" t="s">
        <v>8309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5">
        <f>(((J3686/60)/60)/24)+DATE(1970,1,1)</f>
        <v>42249.180393518516</v>
      </c>
      <c r="J3686">
        <v>1441167586</v>
      </c>
      <c r="K3686" s="15">
        <f>(((L3686 /60)/60)/24)+DATE(1970,1,1)</f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>
        <f>ROUND(E3686/D3686*100,0)</f>
        <v>139</v>
      </c>
      <c r="R3686" s="17">
        <f>IFERROR(ROUND(E3686/N3686*100,2),0)</f>
        <v>4534.78</v>
      </c>
      <c r="S3686" s="11" t="s">
        <v>8308</v>
      </c>
      <c r="T3686" t="s">
        <v>8309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5">
        <f>(((J3687/60)/60)/24)+DATE(1970,1,1)</f>
        <v>41778.875</v>
      </c>
      <c r="J3687">
        <v>1400533200</v>
      </c>
      <c r="K3687" s="15">
        <f>(((L3687 /60)/60)/24)+DATE(1970,1,1)</f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>
        <f>ROUND(E3687/D3687*100,0)</f>
        <v>106</v>
      </c>
      <c r="R3687" s="17">
        <f>IFERROR(ROUND(E3687/N3687*100,2),0)</f>
        <v>4194.4399999999996</v>
      </c>
      <c r="S3687" s="11" t="s">
        <v>8308</v>
      </c>
      <c r="T3687" t="s">
        <v>8309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5">
        <f>(((J3688/60)/60)/24)+DATE(1970,1,1)</f>
        <v>42245.165972222225</v>
      </c>
      <c r="J3688">
        <v>1440820740</v>
      </c>
      <c r="K3688" s="15">
        <f>(((L3688 /60)/60)/24)+DATE(1970,1,1)</f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>
        <f>ROUND(E3688/D3688*100,0)</f>
        <v>101</v>
      </c>
      <c r="R3688" s="17">
        <f>IFERROR(ROUND(E3688/N3688*100,2),0)</f>
        <v>5916.67</v>
      </c>
      <c r="S3688" s="11" t="s">
        <v>8308</v>
      </c>
      <c r="T3688" t="s">
        <v>8309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5">
        <f>(((J3689/60)/60)/24)+DATE(1970,1,1)</f>
        <v>41817.218229166669</v>
      </c>
      <c r="J3689">
        <v>1403846055</v>
      </c>
      <c r="K3689" s="15">
        <f>(((L3689 /60)/60)/24)+DATE(1970,1,1)</f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>
        <f>ROUND(E3689/D3689*100,0)</f>
        <v>100</v>
      </c>
      <c r="R3689" s="17">
        <f>IFERROR(ROUND(E3689/N3689*100,2),0)</f>
        <v>20049</v>
      </c>
      <c r="S3689" s="11" t="s">
        <v>8308</v>
      </c>
      <c r="T3689" t="s">
        <v>8309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5">
        <f>(((J3690/60)/60)/24)+DATE(1970,1,1)</f>
        <v>41859.787083333329</v>
      </c>
      <c r="J3690">
        <v>1407524004</v>
      </c>
      <c r="K3690" s="15">
        <f>(((L3690 /60)/60)/24)+DATE(1970,1,1)</f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>
        <f>ROUND(E3690/D3690*100,0)</f>
        <v>109</v>
      </c>
      <c r="R3690" s="17">
        <f>IFERROR(ROUND(E3690/N3690*100,2),0)</f>
        <v>8397.44</v>
      </c>
      <c r="S3690" s="11" t="s">
        <v>8308</v>
      </c>
      <c r="T3690" t="s">
        <v>8309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5">
        <f>(((J3691/60)/60)/24)+DATE(1970,1,1)</f>
        <v>42176.934027777781</v>
      </c>
      <c r="J3691">
        <v>1434925500</v>
      </c>
      <c r="K3691" s="15">
        <f>(((L3691 /60)/60)/24)+DATE(1970,1,1)</f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>
        <f>ROUND(E3691/D3691*100,0)</f>
        <v>118</v>
      </c>
      <c r="R3691" s="17">
        <f>IFERROR(ROUND(E3691/N3691*100,2),0)</f>
        <v>5725.81</v>
      </c>
      <c r="S3691" s="11" t="s">
        <v>8308</v>
      </c>
      <c r="T3691" t="s">
        <v>8309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5">
        <f>(((J3692/60)/60)/24)+DATE(1970,1,1)</f>
        <v>41970.639849537038</v>
      </c>
      <c r="J3692">
        <v>1417101683</v>
      </c>
      <c r="K3692" s="15">
        <f>(((L3692 /60)/60)/24)+DATE(1970,1,1)</f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>
        <f>ROUND(E3692/D3692*100,0)</f>
        <v>120</v>
      </c>
      <c r="R3692" s="17">
        <f>IFERROR(ROUND(E3692/N3692*100,2),0)</f>
        <v>5806.45</v>
      </c>
      <c r="S3692" s="11" t="s">
        <v>8308</v>
      </c>
      <c r="T3692" t="s">
        <v>8309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5">
        <f>(((J3693/60)/60)/24)+DATE(1970,1,1)</f>
        <v>42065.207638888889</v>
      </c>
      <c r="J3693">
        <v>1425272340</v>
      </c>
      <c r="K3693" s="15">
        <f>(((L3693 /60)/60)/24)+DATE(1970,1,1)</f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>
        <f>ROUND(E3693/D3693*100,0)</f>
        <v>128</v>
      </c>
      <c r="R3693" s="17">
        <f>IFERROR(ROUND(E3693/N3693*100,2),0)</f>
        <v>18680.29</v>
      </c>
      <c r="S3693" s="11" t="s">
        <v>8308</v>
      </c>
      <c r="T3693" t="s">
        <v>8309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5">
        <f>(((J3694/60)/60)/24)+DATE(1970,1,1)</f>
        <v>41901</v>
      </c>
      <c r="J3694">
        <v>1411084800</v>
      </c>
      <c r="K3694" s="15">
        <f>(((L3694 /60)/60)/24)+DATE(1970,1,1)</f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>
        <f>ROUND(E3694/D3694*100,0)</f>
        <v>126</v>
      </c>
      <c r="R3694" s="17">
        <f>IFERROR(ROUND(E3694/N3694*100,2),0)</f>
        <v>7411.76</v>
      </c>
      <c r="S3694" s="11" t="s">
        <v>8308</v>
      </c>
      <c r="T3694" t="s">
        <v>8309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5">
        <f>(((J3695/60)/60)/24)+DATE(1970,1,1)</f>
        <v>42338.9375</v>
      </c>
      <c r="J3695">
        <v>1448922600</v>
      </c>
      <c r="K3695" s="15">
        <f>(((L3695 /60)/60)/24)+DATE(1970,1,1)</f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>
        <f>ROUND(E3695/D3695*100,0)</f>
        <v>129</v>
      </c>
      <c r="R3695" s="17">
        <f>IFERROR(ROUND(E3695/N3695*100,2),0)</f>
        <v>3071.43</v>
      </c>
      <c r="S3695" s="11" t="s">
        <v>8308</v>
      </c>
      <c r="T3695" t="s">
        <v>8309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5">
        <f>(((J3696/60)/60)/24)+DATE(1970,1,1)</f>
        <v>42527.083333333328</v>
      </c>
      <c r="J3696">
        <v>1465178400</v>
      </c>
      <c r="K3696" s="15">
        <f>(((L3696 /60)/60)/24)+DATE(1970,1,1)</f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>
        <f>ROUND(E3696/D3696*100,0)</f>
        <v>107</v>
      </c>
      <c r="R3696" s="17">
        <f>IFERROR(ROUND(E3696/N3696*100,2),0)</f>
        <v>6266.67</v>
      </c>
      <c r="S3696" s="11" t="s">
        <v>8308</v>
      </c>
      <c r="T3696" t="s">
        <v>8309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5">
        <f>(((J3697/60)/60)/24)+DATE(1970,1,1)</f>
        <v>42015.870486111111</v>
      </c>
      <c r="J3697">
        <v>1421009610</v>
      </c>
      <c r="K3697" s="15">
        <f>(((L3697 /60)/60)/24)+DATE(1970,1,1)</f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>
        <f>ROUND(E3697/D3697*100,0)</f>
        <v>100</v>
      </c>
      <c r="R3697" s="17">
        <f>IFERROR(ROUND(E3697/N3697*100,2),0)</f>
        <v>12136.36</v>
      </c>
      <c r="S3697" s="11" t="s">
        <v>8308</v>
      </c>
      <c r="T3697" t="s">
        <v>8309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5">
        <f>(((J3698/60)/60)/24)+DATE(1970,1,1)</f>
        <v>42048.617083333331</v>
      </c>
      <c r="J3698">
        <v>1423838916</v>
      </c>
      <c r="K3698" s="15">
        <f>(((L3698 /60)/60)/24)+DATE(1970,1,1)</f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>
        <f>ROUND(E3698/D3698*100,0)</f>
        <v>155</v>
      </c>
      <c r="R3698" s="17">
        <f>IFERROR(ROUND(E3698/N3698*100,2),0)</f>
        <v>3974.36</v>
      </c>
      <c r="S3698" s="11" t="s">
        <v>8308</v>
      </c>
      <c r="T3698" t="s">
        <v>8309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5">
        <f>(((J3699/60)/60)/24)+DATE(1970,1,1)</f>
        <v>42500.465833333335</v>
      </c>
      <c r="J3699">
        <v>1462878648</v>
      </c>
      <c r="K3699" s="15">
        <f>(((L3699 /60)/60)/24)+DATE(1970,1,1)</f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>
        <f>ROUND(E3699/D3699*100,0)</f>
        <v>108</v>
      </c>
      <c r="R3699" s="17">
        <f>IFERROR(ROUND(E3699/N3699*100,2),0)</f>
        <v>7200</v>
      </c>
      <c r="S3699" s="11" t="s">
        <v>8308</v>
      </c>
      <c r="T3699" t="s">
        <v>8309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5">
        <f>(((J3700/60)/60)/24)+DATE(1970,1,1)</f>
        <v>42431.806562500002</v>
      </c>
      <c r="J3700">
        <v>1456946487</v>
      </c>
      <c r="K3700" s="15">
        <f>(((L3700 /60)/60)/24)+DATE(1970,1,1)</f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>
        <f>ROUND(E3700/D3700*100,0)</f>
        <v>111</v>
      </c>
      <c r="R3700" s="17">
        <f>IFERROR(ROUND(E3700/N3700*100,2),0)</f>
        <v>4063.24</v>
      </c>
      <c r="S3700" s="11" t="s">
        <v>8308</v>
      </c>
      <c r="T3700" t="s">
        <v>8309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5">
        <f>(((J3701/60)/60)/24)+DATE(1970,1,1)</f>
        <v>41927.602037037039</v>
      </c>
      <c r="J3701">
        <v>1413383216</v>
      </c>
      <c r="K3701" s="15">
        <f>(((L3701 /60)/60)/24)+DATE(1970,1,1)</f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>
        <f>ROUND(E3701/D3701*100,0)</f>
        <v>101</v>
      </c>
      <c r="R3701" s="17">
        <f>IFERROR(ROUND(E3701/N3701*100,2),0)</f>
        <v>6300</v>
      </c>
      <c r="S3701" s="11" t="s">
        <v>8308</v>
      </c>
      <c r="T3701" t="s">
        <v>8309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5">
        <f>(((J3702/60)/60)/24)+DATE(1970,1,1)</f>
        <v>41912.666666666664</v>
      </c>
      <c r="J3702">
        <v>1412092800</v>
      </c>
      <c r="K3702" s="15">
        <f>(((L3702 /60)/60)/24)+DATE(1970,1,1)</f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>
        <f>ROUND(E3702/D3702*100,0)</f>
        <v>121</v>
      </c>
      <c r="R3702" s="17">
        <f>IFERROR(ROUND(E3702/N3702*100,2),0)</f>
        <v>3366.67</v>
      </c>
      <c r="S3702" s="11" t="s">
        <v>8308</v>
      </c>
      <c r="T3702" t="s">
        <v>8309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5">
        <f>(((J3703/60)/60)/24)+DATE(1970,1,1)</f>
        <v>42159.541585648149</v>
      </c>
      <c r="J3703">
        <v>1433422793</v>
      </c>
      <c r="K3703" s="15">
        <f>(((L3703 /60)/60)/24)+DATE(1970,1,1)</f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>
        <f>ROUND(E3703/D3703*100,0)</f>
        <v>100</v>
      </c>
      <c r="R3703" s="17">
        <f>IFERROR(ROUND(E3703/N3703*100,2),0)</f>
        <v>3858.97</v>
      </c>
      <c r="S3703" s="11" t="s">
        <v>8308</v>
      </c>
      <c r="T3703" t="s">
        <v>8309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5">
        <f>(((J3704/60)/60)/24)+DATE(1970,1,1)</f>
        <v>42561.957638888889</v>
      </c>
      <c r="J3704">
        <v>1468191540</v>
      </c>
      <c r="K3704" s="15">
        <f>(((L3704 /60)/60)/24)+DATE(1970,1,1)</f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>
        <f>ROUND(E3704/D3704*100,0)</f>
        <v>109</v>
      </c>
      <c r="R3704" s="17">
        <f>IFERROR(ROUND(E3704/N3704*100,2),0)</f>
        <v>15595.24</v>
      </c>
      <c r="S3704" s="11" t="s">
        <v>8308</v>
      </c>
      <c r="T3704" t="s">
        <v>8309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5">
        <f>(((J3705/60)/60)/24)+DATE(1970,1,1)</f>
        <v>42595.290972222225</v>
      </c>
      <c r="J3705">
        <v>1471071540</v>
      </c>
      <c r="K3705" s="15">
        <f>(((L3705 /60)/60)/24)+DATE(1970,1,1)</f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>
        <f>ROUND(E3705/D3705*100,0)</f>
        <v>123</v>
      </c>
      <c r="R3705" s="17">
        <f>IFERROR(ROUND(E3705/N3705*100,2),0)</f>
        <v>4320</v>
      </c>
      <c r="S3705" s="11" t="s">
        <v>8308</v>
      </c>
      <c r="T3705" t="s">
        <v>8309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5">
        <f>(((J3706/60)/60)/24)+DATE(1970,1,1)</f>
        <v>42521.689745370371</v>
      </c>
      <c r="J3706">
        <v>1464712394</v>
      </c>
      <c r="K3706" s="15">
        <f>(((L3706 /60)/60)/24)+DATE(1970,1,1)</f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>
        <f>ROUND(E3706/D3706*100,0)</f>
        <v>136</v>
      </c>
      <c r="R3706" s="17">
        <f>IFERROR(ROUND(E3706/N3706*100,2),0)</f>
        <v>1514.85</v>
      </c>
      <c r="S3706" s="11" t="s">
        <v>8308</v>
      </c>
      <c r="T3706" t="s">
        <v>8309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5">
        <f>(((J3707/60)/60)/24)+DATE(1970,1,1)</f>
        <v>41813.75</v>
      </c>
      <c r="J3707">
        <v>1403546400</v>
      </c>
      <c r="K3707" s="15">
        <f>(((L3707 /60)/60)/24)+DATE(1970,1,1)</f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>
        <f>ROUND(E3707/D3707*100,0)</f>
        <v>103</v>
      </c>
      <c r="R3707" s="17">
        <f>IFERROR(ROUND(E3707/N3707*100,2),0)</f>
        <v>8357.14</v>
      </c>
      <c r="S3707" s="11" t="s">
        <v>8308</v>
      </c>
      <c r="T3707" t="s">
        <v>8309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5">
        <f>(((J3708/60)/60)/24)+DATE(1970,1,1)</f>
        <v>41894.913761574076</v>
      </c>
      <c r="J3708">
        <v>1410558949</v>
      </c>
      <c r="K3708" s="15">
        <f>(((L3708 /60)/60)/24)+DATE(1970,1,1)</f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>
        <f>ROUND(E3708/D3708*100,0)</f>
        <v>121</v>
      </c>
      <c r="R3708" s="17">
        <f>IFERROR(ROUND(E3708/N3708*100,2),0)</f>
        <v>14000</v>
      </c>
      <c r="S3708" s="11" t="s">
        <v>8308</v>
      </c>
      <c r="T3708" t="s">
        <v>8309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5">
        <f>(((J3709/60)/60)/24)+DATE(1970,1,1)</f>
        <v>42573.226388888885</v>
      </c>
      <c r="J3709">
        <v>1469165160</v>
      </c>
      <c r="K3709" s="15">
        <f>(((L3709 /60)/60)/24)+DATE(1970,1,1)</f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>
        <f>ROUND(E3709/D3709*100,0)</f>
        <v>186</v>
      </c>
      <c r="R3709" s="17">
        <f>IFERROR(ROUND(E3709/N3709*100,2),0)</f>
        <v>8086.96</v>
      </c>
      <c r="S3709" s="11" t="s">
        <v>8308</v>
      </c>
      <c r="T3709" t="s">
        <v>8309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5">
        <f>(((J3710/60)/60)/24)+DATE(1970,1,1)</f>
        <v>41824.142199074071</v>
      </c>
      <c r="J3710">
        <v>1404444286</v>
      </c>
      <c r="K3710" s="15">
        <f>(((L3710 /60)/60)/24)+DATE(1970,1,1)</f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>
        <f>ROUND(E3710/D3710*100,0)</f>
        <v>300</v>
      </c>
      <c r="R3710" s="17">
        <f>IFERROR(ROUND(E3710/N3710*100,2),0)</f>
        <v>5384.62</v>
      </c>
      <c r="S3710" s="11" t="s">
        <v>8308</v>
      </c>
      <c r="T3710" t="s">
        <v>8309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5">
        <f>(((J3711/60)/60)/24)+DATE(1970,1,1)</f>
        <v>41815.707708333335</v>
      </c>
      <c r="J3711">
        <v>1403715546</v>
      </c>
      <c r="K3711" s="15">
        <f>(((L3711 /60)/60)/24)+DATE(1970,1,1)</f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>
        <f>ROUND(E3711/D3711*100,0)</f>
        <v>108</v>
      </c>
      <c r="R3711" s="17">
        <f>IFERROR(ROUND(E3711/N3711*100,2),0)</f>
        <v>3092.86</v>
      </c>
      <c r="S3711" s="11" t="s">
        <v>8308</v>
      </c>
      <c r="T3711" t="s">
        <v>8309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5">
        <f>(((J3712/60)/60)/24)+DATE(1970,1,1)</f>
        <v>42097.576249999998</v>
      </c>
      <c r="J3712">
        <v>1428068988</v>
      </c>
      <c r="K3712" s="15">
        <f>(((L3712 /60)/60)/24)+DATE(1970,1,1)</f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>
        <f>ROUND(E3712/D3712*100,0)</f>
        <v>141</v>
      </c>
      <c r="R3712" s="17">
        <f>IFERROR(ROUND(E3712/N3712*100,2),0)</f>
        <v>6796.3</v>
      </c>
      <c r="S3712" s="11" t="s">
        <v>8308</v>
      </c>
      <c r="T3712" t="s">
        <v>8309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5">
        <f>(((J3713/60)/60)/24)+DATE(1970,1,1)</f>
        <v>41805.666666666664</v>
      </c>
      <c r="J3713">
        <v>1402848000</v>
      </c>
      <c r="K3713" s="15">
        <f>(((L3713 /60)/60)/24)+DATE(1970,1,1)</f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>
        <f>ROUND(E3713/D3713*100,0)</f>
        <v>114</v>
      </c>
      <c r="R3713" s="17">
        <f>IFERROR(ROUND(E3713/N3713*100,2),0)</f>
        <v>2714.29</v>
      </c>
      <c r="S3713" s="11" t="s">
        <v>8308</v>
      </c>
      <c r="T3713" t="s">
        <v>8309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5">
        <f>(((J3714/60)/60)/24)+DATE(1970,1,1)</f>
        <v>42155.290972222225</v>
      </c>
      <c r="J3714">
        <v>1433055540</v>
      </c>
      <c r="K3714" s="15">
        <f>(((L3714 /60)/60)/24)+DATE(1970,1,1)</f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>
        <f>ROUND(E3714/D3714*100,0)</f>
        <v>154</v>
      </c>
      <c r="R3714" s="17">
        <f>IFERROR(ROUND(E3714/N3714*100,2),0)</f>
        <v>11086.54</v>
      </c>
      <c r="S3714" s="11" t="s">
        <v>8308</v>
      </c>
      <c r="T3714" t="s">
        <v>8309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5">
        <f>(((J3715/60)/60)/24)+DATE(1970,1,1)</f>
        <v>42525.738032407404</v>
      </c>
      <c r="J3715">
        <v>1465062166</v>
      </c>
      <c r="K3715" s="15">
        <f>(((L3715 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>
        <f>ROUND(E3715/D3715*100,0)</f>
        <v>102</v>
      </c>
      <c r="R3715" s="17">
        <f>IFERROR(ROUND(E3715/N3715*100,2),0)</f>
        <v>10684.21</v>
      </c>
      <c r="S3715" s="11" t="s">
        <v>8308</v>
      </c>
      <c r="T3715" t="s">
        <v>8309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5">
        <f>(((J3716/60)/60)/24)+DATE(1970,1,1)</f>
        <v>42150.165972222225</v>
      </c>
      <c r="J3716">
        <v>1432612740</v>
      </c>
      <c r="K3716" s="15">
        <f>(((L3716 /60)/60)/24)+DATE(1970,1,1)</f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>
        <f>ROUND(E3716/D3716*100,0)</f>
        <v>102</v>
      </c>
      <c r="R3716" s="17">
        <f>IFERROR(ROUND(E3716/N3716*100,2),0)</f>
        <v>10551.55</v>
      </c>
      <c r="S3716" s="11" t="s">
        <v>8308</v>
      </c>
      <c r="T3716" t="s">
        <v>8309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5">
        <f>(((J3717/60)/60)/24)+DATE(1970,1,1)</f>
        <v>42094.536111111112</v>
      </c>
      <c r="J3717">
        <v>1427806320</v>
      </c>
      <c r="K3717" s="15">
        <f>(((L3717 /60)/60)/24)+DATE(1970,1,1)</f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>
        <f>ROUND(E3717/D3717*100,0)</f>
        <v>103</v>
      </c>
      <c r="R3717" s="17">
        <f>IFERROR(ROUND(E3717/N3717*100,2),0)</f>
        <v>13296.3</v>
      </c>
      <c r="S3717" s="11" t="s">
        <v>8308</v>
      </c>
      <c r="T3717" t="s">
        <v>8309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5">
        <f>(((J3718/60)/60)/24)+DATE(1970,1,1)</f>
        <v>42390.887835648144</v>
      </c>
      <c r="J3718">
        <v>1453411109</v>
      </c>
      <c r="K3718" s="15">
        <f>(((L3718 /60)/60)/24)+DATE(1970,1,1)</f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>
        <f>ROUND(E3718/D3718*100,0)</f>
        <v>156</v>
      </c>
      <c r="R3718" s="17">
        <f>IFERROR(ROUND(E3718/N3718*100,2),0)</f>
        <v>5191.67</v>
      </c>
      <c r="S3718" s="11" t="s">
        <v>8308</v>
      </c>
      <c r="T3718" t="s">
        <v>8309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5">
        <f>(((J3719/60)/60)/24)+DATE(1970,1,1)</f>
        <v>42133.866307870368</v>
      </c>
      <c r="J3719">
        <v>1431204449</v>
      </c>
      <c r="K3719" s="15">
        <f>(((L3719 /60)/60)/24)+DATE(1970,1,1)</f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>
        <f>ROUND(E3719/D3719*100,0)</f>
        <v>101</v>
      </c>
      <c r="R3719" s="17">
        <f>IFERROR(ROUND(E3719/N3719*100,2),0)</f>
        <v>31000</v>
      </c>
      <c r="S3719" s="11" t="s">
        <v>8308</v>
      </c>
      <c r="T3719" t="s">
        <v>8309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5">
        <f>(((J3720/60)/60)/24)+DATE(1970,1,1)</f>
        <v>42062.716145833328</v>
      </c>
      <c r="J3720">
        <v>1425057075</v>
      </c>
      <c r="K3720" s="15">
        <f>(((L3720 /60)/60)/24)+DATE(1970,1,1)</f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>
        <f>ROUND(E3720/D3720*100,0)</f>
        <v>239</v>
      </c>
      <c r="R3720" s="17">
        <f>IFERROR(ROUND(E3720/N3720*100,2),0)</f>
        <v>2602.17</v>
      </c>
      <c r="S3720" s="11" t="s">
        <v>8308</v>
      </c>
      <c r="T3720" t="s">
        <v>8309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5">
        <f>(((J3721/60)/60)/24)+DATE(1970,1,1)</f>
        <v>42177.729930555557</v>
      </c>
      <c r="J3721">
        <v>1434994266</v>
      </c>
      <c r="K3721" s="15">
        <f>(((L3721 /60)/60)/24)+DATE(1970,1,1)</f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>
        <f>ROUND(E3721/D3721*100,0)</f>
        <v>210</v>
      </c>
      <c r="R3721" s="17">
        <f>IFERROR(ROUND(E3721/N3721*100,2),0)</f>
        <v>10500</v>
      </c>
      <c r="S3721" s="11" t="s">
        <v>8308</v>
      </c>
      <c r="T3721" t="s">
        <v>8309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5">
        <f>(((J3722/60)/60)/24)+DATE(1970,1,1)</f>
        <v>42187.993125000001</v>
      </c>
      <c r="J3722">
        <v>1435881006</v>
      </c>
      <c r="K3722" s="15">
        <f>(((L3722 /60)/60)/24)+DATE(1970,1,1)</f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>
        <f>ROUND(E3722/D3722*100,0)</f>
        <v>105</v>
      </c>
      <c r="R3722" s="17">
        <f>IFERROR(ROUND(E3722/N3722*100,2),0)</f>
        <v>8622.5</v>
      </c>
      <c r="S3722" s="11" t="s">
        <v>8308</v>
      </c>
      <c r="T3722" t="s">
        <v>8309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5">
        <f>(((J3723/60)/60)/24)+DATE(1970,1,1)</f>
        <v>41948.977824074071</v>
      </c>
      <c r="J3723">
        <v>1415230084</v>
      </c>
      <c r="K3723" s="15">
        <f>(((L3723 /60)/60)/24)+DATE(1970,1,1)</f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>
        <f>ROUND(E3723/D3723*100,0)</f>
        <v>101</v>
      </c>
      <c r="R3723" s="17">
        <f>IFERROR(ROUND(E3723/N3723*100,2),0)</f>
        <v>11454.55</v>
      </c>
      <c r="S3723" s="11" t="s">
        <v>8308</v>
      </c>
      <c r="T3723" t="s">
        <v>8309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5">
        <f>(((J3724/60)/60)/24)+DATE(1970,1,1)</f>
        <v>42411.957638888889</v>
      </c>
      <c r="J3724">
        <v>1455231540</v>
      </c>
      <c r="K3724" s="15">
        <f>(((L3724 /60)/60)/24)+DATE(1970,1,1)</f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>
        <f>ROUND(E3724/D3724*100,0)</f>
        <v>111</v>
      </c>
      <c r="R3724" s="17">
        <f>IFERROR(ROUND(E3724/N3724*100,2),0)</f>
        <v>4765.71</v>
      </c>
      <c r="S3724" s="11" t="s">
        <v>8308</v>
      </c>
      <c r="T3724" t="s">
        <v>8309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5">
        <f>(((J3725/60)/60)/24)+DATE(1970,1,1)</f>
        <v>41973.794699074075</v>
      </c>
      <c r="J3725">
        <v>1417374262</v>
      </c>
      <c r="K3725" s="15">
        <f>(((L3725 /60)/60)/24)+DATE(1970,1,1)</f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>
        <f>ROUND(E3725/D3725*100,0)</f>
        <v>102</v>
      </c>
      <c r="R3725" s="17">
        <f>IFERROR(ROUND(E3725/N3725*100,2),0)</f>
        <v>7288.89</v>
      </c>
      <c r="S3725" s="11" t="s">
        <v>8308</v>
      </c>
      <c r="T3725" t="s">
        <v>8309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5">
        <f>(((J3726/60)/60)/24)+DATE(1970,1,1)</f>
        <v>42494.958333333328</v>
      </c>
      <c r="J3726">
        <v>1462402800</v>
      </c>
      <c r="K3726" s="15">
        <f>(((L3726 /60)/60)/24)+DATE(1970,1,1)</f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>
        <f>ROUND(E3726/D3726*100,0)</f>
        <v>103</v>
      </c>
      <c r="R3726" s="17">
        <f>IFERROR(ROUND(E3726/N3726*100,2),0)</f>
        <v>4954.55</v>
      </c>
      <c r="S3726" s="11" t="s">
        <v>8308</v>
      </c>
      <c r="T3726" t="s">
        <v>8309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5">
        <f>(((J3727/60)/60)/24)+DATE(1970,1,1)</f>
        <v>42418.895833333328</v>
      </c>
      <c r="J3727">
        <v>1455831000</v>
      </c>
      <c r="K3727" s="15">
        <f>(((L3727 /60)/60)/24)+DATE(1970,1,1)</f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>
        <f>ROUND(E3727/D3727*100,0)</f>
        <v>127</v>
      </c>
      <c r="R3727" s="17">
        <f>IFERROR(ROUND(E3727/N3727*100,2),0)</f>
        <v>2540</v>
      </c>
      <c r="S3727" s="11" t="s">
        <v>8308</v>
      </c>
      <c r="T3727" t="s">
        <v>8309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5">
        <f>(((J3728/60)/60)/24)+DATE(1970,1,1)</f>
        <v>42489.875</v>
      </c>
      <c r="J3728">
        <v>1461963600</v>
      </c>
      <c r="K3728" s="15">
        <f>(((L3728 /60)/60)/24)+DATE(1970,1,1)</f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>
        <f>ROUND(E3728/D3728*100,0)</f>
        <v>339</v>
      </c>
      <c r="R3728" s="17">
        <f>IFERROR(ROUND(E3728/N3728*100,2),0)</f>
        <v>6258.7</v>
      </c>
      <c r="S3728" s="11" t="s">
        <v>8308</v>
      </c>
      <c r="T3728" t="s">
        <v>8309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5">
        <f>(((J3729/60)/60)/24)+DATE(1970,1,1)</f>
        <v>42663.204861111109</v>
      </c>
      <c r="J3729">
        <v>1476939300</v>
      </c>
      <c r="K3729" s="15">
        <f>(((L3729 /60)/60)/24)+DATE(1970,1,1)</f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>
        <f>ROUND(E3729/D3729*100,0)</f>
        <v>101</v>
      </c>
      <c r="R3729" s="17">
        <f>IFERROR(ROUND(E3729/N3729*100,2),0)</f>
        <v>6106.06</v>
      </c>
      <c r="S3729" s="11" t="s">
        <v>8308</v>
      </c>
      <c r="T3729" t="s">
        <v>8309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5">
        <f>(((J3730/60)/60)/24)+DATE(1970,1,1)</f>
        <v>42235.171018518522</v>
      </c>
      <c r="J3730">
        <v>1439957176</v>
      </c>
      <c r="K3730" s="15">
        <f>(((L3730 /60)/60)/24)+DATE(1970,1,1)</f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>
        <f>ROUND(E3730/D3730*100,0)</f>
        <v>9</v>
      </c>
      <c r="R3730" s="17">
        <f>IFERROR(ROUND(E3730/N3730*100,2),0)</f>
        <v>6006.45</v>
      </c>
      <c r="S3730" s="11" t="s">
        <v>8308</v>
      </c>
      <c r="T3730" t="s">
        <v>8309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5">
        <f>(((J3731/60)/60)/24)+DATE(1970,1,1)</f>
        <v>42086.16333333333</v>
      </c>
      <c r="J3731">
        <v>1427082912</v>
      </c>
      <c r="K3731" s="15">
        <f>(((L3731 /60)/60)/24)+DATE(1970,1,1)</f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>
        <f>ROUND(E3731/D3731*100,0)</f>
        <v>7</v>
      </c>
      <c r="R3731" s="17">
        <f>IFERROR(ROUND(E3731/N3731*100,2),0)</f>
        <v>7240</v>
      </c>
      <c r="S3731" s="11" t="s">
        <v>8308</v>
      </c>
      <c r="T3731" t="s">
        <v>8309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5">
        <f>(((J3732/60)/60)/24)+DATE(1970,1,1)</f>
        <v>42233.677766203706</v>
      </c>
      <c r="J3732">
        <v>1439828159</v>
      </c>
      <c r="K3732" s="15">
        <f>(((L3732 /60)/60)/24)+DATE(1970,1,1)</f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>
        <f>ROUND(E3732/D3732*100,0)</f>
        <v>10</v>
      </c>
      <c r="R3732" s="17">
        <f>IFERROR(ROUND(E3732/N3732*100,2),0)</f>
        <v>10000</v>
      </c>
      <c r="S3732" s="11" t="s">
        <v>8308</v>
      </c>
      <c r="T3732" t="s">
        <v>8309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5">
        <f>(((J3733/60)/60)/24)+DATE(1970,1,1)</f>
        <v>42014.140972222223</v>
      </c>
      <c r="J3733">
        <v>1420860180</v>
      </c>
      <c r="K3733" s="15">
        <f>(((L3733 /60)/60)/24)+DATE(1970,1,1)</f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>
        <f>ROUND(E3733/D3733*100,0)</f>
        <v>11</v>
      </c>
      <c r="R3733" s="17">
        <f>IFERROR(ROUND(E3733/N3733*100,2),0)</f>
        <v>5166.67</v>
      </c>
      <c r="S3733" s="11" t="s">
        <v>8308</v>
      </c>
      <c r="T3733" t="s">
        <v>8309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5">
        <f>(((J3734/60)/60)/24)+DATE(1970,1,1)</f>
        <v>42028.5</v>
      </c>
      <c r="J3734">
        <v>1422100800</v>
      </c>
      <c r="K3734" s="15">
        <f>(((L3734 /60)/60)/24)+DATE(1970,1,1)</f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>
        <f>ROUND(E3734/D3734*100,0)</f>
        <v>15</v>
      </c>
      <c r="R3734" s="17">
        <f>IFERROR(ROUND(E3734/N3734*100,2),0)</f>
        <v>3275</v>
      </c>
      <c r="S3734" s="11" t="s">
        <v>8308</v>
      </c>
      <c r="T3734" t="s">
        <v>8309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5">
        <f>(((J3735/60)/60)/24)+DATE(1970,1,1)</f>
        <v>42112.9375</v>
      </c>
      <c r="J3735">
        <v>1429396200</v>
      </c>
      <c r="K3735" s="15">
        <f>(((L3735 /60)/60)/24)+DATE(1970,1,1)</f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>
        <f>ROUND(E3735/D3735*100,0)</f>
        <v>0</v>
      </c>
      <c r="R3735" s="17">
        <f>IFERROR(ROUND(E3735/N3735*100,2),0)</f>
        <v>0</v>
      </c>
      <c r="S3735" s="11" t="s">
        <v>8308</v>
      </c>
      <c r="T3735" t="s">
        <v>8309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5">
        <f>(((J3736/60)/60)/24)+DATE(1970,1,1)</f>
        <v>42149.901574074072</v>
      </c>
      <c r="J3736">
        <v>1432589896</v>
      </c>
      <c r="K3736" s="15">
        <f>(((L3736 /60)/60)/24)+DATE(1970,1,1)</f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>
        <f>ROUND(E3736/D3736*100,0)</f>
        <v>28</v>
      </c>
      <c r="R3736" s="17">
        <f>IFERROR(ROUND(E3736/N3736*100,2),0)</f>
        <v>6100</v>
      </c>
      <c r="S3736" s="11" t="s">
        <v>8308</v>
      </c>
      <c r="T3736" t="s">
        <v>8309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5">
        <f>(((J3737/60)/60)/24)+DATE(1970,1,1)</f>
        <v>42152.693159722221</v>
      </c>
      <c r="J3737">
        <v>1432831089</v>
      </c>
      <c r="K3737" s="15">
        <f>(((L3737 /60)/60)/24)+DATE(1970,1,1)</f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>
        <f>ROUND(E3737/D3737*100,0)</f>
        <v>13</v>
      </c>
      <c r="R3737" s="17">
        <f>IFERROR(ROUND(E3737/N3737*100,2),0)</f>
        <v>1000</v>
      </c>
      <c r="S3737" s="11" t="s">
        <v>8308</v>
      </c>
      <c r="T3737" t="s">
        <v>8309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5">
        <f>(((J3738/60)/60)/24)+DATE(1970,1,1)</f>
        <v>42086.75</v>
      </c>
      <c r="J3738">
        <v>1427133600</v>
      </c>
      <c r="K3738" s="15">
        <f>(((L3738 /60)/60)/24)+DATE(1970,1,1)</f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>
        <f>ROUND(E3738/D3738*100,0)</f>
        <v>1</v>
      </c>
      <c r="R3738" s="17">
        <f>IFERROR(ROUND(E3738/N3738*100,2),0)</f>
        <v>1000</v>
      </c>
      <c r="S3738" s="11" t="s">
        <v>8308</v>
      </c>
      <c r="T3738" t="s">
        <v>8309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5">
        <f>(((J3739/60)/60)/24)+DATE(1970,1,1)</f>
        <v>42320.290972222225</v>
      </c>
      <c r="J3739">
        <v>1447311540</v>
      </c>
      <c r="K3739" s="15">
        <f>(((L3739 /60)/60)/24)+DATE(1970,1,1)</f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>
        <f>ROUND(E3739/D3739*100,0)</f>
        <v>21</v>
      </c>
      <c r="R3739" s="17">
        <f>IFERROR(ROUND(E3739/N3739*100,2),0)</f>
        <v>3750</v>
      </c>
      <c r="S3739" s="11" t="s">
        <v>8308</v>
      </c>
      <c r="T3739" t="s">
        <v>8309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5">
        <f>(((J3740/60)/60)/24)+DATE(1970,1,1)</f>
        <v>41835.916666666664</v>
      </c>
      <c r="J3740">
        <v>1405461600</v>
      </c>
      <c r="K3740" s="15">
        <f>(((L3740 /60)/60)/24)+DATE(1970,1,1)</f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>
        <f>ROUND(E3740/D3740*100,0)</f>
        <v>18</v>
      </c>
      <c r="R3740" s="17">
        <f>IFERROR(ROUND(E3740/N3740*100,2),0)</f>
        <v>4500</v>
      </c>
      <c r="S3740" s="11" t="s">
        <v>8308</v>
      </c>
      <c r="T3740" t="s">
        <v>8309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5">
        <f>(((J3741/60)/60)/24)+DATE(1970,1,1)</f>
        <v>42568.449861111112</v>
      </c>
      <c r="J3741">
        <v>1468752468</v>
      </c>
      <c r="K3741" s="15">
        <f>(((L3741 /60)/60)/24)+DATE(1970,1,1)</f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>
        <f>ROUND(E3741/D3741*100,0)</f>
        <v>20</v>
      </c>
      <c r="R3741" s="17">
        <f>IFERROR(ROUND(E3741/N3741*100,2),0)</f>
        <v>10062.5</v>
      </c>
      <c r="S3741" s="11" t="s">
        <v>8308</v>
      </c>
      <c r="T3741" t="s">
        <v>8309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5">
        <f>(((J3742/60)/60)/24)+DATE(1970,1,1)</f>
        <v>41863.079143518517</v>
      </c>
      <c r="J3742">
        <v>1407808438</v>
      </c>
      <c r="K3742" s="15">
        <f>(((L3742 /60)/60)/24)+DATE(1970,1,1)</f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>
        <f>ROUND(E3742/D3742*100,0)</f>
        <v>18</v>
      </c>
      <c r="R3742" s="17">
        <f>IFERROR(ROUND(E3742/N3742*100,2),0)</f>
        <v>2557.14</v>
      </c>
      <c r="S3742" s="11" t="s">
        <v>8308</v>
      </c>
      <c r="T3742" t="s">
        <v>8309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5">
        <f>(((J3743/60)/60)/24)+DATE(1970,1,1)</f>
        <v>42355.920717592591</v>
      </c>
      <c r="J3743">
        <v>1450389950</v>
      </c>
      <c r="K3743" s="15">
        <f>(((L3743 /60)/60)/24)+DATE(1970,1,1)</f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>
        <f>ROUND(E3743/D3743*100,0)</f>
        <v>0</v>
      </c>
      <c r="R3743" s="17">
        <f>IFERROR(ROUND(E3743/N3743*100,2),0)</f>
        <v>0</v>
      </c>
      <c r="S3743" s="11" t="s">
        <v>8308</v>
      </c>
      <c r="T3743" t="s">
        <v>8309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5">
        <f>(((J3744/60)/60)/24)+DATE(1970,1,1)</f>
        <v>41888.214629629627</v>
      </c>
      <c r="J3744">
        <v>1409980144</v>
      </c>
      <c r="K3744" s="15">
        <f>(((L3744 /60)/60)/24)+DATE(1970,1,1)</f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>
        <f>ROUND(E3744/D3744*100,0)</f>
        <v>2</v>
      </c>
      <c r="R3744" s="17">
        <f>IFERROR(ROUND(E3744/N3744*100,2),0)</f>
        <v>2500</v>
      </c>
      <c r="S3744" s="11" t="s">
        <v>8308</v>
      </c>
      <c r="T3744" t="s">
        <v>8309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5">
        <f>(((J3745/60)/60)/24)+DATE(1970,1,1)</f>
        <v>41823.710231481484</v>
      </c>
      <c r="J3745">
        <v>1404406964</v>
      </c>
      <c r="K3745" s="15">
        <f>(((L3745 /60)/60)/24)+DATE(1970,1,1)</f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>
        <f>ROUND(E3745/D3745*100,0)</f>
        <v>0</v>
      </c>
      <c r="R3745" s="17">
        <f>IFERROR(ROUND(E3745/N3745*100,2),0)</f>
        <v>0</v>
      </c>
      <c r="S3745" s="11" t="s">
        <v>8308</v>
      </c>
      <c r="T3745" t="s">
        <v>8309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5">
        <f>(((J3746/60)/60)/24)+DATE(1970,1,1)</f>
        <v>41825.165972222225</v>
      </c>
      <c r="J3746">
        <v>1404532740</v>
      </c>
      <c r="K3746" s="15">
        <f>(((L3746 /60)/60)/24)+DATE(1970,1,1)</f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>
        <f>ROUND(E3746/D3746*100,0)</f>
        <v>0</v>
      </c>
      <c r="R3746" s="17">
        <f>IFERROR(ROUND(E3746/N3746*100,2),0)</f>
        <v>0</v>
      </c>
      <c r="S3746" s="11" t="s">
        <v>8308</v>
      </c>
      <c r="T3746" t="s">
        <v>8309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5">
        <f>(((J3747/60)/60)/24)+DATE(1970,1,1)</f>
        <v>41861.697939814818</v>
      </c>
      <c r="J3747">
        <v>1407689102</v>
      </c>
      <c r="K3747" s="15">
        <f>(((L3747 /60)/60)/24)+DATE(1970,1,1)</f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>
        <f>ROUND(E3747/D3747*100,0)</f>
        <v>10</v>
      </c>
      <c r="R3747" s="17">
        <f>IFERROR(ROUND(E3747/N3747*100,2),0)</f>
        <v>1000</v>
      </c>
      <c r="S3747" s="11" t="s">
        <v>8308</v>
      </c>
      <c r="T3747" t="s">
        <v>8309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5">
        <f>(((J3748/60)/60)/24)+DATE(1970,1,1)</f>
        <v>42651.389340277776</v>
      </c>
      <c r="J3748">
        <v>1475918439</v>
      </c>
      <c r="K3748" s="15">
        <f>(((L3748 /60)/60)/24)+DATE(1970,1,1)</f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>
        <f>ROUND(E3748/D3748*100,0)</f>
        <v>2</v>
      </c>
      <c r="R3748" s="17">
        <f>IFERROR(ROUND(E3748/N3748*100,2),0)</f>
        <v>20200</v>
      </c>
      <c r="S3748" s="11" t="s">
        <v>8308</v>
      </c>
      <c r="T3748" t="s">
        <v>8309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5">
        <f>(((J3749/60)/60)/24)+DATE(1970,1,1)</f>
        <v>42190.957638888889</v>
      </c>
      <c r="J3749">
        <v>1436137140</v>
      </c>
      <c r="K3749" s="15">
        <f>(((L3749 /60)/60)/24)+DATE(1970,1,1)</f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>
        <f>ROUND(E3749/D3749*100,0)</f>
        <v>1</v>
      </c>
      <c r="R3749" s="17">
        <f>IFERROR(ROUND(E3749/N3749*100,2),0)</f>
        <v>2500</v>
      </c>
      <c r="S3749" s="11" t="s">
        <v>8308</v>
      </c>
      <c r="T3749" t="s">
        <v>8309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5">
        <f>(((J3750/60)/60)/24)+DATE(1970,1,1)</f>
        <v>42416.249305555553</v>
      </c>
      <c r="J3750">
        <v>1455602340</v>
      </c>
      <c r="K3750" s="15">
        <f>(((L3750 /60)/60)/24)+DATE(1970,1,1)</f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>
        <f>ROUND(E3750/D3750*100,0)</f>
        <v>104</v>
      </c>
      <c r="R3750" s="17">
        <f>IFERROR(ROUND(E3750/N3750*100,2),0)</f>
        <v>9953.85</v>
      </c>
      <c r="S3750" s="11" t="s">
        <v>8308</v>
      </c>
      <c r="T3750" t="s">
        <v>8311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5">
        <f>(((J3751/60)/60)/24)+DATE(1970,1,1)</f>
        <v>42489.165972222225</v>
      </c>
      <c r="J3751">
        <v>1461902340</v>
      </c>
      <c r="K3751" s="15">
        <f>(((L3751 /60)/60)/24)+DATE(1970,1,1)</f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>
        <f>ROUND(E3751/D3751*100,0)</f>
        <v>105</v>
      </c>
      <c r="R3751" s="17">
        <f>IFERROR(ROUND(E3751/N3751*100,2),0)</f>
        <v>7500</v>
      </c>
      <c r="S3751" s="11" t="s">
        <v>8308</v>
      </c>
      <c r="T3751" t="s">
        <v>8311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5">
        <f>(((J3752/60)/60)/24)+DATE(1970,1,1)</f>
        <v>42045.332638888889</v>
      </c>
      <c r="J3752">
        <v>1423555140</v>
      </c>
      <c r="K3752" s="15">
        <f>(((L3752 /60)/60)/24)+DATE(1970,1,1)</f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>
        <f>ROUND(E3752/D3752*100,0)</f>
        <v>100</v>
      </c>
      <c r="R3752" s="17">
        <f>IFERROR(ROUND(E3752/N3752*100,2),0)</f>
        <v>21525</v>
      </c>
      <c r="S3752" s="11" t="s">
        <v>8308</v>
      </c>
      <c r="T3752" t="s">
        <v>8311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5">
        <f>(((J3753/60)/60)/24)+DATE(1970,1,1)</f>
        <v>42462.993900462956</v>
      </c>
      <c r="J3753">
        <v>1459641073</v>
      </c>
      <c r="K3753" s="15">
        <f>(((L3753 /60)/60)/24)+DATE(1970,1,1)</f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>
        <f>ROUND(E3753/D3753*100,0)</f>
        <v>133</v>
      </c>
      <c r="R3753" s="17">
        <f>IFERROR(ROUND(E3753/N3753*100,2),0)</f>
        <v>12054.55</v>
      </c>
      <c r="S3753" s="11" t="s">
        <v>8308</v>
      </c>
      <c r="T3753" t="s">
        <v>8311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5">
        <f>(((J3754/60)/60)/24)+DATE(1970,1,1)</f>
        <v>42659.875</v>
      </c>
      <c r="J3754">
        <v>1476651600</v>
      </c>
      <c r="K3754" s="15">
        <f>(((L3754 /60)/60)/24)+DATE(1970,1,1)</f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>
        <f>ROUND(E3754/D3754*100,0)</f>
        <v>113</v>
      </c>
      <c r="R3754" s="17">
        <f>IFERROR(ROUND(E3754/N3754*100,2),0)</f>
        <v>3766.67</v>
      </c>
      <c r="S3754" s="11" t="s">
        <v>8308</v>
      </c>
      <c r="T3754" t="s">
        <v>8311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5">
        <f>(((J3755/60)/60)/24)+DATE(1970,1,1)</f>
        <v>42158</v>
      </c>
      <c r="J3755">
        <v>1433289600</v>
      </c>
      <c r="K3755" s="15">
        <f>(((L3755 /60)/60)/24)+DATE(1970,1,1)</f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>
        <f>ROUND(E3755/D3755*100,0)</f>
        <v>103</v>
      </c>
      <c r="R3755" s="17">
        <f>IFERROR(ROUND(E3755/N3755*100,2),0)</f>
        <v>17223.330000000002</v>
      </c>
      <c r="S3755" s="11" t="s">
        <v>8308</v>
      </c>
      <c r="T3755" t="s">
        <v>8311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5">
        <f>(((J3756/60)/60)/24)+DATE(1970,1,1)</f>
        <v>41846.207638888889</v>
      </c>
      <c r="J3756">
        <v>1406350740</v>
      </c>
      <c r="K3756" s="15">
        <f>(((L3756 /60)/60)/24)+DATE(1970,1,1)</f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>
        <f>ROUND(E3756/D3756*100,0)</f>
        <v>120</v>
      </c>
      <c r="R3756" s="17">
        <f>IFERROR(ROUND(E3756/N3756*100,2),0)</f>
        <v>11111.11</v>
      </c>
      <c r="S3756" s="11" t="s">
        <v>8308</v>
      </c>
      <c r="T3756" t="s">
        <v>8311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5">
        <f>(((J3757/60)/60)/24)+DATE(1970,1,1)</f>
        <v>42475.866979166662</v>
      </c>
      <c r="J3757">
        <v>1460753307</v>
      </c>
      <c r="K3757" s="15">
        <f>(((L3757 /60)/60)/24)+DATE(1970,1,1)</f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>
        <f>ROUND(E3757/D3757*100,0)</f>
        <v>130</v>
      </c>
      <c r="R3757" s="17">
        <f>IFERROR(ROUND(E3757/N3757*100,2),0)</f>
        <v>2546.4299999999998</v>
      </c>
      <c r="S3757" s="11" t="s">
        <v>8308</v>
      </c>
      <c r="T3757" t="s">
        <v>8311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5">
        <f>(((J3758/60)/60)/24)+DATE(1970,1,1)</f>
        <v>41801.814791666664</v>
      </c>
      <c r="J3758">
        <v>1402515198</v>
      </c>
      <c r="K3758" s="15">
        <f>(((L3758 /60)/60)/24)+DATE(1970,1,1)</f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>
        <f>ROUND(E3758/D3758*100,0)</f>
        <v>101</v>
      </c>
      <c r="R3758" s="17">
        <f>IFERROR(ROUND(E3758/N3758*100,2),0)</f>
        <v>26764.71</v>
      </c>
      <c r="S3758" s="11" t="s">
        <v>8308</v>
      </c>
      <c r="T3758" t="s">
        <v>8311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5">
        <f>(((J3759/60)/60)/24)+DATE(1970,1,1)</f>
        <v>41974.850868055553</v>
      </c>
      <c r="J3759">
        <v>1417465515</v>
      </c>
      <c r="K3759" s="15">
        <f>(((L3759 /60)/60)/24)+DATE(1970,1,1)</f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>
        <f>ROUND(E3759/D3759*100,0)</f>
        <v>109</v>
      </c>
      <c r="R3759" s="17">
        <f>IFERROR(ROUND(E3759/N3759*100,2),0)</f>
        <v>7596</v>
      </c>
      <c r="S3759" s="11" t="s">
        <v>8308</v>
      </c>
      <c r="T3759" t="s">
        <v>8311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5">
        <f>(((J3760/60)/60)/24)+DATE(1970,1,1)</f>
        <v>41778.208333333336</v>
      </c>
      <c r="J3760">
        <v>1400475600</v>
      </c>
      <c r="K3760" s="15">
        <f>(((L3760 /60)/60)/24)+DATE(1970,1,1)</f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>
        <f>ROUND(E3760/D3760*100,0)</f>
        <v>102</v>
      </c>
      <c r="R3760" s="17">
        <f>IFERROR(ROUND(E3760/N3760*100,2),0)</f>
        <v>5903.85</v>
      </c>
      <c r="S3760" s="11" t="s">
        <v>8308</v>
      </c>
      <c r="T3760" t="s">
        <v>8311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5">
        <f>(((J3761/60)/60)/24)+DATE(1970,1,1)</f>
        <v>42242.108252314814</v>
      </c>
      <c r="J3761">
        <v>1440556553</v>
      </c>
      <c r="K3761" s="15">
        <f>(((L3761 /60)/60)/24)+DATE(1970,1,1)</f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>
        <f>ROUND(E3761/D3761*100,0)</f>
        <v>110</v>
      </c>
      <c r="R3761" s="17">
        <f>IFERROR(ROUND(E3761/N3761*100,2),0)</f>
        <v>5011.1000000000004</v>
      </c>
      <c r="S3761" s="11" t="s">
        <v>8308</v>
      </c>
      <c r="T3761" t="s">
        <v>8311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5">
        <f>(((J3762/60)/60)/24)+DATE(1970,1,1)</f>
        <v>41764.525300925925</v>
      </c>
      <c r="J3762">
        <v>1399293386</v>
      </c>
      <c r="K3762" s="15">
        <f>(((L3762 /60)/60)/24)+DATE(1970,1,1)</f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>
        <f>ROUND(E3762/D3762*100,0)</f>
        <v>101</v>
      </c>
      <c r="R3762" s="17">
        <f>IFERROR(ROUND(E3762/N3762*100,2),0)</f>
        <v>5550.3</v>
      </c>
      <c r="S3762" s="11" t="s">
        <v>8308</v>
      </c>
      <c r="T3762" t="s">
        <v>8311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5">
        <f>(((J3763/60)/60)/24)+DATE(1970,1,1)</f>
        <v>42226.958333333328</v>
      </c>
      <c r="J3763">
        <v>1439247600</v>
      </c>
      <c r="K3763" s="15">
        <f>(((L3763 /60)/60)/24)+DATE(1970,1,1)</f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>
        <f>ROUND(E3763/D3763*100,0)</f>
        <v>100</v>
      </c>
      <c r="R3763" s="17">
        <f>IFERROR(ROUND(E3763/N3763*100,2),0)</f>
        <v>16666.669999999998</v>
      </c>
      <c r="S3763" s="11" t="s">
        <v>8308</v>
      </c>
      <c r="T3763" t="s">
        <v>8311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5">
        <f>(((J3764/60)/60)/24)+DATE(1970,1,1)</f>
        <v>42218.813530092593</v>
      </c>
      <c r="J3764">
        <v>1438543889</v>
      </c>
      <c r="K3764" s="15">
        <f>(((L3764 /60)/60)/24)+DATE(1970,1,1)</f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>
        <f>ROUND(E3764/D3764*100,0)</f>
        <v>106</v>
      </c>
      <c r="R3764" s="17">
        <f>IFERROR(ROUND(E3764/N3764*100,2),0)</f>
        <v>4742.8599999999997</v>
      </c>
      <c r="S3764" s="11" t="s">
        <v>8308</v>
      </c>
      <c r="T3764" t="s">
        <v>8311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5">
        <f>(((J3765/60)/60)/24)+DATE(1970,1,1)</f>
        <v>42095.708634259259</v>
      </c>
      <c r="J3765">
        <v>1427907626</v>
      </c>
      <c r="K3765" s="15">
        <f>(((L3765 /60)/60)/24)+DATE(1970,1,1)</f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>
        <f>ROUND(E3765/D3765*100,0)</f>
        <v>100</v>
      </c>
      <c r="R3765" s="17">
        <f>IFERROR(ROUND(E3765/N3765*100,2),0)</f>
        <v>6493.51</v>
      </c>
      <c r="S3765" s="11" t="s">
        <v>8308</v>
      </c>
      <c r="T3765" t="s">
        <v>8311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5">
        <f>(((J3766/60)/60)/24)+DATE(1970,1,1)</f>
        <v>42519.024999999994</v>
      </c>
      <c r="J3766">
        <v>1464482160</v>
      </c>
      <c r="K3766" s="15">
        <f>(((L3766 /60)/60)/24)+DATE(1970,1,1)</f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>
        <f>ROUND(E3766/D3766*100,0)</f>
        <v>100</v>
      </c>
      <c r="R3766" s="17">
        <f>IFERROR(ROUND(E3766/N3766*100,2),0)</f>
        <v>5555.56</v>
      </c>
      <c r="S3766" s="11" t="s">
        <v>8308</v>
      </c>
      <c r="T3766" t="s">
        <v>8311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5">
        <f>(((J3767/60)/60)/24)+DATE(1970,1,1)</f>
        <v>41850.776412037041</v>
      </c>
      <c r="J3767">
        <v>1406745482</v>
      </c>
      <c r="K3767" s="15">
        <f>(((L3767 /60)/60)/24)+DATE(1970,1,1)</f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>
        <f>ROUND(E3767/D3767*100,0)</f>
        <v>113</v>
      </c>
      <c r="R3767" s="17">
        <f>IFERROR(ROUND(E3767/N3767*100,2),0)</f>
        <v>7422.43</v>
      </c>
      <c r="S3767" s="11" t="s">
        <v>8308</v>
      </c>
      <c r="T3767" t="s">
        <v>8311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5">
        <f>(((J3768/60)/60)/24)+DATE(1970,1,1)</f>
        <v>41823.167187500003</v>
      </c>
      <c r="J3768">
        <v>1404360045</v>
      </c>
      <c r="K3768" s="15">
        <f>(((L3768 /60)/60)/24)+DATE(1970,1,1)</f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>
        <f>ROUND(E3768/D3768*100,0)</f>
        <v>103</v>
      </c>
      <c r="R3768" s="17">
        <f>IFERROR(ROUND(E3768/N3768*100,2),0)</f>
        <v>10692.72</v>
      </c>
      <c r="S3768" s="11" t="s">
        <v>8308</v>
      </c>
      <c r="T3768" t="s">
        <v>8311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5">
        <f>(((J3769/60)/60)/24)+DATE(1970,1,1)</f>
        <v>42064.207638888889</v>
      </c>
      <c r="J3769">
        <v>1425185940</v>
      </c>
      <c r="K3769" s="15">
        <f>(((L3769 /60)/60)/24)+DATE(1970,1,1)</f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>
        <f>ROUND(E3769/D3769*100,0)</f>
        <v>117</v>
      </c>
      <c r="R3769" s="17">
        <f>IFERROR(ROUND(E3769/N3769*100,2),0)</f>
        <v>4169.6400000000003</v>
      </c>
      <c r="S3769" s="11" t="s">
        <v>8308</v>
      </c>
      <c r="T3769" t="s">
        <v>8311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5">
        <f>(((J3770/60)/60)/24)+DATE(1970,1,1)</f>
        <v>41802.727893518517</v>
      </c>
      <c r="J3770">
        <v>1402594090</v>
      </c>
      <c r="K3770" s="15">
        <f>(((L3770 /60)/60)/24)+DATE(1970,1,1)</f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>
        <f>ROUND(E3770/D3770*100,0)</f>
        <v>108</v>
      </c>
      <c r="R3770" s="17">
        <f>IFERROR(ROUND(E3770/N3770*100,2),0)</f>
        <v>7424.33</v>
      </c>
      <c r="S3770" s="11" t="s">
        <v>8308</v>
      </c>
      <c r="T3770" t="s">
        <v>8311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5">
        <f>(((J3771/60)/60)/24)+DATE(1970,1,1)</f>
        <v>42475.598136574074</v>
      </c>
      <c r="J3771">
        <v>1460730079</v>
      </c>
      <c r="K3771" s="15">
        <f>(((L3771 /60)/60)/24)+DATE(1970,1,1)</f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>
        <f>ROUND(E3771/D3771*100,0)</f>
        <v>100</v>
      </c>
      <c r="R3771" s="17">
        <f>IFERROR(ROUND(E3771/N3771*100,2),0)</f>
        <v>7333.33</v>
      </c>
      <c r="S3771" s="11" t="s">
        <v>8308</v>
      </c>
      <c r="T3771" t="s">
        <v>8311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5">
        <f>(((J3772/60)/60)/24)+DATE(1970,1,1)</f>
        <v>42168.930671296301</v>
      </c>
      <c r="J3772">
        <v>1434234010</v>
      </c>
      <c r="K3772" s="15">
        <f>(((L3772 /60)/60)/24)+DATE(1970,1,1)</f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>
        <f>ROUND(E3772/D3772*100,0)</f>
        <v>100</v>
      </c>
      <c r="R3772" s="17">
        <f>IFERROR(ROUND(E3772/N3772*100,2),0)</f>
        <v>10000</v>
      </c>
      <c r="S3772" s="11" t="s">
        <v>8308</v>
      </c>
      <c r="T3772" t="s">
        <v>8311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5">
        <f>(((J3773/60)/60)/24)+DATE(1970,1,1)</f>
        <v>42508</v>
      </c>
      <c r="J3773">
        <v>1463529600</v>
      </c>
      <c r="K3773" s="15">
        <f>(((L3773 /60)/60)/24)+DATE(1970,1,1)</f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>
        <f>ROUND(E3773/D3773*100,0)</f>
        <v>146</v>
      </c>
      <c r="R3773" s="17">
        <f>IFERROR(ROUND(E3773/N3773*100,2),0)</f>
        <v>3842.11</v>
      </c>
      <c r="S3773" s="11" t="s">
        <v>8308</v>
      </c>
      <c r="T3773" t="s">
        <v>8311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5">
        <f>(((J3774/60)/60)/24)+DATE(1970,1,1)</f>
        <v>42703.25</v>
      </c>
      <c r="J3774">
        <v>1480399200</v>
      </c>
      <c r="K3774" s="15">
        <f>(((L3774 /60)/60)/24)+DATE(1970,1,1)</f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>
        <f>ROUND(E3774/D3774*100,0)</f>
        <v>110</v>
      </c>
      <c r="R3774" s="17">
        <f>IFERROR(ROUND(E3774/N3774*100,2),0)</f>
        <v>16696.97</v>
      </c>
      <c r="S3774" s="11" t="s">
        <v>8308</v>
      </c>
      <c r="T3774" t="s">
        <v>8311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5">
        <f>(((J3775/60)/60)/24)+DATE(1970,1,1)</f>
        <v>42689.088888888888</v>
      </c>
      <c r="J3775">
        <v>1479175680</v>
      </c>
      <c r="K3775" s="15">
        <f>(((L3775 /60)/60)/24)+DATE(1970,1,1)</f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>
        <f>ROUND(E3775/D3775*100,0)</f>
        <v>108</v>
      </c>
      <c r="R3775" s="17">
        <f>IFERROR(ROUND(E3775/N3775*100,2),0)</f>
        <v>9491.23</v>
      </c>
      <c r="S3775" s="11" t="s">
        <v>8308</v>
      </c>
      <c r="T3775" t="s">
        <v>8311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5">
        <f>(((J3776/60)/60)/24)+DATE(1970,1,1)</f>
        <v>42103.792303240742</v>
      </c>
      <c r="J3776">
        <v>1428606055</v>
      </c>
      <c r="K3776" s="15">
        <f>(((L3776 /60)/60)/24)+DATE(1970,1,1)</f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>
        <f>ROUND(E3776/D3776*100,0)</f>
        <v>100</v>
      </c>
      <c r="R3776" s="17">
        <f>IFERROR(ROUND(E3776/N3776*100,2),0)</f>
        <v>10000</v>
      </c>
      <c r="S3776" s="11" t="s">
        <v>8308</v>
      </c>
      <c r="T3776" t="s">
        <v>8311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5">
        <f>(((J3777/60)/60)/24)+DATE(1970,1,1)</f>
        <v>42103.166666666672</v>
      </c>
      <c r="J3777">
        <v>1428552000</v>
      </c>
      <c r="K3777" s="15">
        <f>(((L3777 /60)/60)/24)+DATE(1970,1,1)</f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>
        <f>ROUND(E3777/D3777*100,0)</f>
        <v>100</v>
      </c>
      <c r="R3777" s="17">
        <f>IFERROR(ROUND(E3777/N3777*100,2),0)</f>
        <v>14321.43</v>
      </c>
      <c r="S3777" s="11" t="s">
        <v>8308</v>
      </c>
      <c r="T3777" t="s">
        <v>8311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5">
        <f>(((J3778/60)/60)/24)+DATE(1970,1,1)</f>
        <v>41852.041666666664</v>
      </c>
      <c r="J3778">
        <v>1406854800</v>
      </c>
      <c r="K3778" s="15">
        <f>(((L3778 /60)/60)/24)+DATE(1970,1,1)</f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>
        <f>ROUND(E3778/D3778*100,0)</f>
        <v>107</v>
      </c>
      <c r="R3778" s="17">
        <f>IFERROR(ROUND(E3778/N3778*100,2),0)</f>
        <v>9081.91</v>
      </c>
      <c r="S3778" s="11" t="s">
        <v>8308</v>
      </c>
      <c r="T3778" t="s">
        <v>8311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5">
        <f>(((J3779/60)/60)/24)+DATE(1970,1,1)</f>
        <v>41909.166666666664</v>
      </c>
      <c r="J3779">
        <v>1411790400</v>
      </c>
      <c r="K3779" s="15">
        <f>(((L3779 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>
        <f>ROUND(E3779/D3779*100,0)</f>
        <v>143</v>
      </c>
      <c r="R3779" s="17">
        <f>IFERROR(ROUND(E3779/N3779*100,2),0)</f>
        <v>4854.24</v>
      </c>
      <c r="S3779" s="11" t="s">
        <v>8308</v>
      </c>
      <c r="T3779" t="s">
        <v>8311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5">
        <f>(((J3780/60)/60)/24)+DATE(1970,1,1)</f>
        <v>42049.819212962961</v>
      </c>
      <c r="J3780">
        <v>1423942780</v>
      </c>
      <c r="K3780" s="15">
        <f>(((L3780 /60)/60)/24)+DATE(1970,1,1)</f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>
        <f>ROUND(E3780/D3780*100,0)</f>
        <v>105</v>
      </c>
      <c r="R3780" s="17">
        <f>IFERROR(ROUND(E3780/N3780*100,2),0)</f>
        <v>7002.78</v>
      </c>
      <c r="S3780" s="11" t="s">
        <v>8308</v>
      </c>
      <c r="T3780" t="s">
        <v>8311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5">
        <f>(((J3781/60)/60)/24)+DATE(1970,1,1)</f>
        <v>42455.693750000006</v>
      </c>
      <c r="J3781">
        <v>1459010340</v>
      </c>
      <c r="K3781" s="15">
        <f>(((L3781 /60)/60)/24)+DATE(1970,1,1)</f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>
        <f>ROUND(E3781/D3781*100,0)</f>
        <v>104</v>
      </c>
      <c r="R3781" s="17">
        <f>IFERROR(ROUND(E3781/N3781*100,2),0)</f>
        <v>13562.61</v>
      </c>
      <c r="S3781" s="11" t="s">
        <v>8308</v>
      </c>
      <c r="T3781" t="s">
        <v>8311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5">
        <f>(((J3782/60)/60)/24)+DATE(1970,1,1)</f>
        <v>42198.837499999994</v>
      </c>
      <c r="J3782">
        <v>1436817960</v>
      </c>
      <c r="K3782" s="15">
        <f>(((L3782 /60)/60)/24)+DATE(1970,1,1)</f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>
        <f>ROUND(E3782/D3782*100,0)</f>
        <v>120</v>
      </c>
      <c r="R3782" s="17">
        <f>IFERROR(ROUND(E3782/N3782*100,2),0)</f>
        <v>10000</v>
      </c>
      <c r="S3782" s="11" t="s">
        <v>8308</v>
      </c>
      <c r="T3782" t="s">
        <v>8311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5">
        <f>(((J3783/60)/60)/24)+DATE(1970,1,1)</f>
        <v>41890.882928240739</v>
      </c>
      <c r="J3783">
        <v>1410210685</v>
      </c>
      <c r="K3783" s="15">
        <f>(((L3783 /60)/60)/24)+DATE(1970,1,1)</f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>
        <f>ROUND(E3783/D3783*100,0)</f>
        <v>110</v>
      </c>
      <c r="R3783" s="17">
        <f>IFERROR(ROUND(E3783/N3783*100,2),0)</f>
        <v>9490.3799999999992</v>
      </c>
      <c r="S3783" s="11" t="s">
        <v>8308</v>
      </c>
      <c r="T3783" t="s">
        <v>8311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5">
        <f>(((J3784/60)/60)/24)+DATE(1970,1,1)</f>
        <v>42575.958333333328</v>
      </c>
      <c r="J3784">
        <v>1469401200</v>
      </c>
      <c r="K3784" s="15">
        <f>(((L3784 /60)/60)/24)+DATE(1970,1,1)</f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>
        <f>ROUND(E3784/D3784*100,0)</f>
        <v>102</v>
      </c>
      <c r="R3784" s="17">
        <f>IFERROR(ROUND(E3784/N3784*100,2),0)</f>
        <v>7537.04</v>
      </c>
      <c r="S3784" s="11" t="s">
        <v>8308</v>
      </c>
      <c r="T3784" t="s">
        <v>8311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5">
        <f>(((J3785/60)/60)/24)+DATE(1970,1,1)</f>
        <v>42444.666666666672</v>
      </c>
      <c r="J3785">
        <v>1458057600</v>
      </c>
      <c r="K3785" s="15">
        <f>(((L3785 /60)/60)/24)+DATE(1970,1,1)</f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>
        <f>ROUND(E3785/D3785*100,0)</f>
        <v>129</v>
      </c>
      <c r="R3785" s="17">
        <f>IFERROR(ROUND(E3785/N3785*100,2),0)</f>
        <v>6445.83</v>
      </c>
      <c r="S3785" s="11" t="s">
        <v>8308</v>
      </c>
      <c r="T3785" t="s">
        <v>8311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5">
        <f>(((J3786/60)/60)/24)+DATE(1970,1,1)</f>
        <v>42561.980694444443</v>
      </c>
      <c r="J3786">
        <v>1468193532</v>
      </c>
      <c r="K3786" s="15">
        <f>(((L3786 /60)/60)/24)+DATE(1970,1,1)</f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>
        <f>ROUND(E3786/D3786*100,0)</f>
        <v>115</v>
      </c>
      <c r="R3786" s="17">
        <f>IFERROR(ROUND(E3786/N3786*100,2),0)</f>
        <v>11500</v>
      </c>
      <c r="S3786" s="11" t="s">
        <v>8308</v>
      </c>
      <c r="T3786" t="s">
        <v>8311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5">
        <f>(((J3787/60)/60)/24)+DATE(1970,1,1)</f>
        <v>42584.418749999997</v>
      </c>
      <c r="J3787">
        <v>1470132180</v>
      </c>
      <c r="K3787" s="15">
        <f>(((L3787 /60)/60)/24)+DATE(1970,1,1)</f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>
        <f>ROUND(E3787/D3787*100,0)</f>
        <v>151</v>
      </c>
      <c r="R3787" s="17">
        <f>IFERROR(ROUND(E3787/N3787*100,2),0)</f>
        <v>10050</v>
      </c>
      <c r="S3787" s="11" t="s">
        <v>8308</v>
      </c>
      <c r="T3787" t="s">
        <v>8311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5">
        <f>(((J3788/60)/60)/24)+DATE(1970,1,1)</f>
        <v>42517.037905092591</v>
      </c>
      <c r="J3788">
        <v>1464310475</v>
      </c>
      <c r="K3788" s="15">
        <f>(((L3788 /60)/60)/24)+DATE(1970,1,1)</f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>
        <f>ROUND(E3788/D3788*100,0)</f>
        <v>111</v>
      </c>
      <c r="R3788" s="17">
        <f>IFERROR(ROUND(E3788/N3788*100,2),0)</f>
        <v>9377.4599999999991</v>
      </c>
      <c r="S3788" s="11" t="s">
        <v>8308</v>
      </c>
      <c r="T3788" t="s">
        <v>8311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5">
        <f>(((J3789/60)/60)/24)+DATE(1970,1,1)</f>
        <v>42196.165972222225</v>
      </c>
      <c r="J3789">
        <v>1436587140</v>
      </c>
      <c r="K3789" s="15">
        <f>(((L3789 /60)/60)/24)+DATE(1970,1,1)</f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>
        <f>ROUND(E3789/D3789*100,0)</f>
        <v>100</v>
      </c>
      <c r="R3789" s="17">
        <f>IFERROR(ROUND(E3789/N3789*100,2),0)</f>
        <v>3510</v>
      </c>
      <c r="S3789" s="11" t="s">
        <v>8308</v>
      </c>
      <c r="T3789" t="s">
        <v>8311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5">
        <f>(((J3790/60)/60)/24)+DATE(1970,1,1)</f>
        <v>42361.679166666669</v>
      </c>
      <c r="J3790">
        <v>1450887480</v>
      </c>
      <c r="K3790" s="15">
        <f>(((L3790 /60)/60)/24)+DATE(1970,1,1)</f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>
        <f>ROUND(E3790/D3790*100,0)</f>
        <v>1</v>
      </c>
      <c r="R3790" s="17">
        <f>IFERROR(ROUND(E3790/N3790*100,2),0)</f>
        <v>50000</v>
      </c>
      <c r="S3790" s="11" t="s">
        <v>8308</v>
      </c>
      <c r="T3790" t="s">
        <v>8311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5">
        <f>(((J3791/60)/60)/24)+DATE(1970,1,1)</f>
        <v>42170.798819444448</v>
      </c>
      <c r="J3791">
        <v>1434395418</v>
      </c>
      <c r="K3791" s="15">
        <f>(((L3791 /60)/60)/24)+DATE(1970,1,1)</f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>
        <f>ROUND(E3791/D3791*100,0)</f>
        <v>3</v>
      </c>
      <c r="R3791" s="17">
        <f>IFERROR(ROUND(E3791/N3791*100,2),0)</f>
        <v>2900</v>
      </c>
      <c r="S3791" s="11" t="s">
        <v>8308</v>
      </c>
      <c r="T3791" t="s">
        <v>8311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5">
        <f>(((J3792/60)/60)/24)+DATE(1970,1,1)</f>
        <v>42696.708599537036</v>
      </c>
      <c r="J3792">
        <v>1479834023</v>
      </c>
      <c r="K3792" s="15">
        <f>(((L3792 /60)/60)/24)+DATE(1970,1,1)</f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>
        <f>ROUND(E3792/D3792*100,0)</f>
        <v>0</v>
      </c>
      <c r="R3792" s="17">
        <f>IFERROR(ROUND(E3792/N3792*100,2),0)</f>
        <v>0</v>
      </c>
      <c r="S3792" s="11" t="s">
        <v>8308</v>
      </c>
      <c r="T3792" t="s">
        <v>8311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5">
        <f>(((J3793/60)/60)/24)+DATE(1970,1,1)</f>
        <v>41826.692037037035</v>
      </c>
      <c r="J3793">
        <v>1404664592</v>
      </c>
      <c r="K3793" s="15">
        <f>(((L3793 /60)/60)/24)+DATE(1970,1,1)</f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>
        <f>ROUND(E3793/D3793*100,0)</f>
        <v>0</v>
      </c>
      <c r="R3793" s="17">
        <f>IFERROR(ROUND(E3793/N3793*100,2),0)</f>
        <v>0</v>
      </c>
      <c r="S3793" s="11" t="s">
        <v>8308</v>
      </c>
      <c r="T3793" t="s">
        <v>8311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5">
        <f>(((J3794/60)/60)/24)+DATE(1970,1,1)</f>
        <v>42200.447013888886</v>
      </c>
      <c r="J3794">
        <v>1436957022</v>
      </c>
      <c r="K3794" s="15">
        <f>(((L3794 /60)/60)/24)+DATE(1970,1,1)</f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>
        <f>ROUND(E3794/D3794*100,0)</f>
        <v>0</v>
      </c>
      <c r="R3794" s="17">
        <f>IFERROR(ROUND(E3794/N3794*100,2),0)</f>
        <v>1750</v>
      </c>
      <c r="S3794" s="11" t="s">
        <v>8308</v>
      </c>
      <c r="T3794" t="s">
        <v>8311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5">
        <f>(((J3795/60)/60)/24)+DATE(1970,1,1)</f>
        <v>41989.938993055555</v>
      </c>
      <c r="J3795">
        <v>1418769129</v>
      </c>
      <c r="K3795" s="15">
        <f>(((L3795 /60)/60)/24)+DATE(1970,1,1)</f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>
        <f>ROUND(E3795/D3795*100,0)</f>
        <v>60</v>
      </c>
      <c r="R3795" s="17">
        <f>IFERROR(ROUND(E3795/N3795*100,2),0)</f>
        <v>17400</v>
      </c>
      <c r="S3795" s="11" t="s">
        <v>8308</v>
      </c>
      <c r="T3795" t="s">
        <v>8311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5">
        <f>(((J3796/60)/60)/24)+DATE(1970,1,1)</f>
        <v>42162.58048611111</v>
      </c>
      <c r="J3796">
        <v>1433685354</v>
      </c>
      <c r="K3796" s="15">
        <f>(((L3796 /60)/60)/24)+DATE(1970,1,1)</f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>
        <f>ROUND(E3796/D3796*100,0)</f>
        <v>1</v>
      </c>
      <c r="R3796" s="17">
        <f>IFERROR(ROUND(E3796/N3796*100,2),0)</f>
        <v>5000</v>
      </c>
      <c r="S3796" s="11" t="s">
        <v>8308</v>
      </c>
      <c r="T3796" t="s">
        <v>8311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5">
        <f>(((J3797/60)/60)/24)+DATE(1970,1,1)</f>
        <v>42244.9375</v>
      </c>
      <c r="J3797">
        <v>1440801000</v>
      </c>
      <c r="K3797" s="15">
        <f>(((L3797 /60)/60)/24)+DATE(1970,1,1)</f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>
        <f>ROUND(E3797/D3797*100,0)</f>
        <v>2</v>
      </c>
      <c r="R3797" s="17">
        <f>IFERROR(ROUND(E3797/N3797*100,2),0)</f>
        <v>500</v>
      </c>
      <c r="S3797" s="11" t="s">
        <v>8308</v>
      </c>
      <c r="T3797" t="s">
        <v>8311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5">
        <f>(((J3798/60)/60)/24)+DATE(1970,1,1)</f>
        <v>42749.029583333337</v>
      </c>
      <c r="J3798">
        <v>1484354556</v>
      </c>
      <c r="K3798" s="15">
        <f>(((L3798 /60)/60)/24)+DATE(1970,1,1)</f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>
        <f>ROUND(E3798/D3798*100,0)</f>
        <v>0</v>
      </c>
      <c r="R3798" s="17">
        <f>IFERROR(ROUND(E3798/N3798*100,2),0)</f>
        <v>100</v>
      </c>
      <c r="S3798" s="11" t="s">
        <v>8308</v>
      </c>
      <c r="T3798" t="s">
        <v>8311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5">
        <f>(((J3799/60)/60)/24)+DATE(1970,1,1)</f>
        <v>42114.881539351853</v>
      </c>
      <c r="J3799">
        <v>1429564165</v>
      </c>
      <c r="K3799" s="15">
        <f>(((L3799 /60)/60)/24)+DATE(1970,1,1)</f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>
        <f>ROUND(E3799/D3799*100,0)</f>
        <v>90</v>
      </c>
      <c r="R3799" s="17">
        <f>IFERROR(ROUND(E3799/N3799*100,2),0)</f>
        <v>14540.54</v>
      </c>
      <c r="S3799" s="11" t="s">
        <v>8308</v>
      </c>
      <c r="T3799" t="s">
        <v>8311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5">
        <f>(((J3800/60)/60)/24)+DATE(1970,1,1)</f>
        <v>41861.722777777781</v>
      </c>
      <c r="J3800">
        <v>1407691248</v>
      </c>
      <c r="K3800" s="15">
        <f>(((L3800 /60)/60)/24)+DATE(1970,1,1)</f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>
        <f>ROUND(E3800/D3800*100,0)</f>
        <v>1</v>
      </c>
      <c r="R3800" s="17">
        <f>IFERROR(ROUND(E3800/N3800*100,2),0)</f>
        <v>20500</v>
      </c>
      <c r="S3800" s="11" t="s">
        <v>8308</v>
      </c>
      <c r="T3800" t="s">
        <v>8311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5">
        <f>(((J3801/60)/60)/24)+DATE(1970,1,1)</f>
        <v>42440.93105324074</v>
      </c>
      <c r="J3801">
        <v>1457734843</v>
      </c>
      <c r="K3801" s="15">
        <f>(((L3801 /60)/60)/24)+DATE(1970,1,1)</f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>
        <f>ROUND(E3801/D3801*100,0)</f>
        <v>4</v>
      </c>
      <c r="R3801" s="17">
        <f>IFERROR(ROUND(E3801/N3801*100,2),0)</f>
        <v>10050</v>
      </c>
      <c r="S3801" s="11" t="s">
        <v>8308</v>
      </c>
      <c r="T3801" t="s">
        <v>8311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5">
        <f>(((J3802/60)/60)/24)+DATE(1970,1,1)</f>
        <v>42015.207638888889</v>
      </c>
      <c r="J3802">
        <v>1420952340</v>
      </c>
      <c r="K3802" s="15">
        <f>(((L3802 /60)/60)/24)+DATE(1970,1,1)</f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>
        <f>ROUND(E3802/D3802*100,0)</f>
        <v>4</v>
      </c>
      <c r="R3802" s="17">
        <f>IFERROR(ROUND(E3802/N3802*100,2),0)</f>
        <v>5506.25</v>
      </c>
      <c r="S3802" s="11" t="s">
        <v>8308</v>
      </c>
      <c r="T3802" t="s">
        <v>8311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5">
        <f>(((J3803/60)/60)/24)+DATE(1970,1,1)</f>
        <v>42006.676111111112</v>
      </c>
      <c r="J3803">
        <v>1420215216</v>
      </c>
      <c r="K3803" s="15">
        <f>(((L3803 /60)/60)/24)+DATE(1970,1,1)</f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>
        <f>ROUND(E3803/D3803*100,0)</f>
        <v>9</v>
      </c>
      <c r="R3803" s="17">
        <f>IFERROR(ROUND(E3803/N3803*100,2),0)</f>
        <v>4733.33</v>
      </c>
      <c r="S3803" s="11" t="s">
        <v>8308</v>
      </c>
      <c r="T3803" t="s">
        <v>8311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5">
        <f>(((J3804/60)/60)/24)+DATE(1970,1,1)</f>
        <v>42299.126226851848</v>
      </c>
      <c r="J3804">
        <v>1445482906</v>
      </c>
      <c r="K3804" s="15">
        <f>(((L3804 /60)/60)/24)+DATE(1970,1,1)</f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>
        <f>ROUND(E3804/D3804*100,0)</f>
        <v>0</v>
      </c>
      <c r="R3804" s="17">
        <f>IFERROR(ROUND(E3804/N3804*100,2),0)</f>
        <v>0</v>
      </c>
      <c r="S3804" s="11" t="s">
        <v>8308</v>
      </c>
      <c r="T3804" t="s">
        <v>8311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5">
        <f>(((J3805/60)/60)/24)+DATE(1970,1,1)</f>
        <v>42433.971851851849</v>
      </c>
      <c r="J3805">
        <v>1457133568</v>
      </c>
      <c r="K3805" s="15">
        <f>(((L3805 /60)/60)/24)+DATE(1970,1,1)</f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>
        <f>ROUND(E3805/D3805*100,0)</f>
        <v>20</v>
      </c>
      <c r="R3805" s="17">
        <f>IFERROR(ROUND(E3805/N3805*100,2),0)</f>
        <v>5895</v>
      </c>
      <c r="S3805" s="11" t="s">
        <v>8308</v>
      </c>
      <c r="T3805" t="s">
        <v>8311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5">
        <f>(((J3806/60)/60)/24)+DATE(1970,1,1)</f>
        <v>42582.291666666672</v>
      </c>
      <c r="J3806">
        <v>1469948400</v>
      </c>
      <c r="K3806" s="15">
        <f>(((L3806 /60)/60)/24)+DATE(1970,1,1)</f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>
        <f>ROUND(E3806/D3806*100,0)</f>
        <v>0</v>
      </c>
      <c r="R3806" s="17">
        <f>IFERROR(ROUND(E3806/N3806*100,2),0)</f>
        <v>0</v>
      </c>
      <c r="S3806" s="11" t="s">
        <v>8308</v>
      </c>
      <c r="T3806" t="s">
        <v>8311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5">
        <f>(((J3807/60)/60)/24)+DATE(1970,1,1)</f>
        <v>41909.887037037035</v>
      </c>
      <c r="J3807">
        <v>1411852640</v>
      </c>
      <c r="K3807" s="15">
        <f>(((L3807 /60)/60)/24)+DATE(1970,1,1)</f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>
        <f>ROUND(E3807/D3807*100,0)</f>
        <v>0</v>
      </c>
      <c r="R3807" s="17">
        <f>IFERROR(ROUND(E3807/N3807*100,2),0)</f>
        <v>150</v>
      </c>
      <c r="S3807" s="11" t="s">
        <v>8308</v>
      </c>
      <c r="T3807" t="s">
        <v>8311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5">
        <f>(((J3808/60)/60)/24)+DATE(1970,1,1)</f>
        <v>41819.259039351848</v>
      </c>
      <c r="J3808">
        <v>1404022381</v>
      </c>
      <c r="K3808" s="15">
        <f>(((L3808 /60)/60)/24)+DATE(1970,1,1)</f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>
        <f>ROUND(E3808/D3808*100,0)</f>
        <v>0</v>
      </c>
      <c r="R3808" s="17">
        <f>IFERROR(ROUND(E3808/N3808*100,2),0)</f>
        <v>500</v>
      </c>
      <c r="S3808" s="11" t="s">
        <v>8308</v>
      </c>
      <c r="T3808" t="s">
        <v>8311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5">
        <f>(((J3809/60)/60)/24)+DATE(1970,1,1)</f>
        <v>42097.909016203703</v>
      </c>
      <c r="J3809">
        <v>1428097739</v>
      </c>
      <c r="K3809" s="15">
        <f>(((L3809 /60)/60)/24)+DATE(1970,1,1)</f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>
        <f>ROUND(E3809/D3809*100,0)</f>
        <v>30</v>
      </c>
      <c r="R3809" s="17">
        <f>IFERROR(ROUND(E3809/N3809*100,2),0)</f>
        <v>5055.5600000000004</v>
      </c>
      <c r="S3809" s="11" t="s">
        <v>8308</v>
      </c>
      <c r="T3809" t="s">
        <v>8311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5">
        <f>(((J3810/60)/60)/24)+DATE(1970,1,1)</f>
        <v>42119.412256944444</v>
      </c>
      <c r="J3810">
        <v>1429955619</v>
      </c>
      <c r="K3810" s="15">
        <f>(((L3810 /60)/60)/24)+DATE(1970,1,1)</f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>
        <f>ROUND(E3810/D3810*100,0)</f>
        <v>100</v>
      </c>
      <c r="R3810" s="17">
        <f>IFERROR(ROUND(E3810/N3810*100,2),0)</f>
        <v>4166.67</v>
      </c>
      <c r="S3810" s="11" t="s">
        <v>8308</v>
      </c>
      <c r="T3810" t="s">
        <v>8309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5">
        <f>(((J3811/60)/60)/24)+DATE(1970,1,1)</f>
        <v>41850.958333333336</v>
      </c>
      <c r="J3811">
        <v>1406761200</v>
      </c>
      <c r="K3811" s="15">
        <f>(((L3811 /60)/60)/24)+DATE(1970,1,1)</f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>
        <f>ROUND(E3811/D3811*100,0)</f>
        <v>101</v>
      </c>
      <c r="R3811" s="17">
        <f>IFERROR(ROUND(E3811/N3811*100,2),0)</f>
        <v>5328.95</v>
      </c>
      <c r="S3811" s="11" t="s">
        <v>8308</v>
      </c>
      <c r="T3811" t="s">
        <v>8309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5">
        <f>(((J3812/60)/60)/24)+DATE(1970,1,1)</f>
        <v>42084.807384259257</v>
      </c>
      <c r="J3812">
        <v>1426965758</v>
      </c>
      <c r="K3812" s="15">
        <f>(((L3812 /60)/60)/24)+DATE(1970,1,1)</f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>
        <f>ROUND(E3812/D3812*100,0)</f>
        <v>122</v>
      </c>
      <c r="R3812" s="17">
        <f>IFERROR(ROUND(E3812/N3812*100,2),0)</f>
        <v>7023.08</v>
      </c>
      <c r="S3812" s="11" t="s">
        <v>8308</v>
      </c>
      <c r="T3812" t="s">
        <v>8309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5">
        <f>(((J3813/60)/60)/24)+DATE(1970,1,1)</f>
        <v>42521.458333333328</v>
      </c>
      <c r="J3813">
        <v>1464692400</v>
      </c>
      <c r="K3813" s="15">
        <f>(((L3813 /60)/60)/24)+DATE(1970,1,1)</f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>
        <f>ROUND(E3813/D3813*100,0)</f>
        <v>330</v>
      </c>
      <c r="R3813" s="17">
        <f>IFERROR(ROUND(E3813/N3813*100,2),0)</f>
        <v>4342.1099999999997</v>
      </c>
      <c r="S3813" s="11" t="s">
        <v>8308</v>
      </c>
      <c r="T3813" t="s">
        <v>8309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5">
        <f>(((J3814/60)/60)/24)+DATE(1970,1,1)</f>
        <v>42156.165972222225</v>
      </c>
      <c r="J3814">
        <v>1433131140</v>
      </c>
      <c r="K3814" s="15">
        <f>(((L3814 /60)/60)/24)+DATE(1970,1,1)</f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>
        <f>ROUND(E3814/D3814*100,0)</f>
        <v>110</v>
      </c>
      <c r="R3814" s="17">
        <f>IFERROR(ROUND(E3814/N3814*100,2),0)</f>
        <v>19918.18</v>
      </c>
      <c r="S3814" s="11" t="s">
        <v>8308</v>
      </c>
      <c r="T3814" t="s">
        <v>8309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5">
        <f>(((J3815/60)/60)/24)+DATE(1970,1,1)</f>
        <v>42535.904861111107</v>
      </c>
      <c r="J3815">
        <v>1465940580</v>
      </c>
      <c r="K3815" s="15">
        <f>(((L3815 /60)/60)/24)+DATE(1970,1,1)</f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>
        <f>ROUND(E3815/D3815*100,0)</f>
        <v>101</v>
      </c>
      <c r="R3815" s="17">
        <f>IFERROR(ROUND(E3815/N3815*100,2),0)</f>
        <v>7851.81</v>
      </c>
      <c r="S3815" s="11" t="s">
        <v>8308</v>
      </c>
      <c r="T3815" t="s">
        <v>8309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5">
        <f>(((J3816/60)/60)/24)+DATE(1970,1,1)</f>
        <v>42095.165972222225</v>
      </c>
      <c r="J3816">
        <v>1427860740</v>
      </c>
      <c r="K3816" s="15">
        <f>(((L3816 /60)/60)/24)+DATE(1970,1,1)</f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>
        <f>ROUND(E3816/D3816*100,0)</f>
        <v>140</v>
      </c>
      <c r="R3816" s="17">
        <f>IFERROR(ROUND(E3816/N3816*100,2),0)</f>
        <v>6182.35</v>
      </c>
      <c r="S3816" s="11" t="s">
        <v>8308</v>
      </c>
      <c r="T3816" t="s">
        <v>8309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5">
        <f>(((J3817/60)/60)/24)+DATE(1970,1,1)</f>
        <v>42236.958333333328</v>
      </c>
      <c r="J3817">
        <v>1440111600</v>
      </c>
      <c r="K3817" s="15">
        <f>(((L3817 /60)/60)/24)+DATE(1970,1,1)</f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>
        <f>ROUND(E3817/D3817*100,0)</f>
        <v>100</v>
      </c>
      <c r="R3817" s="17">
        <f>IFERROR(ROUND(E3817/N3817*100,2),0)</f>
        <v>5000.05</v>
      </c>
      <c r="S3817" s="11" t="s">
        <v>8308</v>
      </c>
      <c r="T3817" t="s">
        <v>8309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5">
        <f>(((J3818/60)/60)/24)+DATE(1970,1,1)</f>
        <v>41837.690081018518</v>
      </c>
      <c r="J3818">
        <v>1405614823</v>
      </c>
      <c r="K3818" s="15">
        <f>(((L3818 /60)/60)/24)+DATE(1970,1,1)</f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>
        <f>ROUND(E3818/D3818*100,0)</f>
        <v>119</v>
      </c>
      <c r="R3818" s="17">
        <f>IFERROR(ROUND(E3818/N3818*100,2),0)</f>
        <v>4833.97</v>
      </c>
      <c r="S3818" s="11" t="s">
        <v>8308</v>
      </c>
      <c r="T3818" t="s">
        <v>8309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5">
        <f>(((J3819/60)/60)/24)+DATE(1970,1,1)</f>
        <v>42301.165972222225</v>
      </c>
      <c r="J3819">
        <v>1445659140</v>
      </c>
      <c r="K3819" s="15">
        <f>(((L3819 /60)/60)/24)+DATE(1970,1,1)</f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>
        <f>ROUND(E3819/D3819*100,0)</f>
        <v>107</v>
      </c>
      <c r="R3819" s="17">
        <f>IFERROR(ROUND(E3819/N3819*100,2),0)</f>
        <v>10725</v>
      </c>
      <c r="S3819" s="11" t="s">
        <v>8308</v>
      </c>
      <c r="T3819" t="s">
        <v>8309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5">
        <f>(((J3820/60)/60)/24)+DATE(1970,1,1)</f>
        <v>42075.800717592589</v>
      </c>
      <c r="J3820">
        <v>1426187582</v>
      </c>
      <c r="K3820" s="15">
        <f>(((L3820 /60)/60)/24)+DATE(1970,1,1)</f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>
        <f>ROUND(E3820/D3820*100,0)</f>
        <v>228</v>
      </c>
      <c r="R3820" s="17">
        <f>IFERROR(ROUND(E3820/N3820*100,2),0)</f>
        <v>5700</v>
      </c>
      <c r="S3820" s="11" t="s">
        <v>8308</v>
      </c>
      <c r="T3820" t="s">
        <v>8309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5">
        <f>(((J3821/60)/60)/24)+DATE(1970,1,1)</f>
        <v>42202.876388888893</v>
      </c>
      <c r="J3821">
        <v>1437166920</v>
      </c>
      <c r="K3821" s="15">
        <f>(((L3821 /60)/60)/24)+DATE(1970,1,1)</f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>
        <f>ROUND(E3821/D3821*100,0)</f>
        <v>106</v>
      </c>
      <c r="R3821" s="17">
        <f>IFERROR(ROUND(E3821/N3821*100,2),0)</f>
        <v>4092.31</v>
      </c>
      <c r="S3821" s="11" t="s">
        <v>8308</v>
      </c>
      <c r="T3821" t="s">
        <v>8309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5">
        <f>(((J3822/60)/60)/24)+DATE(1970,1,1)</f>
        <v>42190.651817129634</v>
      </c>
      <c r="J3822">
        <v>1436110717</v>
      </c>
      <c r="K3822" s="15">
        <f>(((L3822 /60)/60)/24)+DATE(1970,1,1)</f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>
        <f>ROUND(E3822/D3822*100,0)</f>
        <v>143</v>
      </c>
      <c r="R3822" s="17">
        <f>IFERROR(ROUND(E3822/N3822*100,2),0)</f>
        <v>2150</v>
      </c>
      <c r="S3822" s="11" t="s">
        <v>8308</v>
      </c>
      <c r="T3822" t="s">
        <v>8309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5">
        <f>(((J3823/60)/60)/24)+DATE(1970,1,1)</f>
        <v>42373.180636574078</v>
      </c>
      <c r="J3823">
        <v>1451881207</v>
      </c>
      <c r="K3823" s="15">
        <f>(((L3823 /60)/60)/24)+DATE(1970,1,1)</f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>
        <f>ROUND(E3823/D3823*100,0)</f>
        <v>105</v>
      </c>
      <c r="R3823" s="17">
        <f>IFERROR(ROUND(E3823/N3823*100,2),0)</f>
        <v>7954.35</v>
      </c>
      <c r="S3823" s="11" t="s">
        <v>8308</v>
      </c>
      <c r="T3823" t="s">
        <v>8309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5">
        <f>(((J3824/60)/60)/24)+DATE(1970,1,1)</f>
        <v>42388.957638888889</v>
      </c>
      <c r="J3824">
        <v>1453244340</v>
      </c>
      <c r="K3824" s="15">
        <f>(((L3824 /60)/60)/24)+DATE(1970,1,1)</f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>
        <f>ROUND(E3824/D3824*100,0)</f>
        <v>110</v>
      </c>
      <c r="R3824" s="17">
        <f>IFERROR(ROUND(E3824/N3824*100,2),0)</f>
        <v>7238.16</v>
      </c>
      <c r="S3824" s="11" t="s">
        <v>8308</v>
      </c>
      <c r="T3824" t="s">
        <v>8309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5">
        <f>(((J3825/60)/60)/24)+DATE(1970,1,1)</f>
        <v>42205.165972222225</v>
      </c>
      <c r="J3825">
        <v>1437364740</v>
      </c>
      <c r="K3825" s="15">
        <f>(((L3825 /60)/60)/24)+DATE(1970,1,1)</f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>
        <f>ROUND(E3825/D3825*100,0)</f>
        <v>106</v>
      </c>
      <c r="R3825" s="17">
        <f>IFERROR(ROUND(E3825/N3825*100,2),0)</f>
        <v>6463.41</v>
      </c>
      <c r="S3825" s="11" t="s">
        <v>8308</v>
      </c>
      <c r="T3825" t="s">
        <v>8309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5">
        <f>(((J3826/60)/60)/24)+DATE(1970,1,1)</f>
        <v>42583.570138888885</v>
      </c>
      <c r="J3826">
        <v>1470058860</v>
      </c>
      <c r="K3826" s="15">
        <f>(((L3826 /60)/60)/24)+DATE(1970,1,1)</f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>
        <f>ROUND(E3826/D3826*100,0)</f>
        <v>108</v>
      </c>
      <c r="R3826" s="17">
        <f>IFERROR(ROUND(E3826/N3826*100,2),0)</f>
        <v>3857.14</v>
      </c>
      <c r="S3826" s="11" t="s">
        <v>8308</v>
      </c>
      <c r="T3826" t="s">
        <v>8309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5">
        <f>(((J3827/60)/60)/24)+DATE(1970,1,1)</f>
        <v>42172.069606481484</v>
      </c>
      <c r="J3827">
        <v>1434505214</v>
      </c>
      <c r="K3827" s="15">
        <f>(((L3827 /60)/60)/24)+DATE(1970,1,1)</f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>
        <f>ROUND(E3827/D3827*100,0)</f>
        <v>105</v>
      </c>
      <c r="R3827" s="17">
        <f>IFERROR(ROUND(E3827/N3827*100,2),0)</f>
        <v>10757.14</v>
      </c>
      <c r="S3827" s="11" t="s">
        <v>8308</v>
      </c>
      <c r="T3827" t="s">
        <v>8309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5">
        <f>(((J3828/60)/60)/24)+DATE(1970,1,1)</f>
        <v>42131.423541666663</v>
      </c>
      <c r="J3828">
        <v>1430993394</v>
      </c>
      <c r="K3828" s="15">
        <f>(((L3828 /60)/60)/24)+DATE(1970,1,1)</f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>
        <f>ROUND(E3828/D3828*100,0)</f>
        <v>119</v>
      </c>
      <c r="R3828" s="17">
        <f>IFERROR(ROUND(E3828/N3828*100,2),0)</f>
        <v>2750</v>
      </c>
      <c r="S3828" s="11" t="s">
        <v>8308</v>
      </c>
      <c r="T3828" t="s">
        <v>8309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5">
        <f>(((J3829/60)/60)/24)+DATE(1970,1,1)</f>
        <v>42090</v>
      </c>
      <c r="J3829">
        <v>1427414400</v>
      </c>
      <c r="K3829" s="15">
        <f>(((L3829 /60)/60)/24)+DATE(1970,1,1)</f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>
        <f>ROUND(E3829/D3829*100,0)</f>
        <v>153</v>
      </c>
      <c r="R3829" s="17">
        <f>IFERROR(ROUND(E3829/N3829*100,2),0)</f>
        <v>7046.15</v>
      </c>
      <c r="S3829" s="11" t="s">
        <v>8308</v>
      </c>
      <c r="T3829" t="s">
        <v>8309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5">
        <f>(((J3830/60)/60)/24)+DATE(1970,1,1)</f>
        <v>42004.569293981483</v>
      </c>
      <c r="J3830">
        <v>1420033187</v>
      </c>
      <c r="K3830" s="15">
        <f>(((L3830 /60)/60)/24)+DATE(1970,1,1)</f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>
        <f>ROUND(E3830/D3830*100,0)</f>
        <v>100</v>
      </c>
      <c r="R3830" s="17">
        <f>IFERROR(ROUND(E3830/N3830*100,2),0)</f>
        <v>17857.14</v>
      </c>
      <c r="S3830" s="11" t="s">
        <v>8308</v>
      </c>
      <c r="T3830" t="s">
        <v>8309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5">
        <f>(((J3831/60)/60)/24)+DATE(1970,1,1)</f>
        <v>42613.865405092598</v>
      </c>
      <c r="J3831">
        <v>1472676371</v>
      </c>
      <c r="K3831" s="15">
        <f>(((L3831 /60)/60)/24)+DATE(1970,1,1)</f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>
        <f>ROUND(E3831/D3831*100,0)</f>
        <v>100</v>
      </c>
      <c r="R3831" s="17">
        <f>IFERROR(ROUND(E3831/N3831*100,2),0)</f>
        <v>6262.5</v>
      </c>
      <c r="S3831" s="11" t="s">
        <v>8308</v>
      </c>
      <c r="T3831" t="s">
        <v>8309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5">
        <f>(((J3832/60)/60)/24)+DATE(1970,1,1)</f>
        <v>42517.740868055553</v>
      </c>
      <c r="J3832">
        <v>1464371211</v>
      </c>
      <c r="K3832" s="15">
        <f>(((L3832 /60)/60)/24)+DATE(1970,1,1)</f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>
        <f>ROUND(E3832/D3832*100,0)</f>
        <v>225</v>
      </c>
      <c r="R3832" s="17">
        <f>IFERROR(ROUND(E3832/N3832*100,2),0)</f>
        <v>7500</v>
      </c>
      <c r="S3832" s="11" t="s">
        <v>8308</v>
      </c>
      <c r="T3832" t="s">
        <v>8309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5">
        <f>(((J3833/60)/60)/24)+DATE(1970,1,1)</f>
        <v>41948.890567129631</v>
      </c>
      <c r="J3833">
        <v>1415222545</v>
      </c>
      <c r="K3833" s="15">
        <f>(((L3833 /60)/60)/24)+DATE(1970,1,1)</f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>
        <f>ROUND(E3833/D3833*100,0)</f>
        <v>106</v>
      </c>
      <c r="R3833" s="17">
        <f>IFERROR(ROUND(E3833/N3833*100,2),0)</f>
        <v>5890.11</v>
      </c>
      <c r="S3833" s="11" t="s">
        <v>8308</v>
      </c>
      <c r="T3833" t="s">
        <v>8309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5">
        <f>(((J3834/60)/60)/24)+DATE(1970,1,1)</f>
        <v>42420.114988425921</v>
      </c>
      <c r="J3834">
        <v>1455936335</v>
      </c>
      <c r="K3834" s="15">
        <f>(((L3834 /60)/60)/24)+DATE(1970,1,1)</f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>
        <f>ROUND(E3834/D3834*100,0)</f>
        <v>105</v>
      </c>
      <c r="R3834" s="17">
        <f>IFERROR(ROUND(E3834/N3834*100,2),0)</f>
        <v>13955.56</v>
      </c>
      <c r="S3834" s="11" t="s">
        <v>8308</v>
      </c>
      <c r="T3834" t="s">
        <v>8309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5">
        <f>(((J3835/60)/60)/24)+DATE(1970,1,1)</f>
        <v>41974.797916666663</v>
      </c>
      <c r="J3835">
        <v>1417460940</v>
      </c>
      <c r="K3835" s="15">
        <f>(((L3835 /60)/60)/24)+DATE(1970,1,1)</f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>
        <f>ROUND(E3835/D3835*100,0)</f>
        <v>117</v>
      </c>
      <c r="R3835" s="17">
        <f>IFERROR(ROUND(E3835/N3835*100,2),0)</f>
        <v>7000</v>
      </c>
      <c r="S3835" s="11" t="s">
        <v>8308</v>
      </c>
      <c r="T3835" t="s">
        <v>8309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5">
        <f>(((J3836/60)/60)/24)+DATE(1970,1,1)</f>
        <v>42173.445219907408</v>
      </c>
      <c r="J3836">
        <v>1434624067</v>
      </c>
      <c r="K3836" s="15">
        <f>(((L3836 /60)/60)/24)+DATE(1970,1,1)</f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>
        <f>ROUND(E3836/D3836*100,0)</f>
        <v>109</v>
      </c>
      <c r="R3836" s="17">
        <f>IFERROR(ROUND(E3836/N3836*100,2),0)</f>
        <v>5738.6</v>
      </c>
      <c r="S3836" s="11" t="s">
        <v>8308</v>
      </c>
      <c r="T3836" t="s">
        <v>8309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5">
        <f>(((J3837/60)/60)/24)+DATE(1970,1,1)</f>
        <v>42481.94222222222</v>
      </c>
      <c r="J3837">
        <v>1461278208</v>
      </c>
      <c r="K3837" s="15">
        <f>(((L3837 /60)/60)/24)+DATE(1970,1,1)</f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>
        <f>ROUND(E3837/D3837*100,0)</f>
        <v>160</v>
      </c>
      <c r="R3837" s="17">
        <f>IFERROR(ROUND(E3837/N3837*100,2),0)</f>
        <v>4000</v>
      </c>
      <c r="S3837" s="11" t="s">
        <v>8308</v>
      </c>
      <c r="T3837" t="s">
        <v>8309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5">
        <f>(((J3838/60)/60)/24)+DATE(1970,1,1)</f>
        <v>42585.172916666663</v>
      </c>
      <c r="J3838">
        <v>1470197340</v>
      </c>
      <c r="K3838" s="15">
        <f>(((L3838 /60)/60)/24)+DATE(1970,1,1)</f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>
        <f>ROUND(E3838/D3838*100,0)</f>
        <v>113</v>
      </c>
      <c r="R3838" s="17">
        <f>IFERROR(ROUND(E3838/N3838*100,2),0)</f>
        <v>6428.57</v>
      </c>
      <c r="S3838" s="11" t="s">
        <v>8308</v>
      </c>
      <c r="T3838" t="s">
        <v>8309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5">
        <f>(((J3839/60)/60)/24)+DATE(1970,1,1)</f>
        <v>42188.765717592592</v>
      </c>
      <c r="J3839">
        <v>1435947758</v>
      </c>
      <c r="K3839" s="15">
        <f>(((L3839 /60)/60)/24)+DATE(1970,1,1)</f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>
        <f>ROUND(E3839/D3839*100,0)</f>
        <v>102</v>
      </c>
      <c r="R3839" s="17">
        <f>IFERROR(ROUND(E3839/N3839*100,2),0)</f>
        <v>12011.76</v>
      </c>
      <c r="S3839" s="11" t="s">
        <v>8308</v>
      </c>
      <c r="T3839" t="s">
        <v>8309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5">
        <f>(((J3840/60)/60)/24)+DATE(1970,1,1)</f>
        <v>42146.710752314815</v>
      </c>
      <c r="J3840">
        <v>1432314209</v>
      </c>
      <c r="K3840" s="15">
        <f>(((L3840 /60)/60)/24)+DATE(1970,1,1)</f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>
        <f>ROUND(E3840/D3840*100,0)</f>
        <v>101</v>
      </c>
      <c r="R3840" s="17">
        <f>IFERROR(ROUND(E3840/N3840*100,2),0)</f>
        <v>100824</v>
      </c>
      <c r="S3840" s="11" t="s">
        <v>8308</v>
      </c>
      <c r="T3840" t="s">
        <v>8309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5">
        <f>(((J3841/60)/60)/24)+DATE(1970,1,1)</f>
        <v>42215.142638888887</v>
      </c>
      <c r="J3841">
        <v>1438226724</v>
      </c>
      <c r="K3841" s="15">
        <f>(((L3841 /60)/60)/24)+DATE(1970,1,1)</f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>
        <f>ROUND(E3841/D3841*100,0)</f>
        <v>101</v>
      </c>
      <c r="R3841" s="17">
        <f>IFERROR(ROUND(E3841/N3841*100,2),0)</f>
        <v>6328.13</v>
      </c>
      <c r="S3841" s="11" t="s">
        <v>8308</v>
      </c>
      <c r="T3841" t="s">
        <v>8309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5">
        <f>(((J3842/60)/60)/24)+DATE(1970,1,1)</f>
        <v>42457.660057870366</v>
      </c>
      <c r="J3842">
        <v>1459180229</v>
      </c>
      <c r="K3842" s="15">
        <f>(((L3842 /60)/60)/24)+DATE(1970,1,1)</f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>
        <f>ROUND(E3842/D3842*100,0)</f>
        <v>6500</v>
      </c>
      <c r="R3842" s="17">
        <f>IFERROR(ROUND(E3842/N3842*100,2),0)</f>
        <v>2166.67</v>
      </c>
      <c r="S3842" s="11" t="s">
        <v>8308</v>
      </c>
      <c r="T3842" t="s">
        <v>8309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5">
        <f>(((J3843/60)/60)/24)+DATE(1970,1,1)</f>
        <v>41840.785729166666</v>
      </c>
      <c r="J3843">
        <v>1405882287</v>
      </c>
      <c r="K3843" s="15">
        <f>(((L3843 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>
        <f>ROUND(E3843/D3843*100,0)</f>
        <v>9</v>
      </c>
      <c r="R3843" s="17">
        <f>IFERROR(ROUND(E3843/N3843*100,2),0)</f>
        <v>2564.71</v>
      </c>
      <c r="S3843" s="11" t="s">
        <v>8308</v>
      </c>
      <c r="T3843" t="s">
        <v>8309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5">
        <f>(((J3844/60)/60)/24)+DATE(1970,1,1)</f>
        <v>41770.493657407409</v>
      </c>
      <c r="J3844">
        <v>1399809052</v>
      </c>
      <c r="K3844" s="15">
        <f>(((L3844 /60)/60)/24)+DATE(1970,1,1)</f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>
        <f>ROUND(E3844/D3844*100,0)</f>
        <v>22</v>
      </c>
      <c r="R3844" s="17">
        <f>IFERROR(ROUND(E3844/N3844*100,2),0)</f>
        <v>4769.57</v>
      </c>
      <c r="S3844" s="11" t="s">
        <v>8308</v>
      </c>
      <c r="T3844" t="s">
        <v>8309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5">
        <f>(((J3845/60)/60)/24)+DATE(1970,1,1)</f>
        <v>41791.072500000002</v>
      </c>
      <c r="J3845">
        <v>1401587064</v>
      </c>
      <c r="K3845" s="15">
        <f>(((L3845 /60)/60)/24)+DATE(1970,1,1)</f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>
        <f>ROUND(E3845/D3845*100,0)</f>
        <v>21</v>
      </c>
      <c r="R3845" s="17">
        <f>IFERROR(ROUND(E3845/N3845*100,2),0)</f>
        <v>5605.26</v>
      </c>
      <c r="S3845" s="11" t="s">
        <v>8308</v>
      </c>
      <c r="T3845" t="s">
        <v>8309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5">
        <f>(((J3846/60)/60)/24)+DATE(1970,1,1)</f>
        <v>41793.290972222225</v>
      </c>
      <c r="J3846">
        <v>1401778740</v>
      </c>
      <c r="K3846" s="15">
        <f>(((L3846 /60)/60)/24)+DATE(1970,1,1)</f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>
        <f>ROUND(E3846/D3846*100,0)</f>
        <v>41</v>
      </c>
      <c r="R3846" s="17">
        <f>IFERROR(ROUND(E3846/N3846*100,2),0)</f>
        <v>8132</v>
      </c>
      <c r="S3846" s="11" t="s">
        <v>8308</v>
      </c>
      <c r="T3846" t="s">
        <v>8309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5">
        <f>(((J3847/60)/60)/24)+DATE(1970,1,1)</f>
        <v>42278.627013888887</v>
      </c>
      <c r="J3847">
        <v>1443711774</v>
      </c>
      <c r="K3847" s="15">
        <f>(((L3847 /60)/60)/24)+DATE(1970,1,1)</f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>
        <f>ROUND(E3847/D3847*100,0)</f>
        <v>2</v>
      </c>
      <c r="R3847" s="17">
        <f>IFERROR(ROUND(E3847/N3847*100,2),0)</f>
        <v>7016.67</v>
      </c>
      <c r="S3847" s="11" t="s">
        <v>8308</v>
      </c>
      <c r="T3847" t="s">
        <v>8309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5">
        <f>(((J3848/60)/60)/24)+DATE(1970,1,1)</f>
        <v>41916.290972222225</v>
      </c>
      <c r="J3848">
        <v>1412405940</v>
      </c>
      <c r="K3848" s="15">
        <f>(((L3848 /60)/60)/24)+DATE(1970,1,1)</f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>
        <f>ROUND(E3848/D3848*100,0)</f>
        <v>3</v>
      </c>
      <c r="R3848" s="17">
        <f>IFERROR(ROUND(E3848/N3848*100,2),0)</f>
        <v>2362.5</v>
      </c>
      <c r="S3848" s="11" t="s">
        <v>8308</v>
      </c>
      <c r="T3848" t="s">
        <v>8309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5">
        <f>(((J3849/60)/60)/24)+DATE(1970,1,1)</f>
        <v>42204.224432870367</v>
      </c>
      <c r="J3849">
        <v>1437283391</v>
      </c>
      <c r="K3849" s="15">
        <f>(((L3849 /60)/60)/24)+DATE(1970,1,1)</f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>
        <f>ROUND(E3849/D3849*100,0)</f>
        <v>16</v>
      </c>
      <c r="R3849" s="17">
        <f>IFERROR(ROUND(E3849/N3849*100,2),0)</f>
        <v>18855.560000000001</v>
      </c>
      <c r="S3849" s="11" t="s">
        <v>8308</v>
      </c>
      <c r="T3849" t="s">
        <v>8309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5">
        <f>(((J3850/60)/60)/24)+DATE(1970,1,1)</f>
        <v>42295.817002314812</v>
      </c>
      <c r="J3850">
        <v>1445196989</v>
      </c>
      <c r="K3850" s="15">
        <f>(((L3850 /60)/60)/24)+DATE(1970,1,1)</f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>
        <f>ROUND(E3850/D3850*100,0)</f>
        <v>16</v>
      </c>
      <c r="R3850" s="17">
        <f>IFERROR(ROUND(E3850/N3850*100,2),0)</f>
        <v>4951.16</v>
      </c>
      <c r="S3850" s="11" t="s">
        <v>8308</v>
      </c>
      <c r="T3850" t="s">
        <v>8309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5">
        <f>(((J3851/60)/60)/24)+DATE(1970,1,1)</f>
        <v>42166.767175925925</v>
      </c>
      <c r="J3851">
        <v>1434047084</v>
      </c>
      <c r="K3851" s="15">
        <f>(((L3851 /60)/60)/24)+DATE(1970,1,1)</f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>
        <f>ROUND(E3851/D3851*100,0)</f>
        <v>7</v>
      </c>
      <c r="R3851" s="17">
        <f>IFERROR(ROUND(E3851/N3851*100,2),0)</f>
        <v>7546.43</v>
      </c>
      <c r="S3851" s="11" t="s">
        <v>8308</v>
      </c>
      <c r="T3851" t="s">
        <v>8309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5">
        <f>(((J3852/60)/60)/24)+DATE(1970,1,1)</f>
        <v>42005.124340277776</v>
      </c>
      <c r="J3852">
        <v>1420081143</v>
      </c>
      <c r="K3852" s="15">
        <f>(((L3852 /60)/60)/24)+DATE(1970,1,1)</f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>
        <f>ROUND(E3852/D3852*100,0)</f>
        <v>4</v>
      </c>
      <c r="R3852" s="17">
        <f>IFERROR(ROUND(E3852/N3852*100,2),0)</f>
        <v>950</v>
      </c>
      <c r="S3852" s="11" t="s">
        <v>8308</v>
      </c>
      <c r="T3852" t="s">
        <v>8309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5">
        <f>(((J3853/60)/60)/24)+DATE(1970,1,1)</f>
        <v>42202.439571759256</v>
      </c>
      <c r="J3853">
        <v>1437129179</v>
      </c>
      <c r="K3853" s="15">
        <f>(((L3853 /60)/60)/24)+DATE(1970,1,1)</f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>
        <f>ROUND(E3853/D3853*100,0)</f>
        <v>34</v>
      </c>
      <c r="R3853" s="17">
        <f>IFERROR(ROUND(E3853/N3853*100,2),0)</f>
        <v>3550</v>
      </c>
      <c r="S3853" s="11" t="s">
        <v>8308</v>
      </c>
      <c r="T3853" t="s">
        <v>8309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5">
        <f>(((J3854/60)/60)/24)+DATE(1970,1,1)</f>
        <v>42090.149027777778</v>
      </c>
      <c r="J3854">
        <v>1427427276</v>
      </c>
      <c r="K3854" s="15">
        <f>(((L3854 /60)/60)/24)+DATE(1970,1,1)</f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>
        <f>ROUND(E3854/D3854*100,0)</f>
        <v>0</v>
      </c>
      <c r="R3854" s="17">
        <f>IFERROR(ROUND(E3854/N3854*100,2),0)</f>
        <v>1000</v>
      </c>
      <c r="S3854" s="11" t="s">
        <v>8308</v>
      </c>
      <c r="T3854" t="s">
        <v>8309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5">
        <f>(((J3855/60)/60)/24)+DATE(1970,1,1)</f>
        <v>41883.84002314815</v>
      </c>
      <c r="J3855">
        <v>1409602178</v>
      </c>
      <c r="K3855" s="15">
        <f>(((L3855 /60)/60)/24)+DATE(1970,1,1)</f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>
        <f>ROUND(E3855/D3855*100,0)</f>
        <v>0</v>
      </c>
      <c r="R3855" s="17">
        <f>IFERROR(ROUND(E3855/N3855*100,2),0)</f>
        <v>1300</v>
      </c>
      <c r="S3855" s="11" t="s">
        <v>8308</v>
      </c>
      <c r="T3855" t="s">
        <v>8309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5">
        <f>(((J3856/60)/60)/24)+DATE(1970,1,1)</f>
        <v>42133.884930555556</v>
      </c>
      <c r="J3856">
        <v>1431206058</v>
      </c>
      <c r="K3856" s="15">
        <f>(((L3856 /60)/60)/24)+DATE(1970,1,1)</f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>
        <f>ROUND(E3856/D3856*100,0)</f>
        <v>16</v>
      </c>
      <c r="R3856" s="17">
        <f>IFERROR(ROUND(E3856/N3856*100,2),0)</f>
        <v>8940</v>
      </c>
      <c r="S3856" s="11" t="s">
        <v>8308</v>
      </c>
      <c r="T3856" t="s">
        <v>8309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5">
        <f>(((J3857/60)/60)/24)+DATE(1970,1,1)</f>
        <v>42089.929062499999</v>
      </c>
      <c r="J3857">
        <v>1427408271</v>
      </c>
      <c r="K3857" s="15">
        <f>(((L3857 /60)/60)/24)+DATE(1970,1,1)</f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>
        <f>ROUND(E3857/D3857*100,0)</f>
        <v>3</v>
      </c>
      <c r="R3857" s="17">
        <f>IFERROR(ROUND(E3857/N3857*100,2),0)</f>
        <v>2500</v>
      </c>
      <c r="S3857" s="11" t="s">
        <v>8308</v>
      </c>
      <c r="T3857" t="s">
        <v>8309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5">
        <f>(((J3858/60)/60)/24)+DATE(1970,1,1)</f>
        <v>42071.701423611114</v>
      </c>
      <c r="J3858">
        <v>1425833403</v>
      </c>
      <c r="K3858" s="15">
        <f>(((L3858 /60)/60)/24)+DATE(1970,1,1)</f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>
        <f>ROUND(E3858/D3858*100,0)</f>
        <v>0</v>
      </c>
      <c r="R3858" s="17">
        <f>IFERROR(ROUND(E3858/N3858*100,2),0)</f>
        <v>100</v>
      </c>
      <c r="S3858" s="11" t="s">
        <v>8308</v>
      </c>
      <c r="T3858" t="s">
        <v>8309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5">
        <f>(((J3859/60)/60)/24)+DATE(1970,1,1)</f>
        <v>41852.716666666667</v>
      </c>
      <c r="J3859">
        <v>1406913120</v>
      </c>
      <c r="K3859" s="15">
        <f>(((L3859 /60)/60)/24)+DATE(1970,1,1)</f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>
        <f>ROUND(E3859/D3859*100,0)</f>
        <v>5</v>
      </c>
      <c r="R3859" s="17">
        <f>IFERROR(ROUND(E3859/N3859*100,2),0)</f>
        <v>6500</v>
      </c>
      <c r="S3859" s="11" t="s">
        <v>8308</v>
      </c>
      <c r="T3859" t="s">
        <v>8309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5">
        <f>(((J3860/60)/60)/24)+DATE(1970,1,1)</f>
        <v>42146.875</v>
      </c>
      <c r="J3860">
        <v>1432328400</v>
      </c>
      <c r="K3860" s="15">
        <f>(((L3860 /60)/60)/24)+DATE(1970,1,1)</f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>
        <f>ROUND(E3860/D3860*100,0)</f>
        <v>2</v>
      </c>
      <c r="R3860" s="17">
        <f>IFERROR(ROUND(E3860/N3860*100,2),0)</f>
        <v>1000</v>
      </c>
      <c r="S3860" s="11" t="s">
        <v>8308</v>
      </c>
      <c r="T3860" t="s">
        <v>8309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5">
        <f>(((J3861/60)/60)/24)+DATE(1970,1,1)</f>
        <v>41815.875</v>
      </c>
      <c r="J3861">
        <v>1403730000</v>
      </c>
      <c r="K3861" s="15">
        <f>(((L3861 /60)/60)/24)+DATE(1970,1,1)</f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>
        <f>ROUND(E3861/D3861*100,0)</f>
        <v>0</v>
      </c>
      <c r="R3861" s="17">
        <f>IFERROR(ROUND(E3861/N3861*100,2),0)</f>
        <v>100</v>
      </c>
      <c r="S3861" s="11" t="s">
        <v>8308</v>
      </c>
      <c r="T3861" t="s">
        <v>8309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5">
        <f>(((J3862/60)/60)/24)+DATE(1970,1,1)</f>
        <v>41863.660995370366</v>
      </c>
      <c r="J3862">
        <v>1407858710</v>
      </c>
      <c r="K3862" s="15">
        <f>(((L3862 /60)/60)/24)+DATE(1970,1,1)</f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>
        <f>ROUND(E3862/D3862*100,0)</f>
        <v>18</v>
      </c>
      <c r="R3862" s="17">
        <f>IFERROR(ROUND(E3862/N3862*100,2),0)</f>
        <v>8153.85</v>
      </c>
      <c r="S3862" s="11" t="s">
        <v>8308</v>
      </c>
      <c r="T3862" t="s">
        <v>8309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5">
        <f>(((J3863/60)/60)/24)+DATE(1970,1,1)</f>
        <v>41955.907638888893</v>
      </c>
      <c r="J3863">
        <v>1415828820</v>
      </c>
      <c r="K3863" s="15">
        <f>(((L3863 /60)/60)/24)+DATE(1970,1,1)</f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>
        <f>ROUND(E3863/D3863*100,0)</f>
        <v>5</v>
      </c>
      <c r="R3863" s="17">
        <f>IFERROR(ROUND(E3863/N3863*100,2),0)</f>
        <v>10000</v>
      </c>
      <c r="S3863" s="11" t="s">
        <v>8308</v>
      </c>
      <c r="T3863" t="s">
        <v>8309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5">
        <f>(((J3864/60)/60)/24)+DATE(1970,1,1)</f>
        <v>42625.707638888889</v>
      </c>
      <c r="J3864">
        <v>1473699540</v>
      </c>
      <c r="K3864" s="15">
        <f>(((L3864 /60)/60)/24)+DATE(1970,1,1)</f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>
        <f>ROUND(E3864/D3864*100,0)</f>
        <v>0</v>
      </c>
      <c r="R3864" s="17">
        <f>IFERROR(ROUND(E3864/N3864*100,2),0)</f>
        <v>100</v>
      </c>
      <c r="S3864" s="11" t="s">
        <v>8308</v>
      </c>
      <c r="T3864" t="s">
        <v>8309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5">
        <f>(((J3865/60)/60)/24)+DATE(1970,1,1)</f>
        <v>42313.674826388888</v>
      </c>
      <c r="J3865">
        <v>1446739905</v>
      </c>
      <c r="K3865" s="15">
        <f>(((L3865 /60)/60)/24)+DATE(1970,1,1)</f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>
        <f>ROUND(E3865/D3865*100,0)</f>
        <v>0</v>
      </c>
      <c r="R3865" s="17">
        <f>IFERROR(ROUND(E3865/N3865*100,2),0)</f>
        <v>0</v>
      </c>
      <c r="S3865" s="11" t="s">
        <v>8308</v>
      </c>
      <c r="T3865" t="s">
        <v>8309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5">
        <f>(((J3866/60)/60)/24)+DATE(1970,1,1)</f>
        <v>42325.933495370366</v>
      </c>
      <c r="J3866">
        <v>1447799054</v>
      </c>
      <c r="K3866" s="15">
        <f>(((L3866 /60)/60)/24)+DATE(1970,1,1)</f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>
        <f>ROUND(E3866/D3866*100,0)</f>
        <v>1</v>
      </c>
      <c r="R3866" s="17">
        <f>IFERROR(ROUND(E3866/N3866*100,2),0)</f>
        <v>2000</v>
      </c>
      <c r="S3866" s="11" t="s">
        <v>8308</v>
      </c>
      <c r="T3866" t="s">
        <v>8309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5">
        <f>(((J3867/60)/60)/24)+DATE(1970,1,1)</f>
        <v>41881.229166666664</v>
      </c>
      <c r="J3867">
        <v>1409376600</v>
      </c>
      <c r="K3867" s="15">
        <f>(((L3867 /60)/60)/24)+DATE(1970,1,1)</f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>
        <f>ROUND(E3867/D3867*100,0)</f>
        <v>27</v>
      </c>
      <c r="R3867" s="17">
        <f>IFERROR(ROUND(E3867/N3867*100,2),0)</f>
        <v>4642.8599999999997</v>
      </c>
      <c r="S3867" s="11" t="s">
        <v>8308</v>
      </c>
      <c r="T3867" t="s">
        <v>8309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5">
        <f>(((J3868/60)/60)/24)+DATE(1970,1,1)</f>
        <v>42452.145138888889</v>
      </c>
      <c r="J3868">
        <v>1458703740</v>
      </c>
      <c r="K3868" s="15">
        <f>(((L3868 /60)/60)/24)+DATE(1970,1,1)</f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>
        <f>ROUND(E3868/D3868*100,0)</f>
        <v>1</v>
      </c>
      <c r="R3868" s="17">
        <f>IFERROR(ROUND(E3868/N3868*100,2),0)</f>
        <v>550</v>
      </c>
      <c r="S3868" s="11" t="s">
        <v>8308</v>
      </c>
      <c r="T3868" t="s">
        <v>8309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5">
        <f>(((J3869/60)/60)/24)+DATE(1970,1,1)</f>
        <v>42539.814108796301</v>
      </c>
      <c r="J3869">
        <v>1466278339</v>
      </c>
      <c r="K3869" s="15">
        <f>(((L3869 /60)/60)/24)+DATE(1970,1,1)</f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>
        <f>ROUND(E3869/D3869*100,0)</f>
        <v>13</v>
      </c>
      <c r="R3869" s="17">
        <f>IFERROR(ROUND(E3869/N3869*100,2),0)</f>
        <v>5020</v>
      </c>
      <c r="S3869" s="11" t="s">
        <v>8308</v>
      </c>
      <c r="T3869" t="s">
        <v>8309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5">
        <f>(((J3870/60)/60)/24)+DATE(1970,1,1)</f>
        <v>41890.659780092588</v>
      </c>
      <c r="J3870">
        <v>1410191405</v>
      </c>
      <c r="K3870" s="15">
        <f>(((L3870 /60)/60)/24)+DATE(1970,1,1)</f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>
        <f>ROUND(E3870/D3870*100,0)</f>
        <v>0</v>
      </c>
      <c r="R3870" s="17">
        <f>IFERROR(ROUND(E3870/N3870*100,2),0)</f>
        <v>1000</v>
      </c>
      <c r="S3870" s="11" t="s">
        <v>8308</v>
      </c>
      <c r="T3870" t="s">
        <v>8311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5">
        <f>(((J3871/60)/60)/24)+DATE(1970,1,1)</f>
        <v>42077.132638888885</v>
      </c>
      <c r="J3871">
        <v>1426302660</v>
      </c>
      <c r="K3871" s="15">
        <f>(((L3871 /60)/60)/24)+DATE(1970,1,1)</f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>
        <f>ROUND(E3871/D3871*100,0)</f>
        <v>3</v>
      </c>
      <c r="R3871" s="17">
        <f>IFERROR(ROUND(E3871/N3871*100,2),0)</f>
        <v>3013.33</v>
      </c>
      <c r="S3871" s="11" t="s">
        <v>8308</v>
      </c>
      <c r="T3871" t="s">
        <v>8311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5">
        <f>(((J3872/60)/60)/24)+DATE(1970,1,1)</f>
        <v>41823.17219907407</v>
      </c>
      <c r="J3872">
        <v>1404360478</v>
      </c>
      <c r="K3872" s="15">
        <f>(((L3872 /60)/60)/24)+DATE(1970,1,1)</f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>
        <f>ROUND(E3872/D3872*100,0)</f>
        <v>15</v>
      </c>
      <c r="R3872" s="17">
        <f>IFERROR(ROUND(E3872/N3872*100,2),0)</f>
        <v>15000</v>
      </c>
      <c r="S3872" s="11" t="s">
        <v>8308</v>
      </c>
      <c r="T3872" t="s">
        <v>8311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5">
        <f>(((J3873/60)/60)/24)+DATE(1970,1,1)</f>
        <v>42823.739004629635</v>
      </c>
      <c r="J3873">
        <v>1490809450</v>
      </c>
      <c r="K3873" s="15">
        <f>(((L3873 /60)/60)/24)+DATE(1970,1,1)</f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>
        <f>ROUND(E3873/D3873*100,0)</f>
        <v>3</v>
      </c>
      <c r="R3873" s="17">
        <f>IFERROR(ROUND(E3873/N3873*100,2),0)</f>
        <v>1333.33</v>
      </c>
      <c r="S3873" s="11" t="s">
        <v>8308</v>
      </c>
      <c r="T3873" t="s">
        <v>8311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5">
        <f>(((J3874/60)/60)/24)+DATE(1970,1,1)</f>
        <v>42230.145787037036</v>
      </c>
      <c r="J3874">
        <v>1439522996</v>
      </c>
      <c r="K3874" s="15">
        <f>(((L3874 /60)/60)/24)+DATE(1970,1,1)</f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>
        <f>ROUND(E3874/D3874*100,0)</f>
        <v>0</v>
      </c>
      <c r="R3874" s="17">
        <f>IFERROR(ROUND(E3874/N3874*100,2),0)</f>
        <v>0</v>
      </c>
      <c r="S3874" s="11" t="s">
        <v>8308</v>
      </c>
      <c r="T3874" t="s">
        <v>8311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5">
        <f>(((J3875/60)/60)/24)+DATE(1970,1,1)</f>
        <v>42285.696006944447</v>
      </c>
      <c r="J3875">
        <v>1444322535</v>
      </c>
      <c r="K3875" s="15">
        <f>(((L3875 /60)/60)/24)+DATE(1970,1,1)</f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>
        <f>ROUND(E3875/D3875*100,0)</f>
        <v>0</v>
      </c>
      <c r="R3875" s="17">
        <f>IFERROR(ROUND(E3875/N3875*100,2),0)</f>
        <v>0</v>
      </c>
      <c r="S3875" s="11" t="s">
        <v>8308</v>
      </c>
      <c r="T3875" t="s">
        <v>8311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5">
        <f>(((J3876/60)/60)/24)+DATE(1970,1,1)</f>
        <v>42028.041666666672</v>
      </c>
      <c r="J3876">
        <v>1422061200</v>
      </c>
      <c r="K3876" s="15">
        <f>(((L3876 /60)/60)/24)+DATE(1970,1,1)</f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>
        <f>ROUND(E3876/D3876*100,0)</f>
        <v>0</v>
      </c>
      <c r="R3876" s="17">
        <f>IFERROR(ROUND(E3876/N3876*100,2),0)</f>
        <v>0</v>
      </c>
      <c r="S3876" s="11" t="s">
        <v>8308</v>
      </c>
      <c r="T3876" t="s">
        <v>8311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5">
        <f>(((J3877/60)/60)/24)+DATE(1970,1,1)</f>
        <v>42616.416666666672</v>
      </c>
      <c r="J3877">
        <v>1472896800</v>
      </c>
      <c r="K3877" s="15">
        <f>(((L3877 /60)/60)/24)+DATE(1970,1,1)</f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>
        <f>ROUND(E3877/D3877*100,0)</f>
        <v>0</v>
      </c>
      <c r="R3877" s="17">
        <f>IFERROR(ROUND(E3877/N3877*100,2),0)</f>
        <v>0</v>
      </c>
      <c r="S3877" s="11" t="s">
        <v>8308</v>
      </c>
      <c r="T3877" t="s">
        <v>8311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5">
        <f>(((J3878/60)/60)/24)+DATE(1970,1,1)</f>
        <v>42402.624166666668</v>
      </c>
      <c r="J3878">
        <v>1454425128</v>
      </c>
      <c r="K3878" s="15">
        <f>(((L3878 /60)/60)/24)+DATE(1970,1,1)</f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>
        <f>ROUND(E3878/D3878*100,0)</f>
        <v>53</v>
      </c>
      <c r="R3878" s="17">
        <f>IFERROR(ROUND(E3878/N3878*100,2),0)</f>
        <v>4476.09</v>
      </c>
      <c r="S3878" s="11" t="s">
        <v>8308</v>
      </c>
      <c r="T3878" t="s">
        <v>8311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5">
        <f>(((J3879/60)/60)/24)+DATE(1970,1,1)</f>
        <v>42712.67768518519</v>
      </c>
      <c r="J3879">
        <v>1481213752</v>
      </c>
      <c r="K3879" s="15">
        <f>(((L3879 /60)/60)/24)+DATE(1970,1,1)</f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>
        <f>ROUND(E3879/D3879*100,0)</f>
        <v>5</v>
      </c>
      <c r="R3879" s="17">
        <f>IFERROR(ROUND(E3879/N3879*100,2),0)</f>
        <v>8864.2900000000009</v>
      </c>
      <c r="S3879" s="11" t="s">
        <v>8308</v>
      </c>
      <c r="T3879" t="s">
        <v>8311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5">
        <f>(((J3880/60)/60)/24)+DATE(1970,1,1)</f>
        <v>42185.165972222225</v>
      </c>
      <c r="J3880">
        <v>1435636740</v>
      </c>
      <c r="K3880" s="15">
        <f>(((L3880 /60)/60)/24)+DATE(1970,1,1)</f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>
        <f>ROUND(E3880/D3880*100,0)</f>
        <v>0</v>
      </c>
      <c r="R3880" s="17">
        <f>IFERROR(ROUND(E3880/N3880*100,2),0)</f>
        <v>1000</v>
      </c>
      <c r="S3880" s="11" t="s">
        <v>8308</v>
      </c>
      <c r="T3880" t="s">
        <v>8311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5">
        <f>(((J3881/60)/60)/24)+DATE(1970,1,1)</f>
        <v>42029.861064814817</v>
      </c>
      <c r="J3881">
        <v>1422218396</v>
      </c>
      <c r="K3881" s="15">
        <f>(((L3881 /60)/60)/24)+DATE(1970,1,1)</f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>
        <f>ROUND(E3881/D3881*100,0)</f>
        <v>0</v>
      </c>
      <c r="R3881" s="17">
        <f>IFERROR(ROUND(E3881/N3881*100,2),0)</f>
        <v>0</v>
      </c>
      <c r="S3881" s="11" t="s">
        <v>8308</v>
      </c>
      <c r="T3881" t="s">
        <v>8311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5">
        <f>(((J3882/60)/60)/24)+DATE(1970,1,1)</f>
        <v>41850.958333333336</v>
      </c>
      <c r="J3882">
        <v>1406761200</v>
      </c>
      <c r="K3882" s="15">
        <f>(((L3882 /60)/60)/24)+DATE(1970,1,1)</f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>
        <f>ROUND(E3882/D3882*100,0)</f>
        <v>13</v>
      </c>
      <c r="R3882" s="17">
        <f>IFERROR(ROUND(E3882/N3882*100,2),0)</f>
        <v>5764.71</v>
      </c>
      <c r="S3882" s="11" t="s">
        <v>8308</v>
      </c>
      <c r="T3882" t="s">
        <v>8311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5">
        <f>(((J3883/60)/60)/24)+DATE(1970,1,1)</f>
        <v>42786.018506944441</v>
      </c>
      <c r="J3883">
        <v>1487550399</v>
      </c>
      <c r="K3883" s="15">
        <f>(((L3883 /60)/60)/24)+DATE(1970,1,1)</f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>
        <f>ROUND(E3883/D3883*100,0)</f>
        <v>5</v>
      </c>
      <c r="R3883" s="17">
        <f>IFERROR(ROUND(E3883/N3883*100,2),0)</f>
        <v>2500</v>
      </c>
      <c r="S3883" s="11" t="s">
        <v>8308</v>
      </c>
      <c r="T3883" t="s">
        <v>8311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5">
        <f>(((J3884/60)/60)/24)+DATE(1970,1,1)</f>
        <v>42400.960416666669</v>
      </c>
      <c r="J3884">
        <v>1454281380</v>
      </c>
      <c r="K3884" s="15">
        <f>(((L3884 /60)/60)/24)+DATE(1970,1,1)</f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>
        <f>ROUND(E3884/D3884*100,0)</f>
        <v>0</v>
      </c>
      <c r="R3884" s="17">
        <f>IFERROR(ROUND(E3884/N3884*100,2),0)</f>
        <v>0</v>
      </c>
      <c r="S3884" s="11" t="s">
        <v>8308</v>
      </c>
      <c r="T3884" t="s">
        <v>8311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5">
        <f>(((J3885/60)/60)/24)+DATE(1970,1,1)</f>
        <v>41884.602650462963</v>
      </c>
      <c r="J3885">
        <v>1409668069</v>
      </c>
      <c r="K3885" s="15">
        <f>(((L3885 /60)/60)/24)+DATE(1970,1,1)</f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>
        <f>ROUND(E3885/D3885*100,0)</f>
        <v>0</v>
      </c>
      <c r="R3885" s="17">
        <f>IFERROR(ROUND(E3885/N3885*100,2),0)</f>
        <v>0</v>
      </c>
      <c r="S3885" s="11" t="s">
        <v>8308</v>
      </c>
      <c r="T3885" t="s">
        <v>8311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5">
        <f>(((J3886/60)/60)/24)+DATE(1970,1,1)</f>
        <v>42090.749907407408</v>
      </c>
      <c r="J3886">
        <v>1427479192</v>
      </c>
      <c r="K3886" s="15">
        <f>(((L3886 /60)/60)/24)+DATE(1970,1,1)</f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>
        <f>ROUND(E3886/D3886*100,0)</f>
        <v>0</v>
      </c>
      <c r="R3886" s="17">
        <f>IFERROR(ROUND(E3886/N3886*100,2),0)</f>
        <v>0</v>
      </c>
      <c r="S3886" s="11" t="s">
        <v>8308</v>
      </c>
      <c r="T3886" t="s">
        <v>8311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5">
        <f>(((J3887/60)/60)/24)+DATE(1970,1,1)</f>
        <v>42499.951284722221</v>
      </c>
      <c r="J3887">
        <v>1462834191</v>
      </c>
      <c r="K3887" s="15">
        <f>(((L3887 /60)/60)/24)+DATE(1970,1,1)</f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>
        <f>ROUND(E3887/D3887*100,0)</f>
        <v>0</v>
      </c>
      <c r="R3887" s="17">
        <f>IFERROR(ROUND(E3887/N3887*100,2),0)</f>
        <v>0</v>
      </c>
      <c r="S3887" s="11" t="s">
        <v>8308</v>
      </c>
      <c r="T3887" t="s">
        <v>8311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5">
        <f>(((J3888/60)/60)/24)+DATE(1970,1,1)</f>
        <v>41984.228032407409</v>
      </c>
      <c r="J3888">
        <v>1418275702</v>
      </c>
      <c r="K3888" s="15">
        <f>(((L3888 /60)/60)/24)+DATE(1970,1,1)</f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>
        <f>ROUND(E3888/D3888*100,0)</f>
        <v>0</v>
      </c>
      <c r="R3888" s="17">
        <f>IFERROR(ROUND(E3888/N3888*100,2),0)</f>
        <v>0</v>
      </c>
      <c r="S3888" s="11" t="s">
        <v>8308</v>
      </c>
      <c r="T3888" t="s">
        <v>8311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5">
        <f>(((J3889/60)/60)/24)+DATE(1970,1,1)</f>
        <v>42125.916666666672</v>
      </c>
      <c r="J3889">
        <v>1430517600</v>
      </c>
      <c r="K3889" s="15">
        <f>(((L3889 /60)/60)/24)+DATE(1970,1,1)</f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>
        <f>ROUND(E3889/D3889*100,0)</f>
        <v>2</v>
      </c>
      <c r="R3889" s="17">
        <f>IFERROR(ROUND(E3889/N3889*100,2),0)</f>
        <v>1750</v>
      </c>
      <c r="S3889" s="11" t="s">
        <v>8308</v>
      </c>
      <c r="T3889" t="s">
        <v>8311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5">
        <f>(((J3890/60)/60)/24)+DATE(1970,1,1)</f>
        <v>42792.545810185184</v>
      </c>
      <c r="J3890">
        <v>1488114358</v>
      </c>
      <c r="K3890" s="15">
        <f>(((L3890 /60)/60)/24)+DATE(1970,1,1)</f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>
        <f>ROUND(E3890/D3890*100,0)</f>
        <v>27</v>
      </c>
      <c r="R3890" s="17">
        <f>IFERROR(ROUND(E3890/N3890*100,2),0)</f>
        <v>3871.43</v>
      </c>
      <c r="S3890" s="11" t="s">
        <v>8308</v>
      </c>
      <c r="T3890" t="s">
        <v>8309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5">
        <f>(((J3891/60)/60)/24)+DATE(1970,1,1)</f>
        <v>42008.976388888885</v>
      </c>
      <c r="J3891">
        <v>1420413960</v>
      </c>
      <c r="K3891" s="15">
        <f>(((L3891 /60)/60)/24)+DATE(1970,1,1)</f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>
        <f>ROUND(E3891/D3891*100,0)</f>
        <v>1</v>
      </c>
      <c r="R3891" s="17">
        <f>IFERROR(ROUND(E3891/N3891*100,2),0)</f>
        <v>1311.11</v>
      </c>
      <c r="S3891" s="11" t="s">
        <v>8308</v>
      </c>
      <c r="T3891" t="s">
        <v>8309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5">
        <f>(((J3892/60)/60)/24)+DATE(1970,1,1)</f>
        <v>42231.758611111116</v>
      </c>
      <c r="J3892">
        <v>1439662344</v>
      </c>
      <c r="K3892" s="15">
        <f>(((L3892 /60)/60)/24)+DATE(1970,1,1)</f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>
        <f>ROUND(E3892/D3892*100,0)</f>
        <v>17</v>
      </c>
      <c r="R3892" s="17">
        <f>IFERROR(ROUND(E3892/N3892*100,2),0)</f>
        <v>31550</v>
      </c>
      <c r="S3892" s="11" t="s">
        <v>8308</v>
      </c>
      <c r="T3892" t="s">
        <v>8309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5">
        <f>(((J3893/60)/60)/24)+DATE(1970,1,1)</f>
        <v>42086.207638888889</v>
      </c>
      <c r="J3893">
        <v>1427086740</v>
      </c>
      <c r="K3893" s="15">
        <f>(((L3893 /60)/60)/24)+DATE(1970,1,1)</f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>
        <f>ROUND(E3893/D3893*100,0)</f>
        <v>33</v>
      </c>
      <c r="R3893" s="17">
        <f>IFERROR(ROUND(E3893/N3893*100,2),0)</f>
        <v>3714.29</v>
      </c>
      <c r="S3893" s="11" t="s">
        <v>8308</v>
      </c>
      <c r="T3893" t="s">
        <v>8309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5">
        <f>(((J3894/60)/60)/24)+DATE(1970,1,1)</f>
        <v>41875.291666666664</v>
      </c>
      <c r="J3894">
        <v>1408863600</v>
      </c>
      <c r="K3894" s="15">
        <f>(((L3894 /60)/60)/24)+DATE(1970,1,1)</f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>
        <f>ROUND(E3894/D3894*100,0)</f>
        <v>0</v>
      </c>
      <c r="R3894" s="17">
        <f>IFERROR(ROUND(E3894/N3894*100,2),0)</f>
        <v>0</v>
      </c>
      <c r="S3894" s="11" t="s">
        <v>8308</v>
      </c>
      <c r="T3894" t="s">
        <v>8309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5">
        <f>(((J3895/60)/60)/24)+DATE(1970,1,1)</f>
        <v>41821.25</v>
      </c>
      <c r="J3895">
        <v>1404194400</v>
      </c>
      <c r="K3895" s="15">
        <f>(((L3895 /60)/60)/24)+DATE(1970,1,1)</f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>
        <f>ROUND(E3895/D3895*100,0)</f>
        <v>22</v>
      </c>
      <c r="R3895" s="17">
        <f>IFERROR(ROUND(E3895/N3895*100,2),0)</f>
        <v>12827.38</v>
      </c>
      <c r="S3895" s="11" t="s">
        <v>8308</v>
      </c>
      <c r="T3895" t="s">
        <v>8309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5">
        <f>(((J3896/60)/60)/24)+DATE(1970,1,1)</f>
        <v>42710.207638888889</v>
      </c>
      <c r="J3896">
        <v>1481000340</v>
      </c>
      <c r="K3896" s="15">
        <f>(((L3896 /60)/60)/24)+DATE(1970,1,1)</f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>
        <f>ROUND(E3896/D3896*100,0)</f>
        <v>3</v>
      </c>
      <c r="R3896" s="17">
        <f>IFERROR(ROUND(E3896/N3896*100,2),0)</f>
        <v>4727.2700000000004</v>
      </c>
      <c r="S3896" s="11" t="s">
        <v>8308</v>
      </c>
      <c r="T3896" t="s">
        <v>8309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5">
        <f>(((J3897/60)/60)/24)+DATE(1970,1,1)</f>
        <v>42063.250208333338</v>
      </c>
      <c r="J3897">
        <v>1425103218</v>
      </c>
      <c r="K3897" s="15">
        <f>(((L3897 /60)/60)/24)+DATE(1970,1,1)</f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>
        <f>ROUND(E3897/D3897*100,0)</f>
        <v>5</v>
      </c>
      <c r="R3897" s="17">
        <f>IFERROR(ROUND(E3897/N3897*100,2),0)</f>
        <v>5000</v>
      </c>
      <c r="S3897" s="11" t="s">
        <v>8308</v>
      </c>
      <c r="T3897" t="s">
        <v>8309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5">
        <f>(((J3898/60)/60)/24)+DATE(1970,1,1)</f>
        <v>41807.191875000004</v>
      </c>
      <c r="J3898">
        <v>1402979778</v>
      </c>
      <c r="K3898" s="15">
        <f>(((L3898 /60)/60)/24)+DATE(1970,1,1)</f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>
        <f>ROUND(E3898/D3898*100,0)</f>
        <v>11</v>
      </c>
      <c r="R3898" s="17">
        <f>IFERROR(ROUND(E3898/N3898*100,2),0)</f>
        <v>4250</v>
      </c>
      <c r="S3898" s="11" t="s">
        <v>8308</v>
      </c>
      <c r="T3898" t="s">
        <v>8309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5">
        <f>(((J3899/60)/60)/24)+DATE(1970,1,1)</f>
        <v>42012.87364583333</v>
      </c>
      <c r="J3899">
        <v>1420750683</v>
      </c>
      <c r="K3899" s="15">
        <f>(((L3899 /60)/60)/24)+DATE(1970,1,1)</f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>
        <f>ROUND(E3899/D3899*100,0)</f>
        <v>18</v>
      </c>
      <c r="R3899" s="17">
        <f>IFERROR(ROUND(E3899/N3899*100,2),0)</f>
        <v>4400</v>
      </c>
      <c r="S3899" s="11" t="s">
        <v>8308</v>
      </c>
      <c r="T3899" t="s">
        <v>8309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5">
        <f>(((J3900/60)/60)/24)+DATE(1970,1,1)</f>
        <v>42233.666666666672</v>
      </c>
      <c r="J3900">
        <v>1439827200</v>
      </c>
      <c r="K3900" s="15">
        <f>(((L3900 /60)/60)/24)+DATE(1970,1,1)</f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>
        <f>ROUND(E3900/D3900*100,0)</f>
        <v>33</v>
      </c>
      <c r="R3900" s="17">
        <f>IFERROR(ROUND(E3900/N3900*100,2),0)</f>
        <v>5087.5</v>
      </c>
      <c r="S3900" s="11" t="s">
        <v>8308</v>
      </c>
      <c r="T3900" t="s">
        <v>8309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5">
        <f>(((J3901/60)/60)/24)+DATE(1970,1,1)</f>
        <v>41863.775011574071</v>
      </c>
      <c r="J3901">
        <v>1407868561</v>
      </c>
      <c r="K3901" s="15">
        <f>(((L3901 /60)/60)/24)+DATE(1970,1,1)</f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>
        <f>ROUND(E3901/D3901*100,0)</f>
        <v>1</v>
      </c>
      <c r="R3901" s="17">
        <f>IFERROR(ROUND(E3901/N3901*100,2),0)</f>
        <v>6250</v>
      </c>
      <c r="S3901" s="11" t="s">
        <v>8308</v>
      </c>
      <c r="T3901" t="s">
        <v>8309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5">
        <f>(((J3902/60)/60)/24)+DATE(1970,1,1)</f>
        <v>42166.092488425929</v>
      </c>
      <c r="J3902">
        <v>1433988791</v>
      </c>
      <c r="K3902" s="15">
        <f>(((L3902 /60)/60)/24)+DATE(1970,1,1)</f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>
        <f>ROUND(E3902/D3902*100,0)</f>
        <v>5</v>
      </c>
      <c r="R3902" s="17">
        <f>IFERROR(ROUND(E3902/N3902*100,2),0)</f>
        <v>2700</v>
      </c>
      <c r="S3902" s="11" t="s">
        <v>8308</v>
      </c>
      <c r="T3902" t="s">
        <v>8309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5">
        <f>(((J3903/60)/60)/24)+DATE(1970,1,1)</f>
        <v>42357.826377314821</v>
      </c>
      <c r="J3903">
        <v>1450554599</v>
      </c>
      <c r="K3903" s="15">
        <f>(((L3903 /60)/60)/24)+DATE(1970,1,1)</f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>
        <f>ROUND(E3903/D3903*100,0)</f>
        <v>1</v>
      </c>
      <c r="R3903" s="17">
        <f>IFERROR(ROUND(E3903/N3903*100,2),0)</f>
        <v>2500</v>
      </c>
      <c r="S3903" s="11" t="s">
        <v>8308</v>
      </c>
      <c r="T3903" t="s">
        <v>8309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5">
        <f>(((J3904/60)/60)/24)+DATE(1970,1,1)</f>
        <v>42688.509745370371</v>
      </c>
      <c r="J3904">
        <v>1479125642</v>
      </c>
      <c r="K3904" s="15">
        <f>(((L3904 /60)/60)/24)+DATE(1970,1,1)</f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>
        <f>ROUND(E3904/D3904*100,0)</f>
        <v>49</v>
      </c>
      <c r="R3904" s="17">
        <f>IFERROR(ROUND(E3904/N3904*100,2),0)</f>
        <v>4725.8100000000004</v>
      </c>
      <c r="S3904" s="11" t="s">
        <v>8308</v>
      </c>
      <c r="T3904" t="s">
        <v>8309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5">
        <f>(((J3905/60)/60)/24)+DATE(1970,1,1)</f>
        <v>42230.818055555559</v>
      </c>
      <c r="J3905">
        <v>1439581080</v>
      </c>
      <c r="K3905" s="15">
        <f>(((L3905 /60)/60)/24)+DATE(1970,1,1)</f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>
        <f>ROUND(E3905/D3905*100,0)</f>
        <v>0</v>
      </c>
      <c r="R3905" s="17">
        <f>IFERROR(ROUND(E3905/N3905*100,2),0)</f>
        <v>0</v>
      </c>
      <c r="S3905" s="11" t="s">
        <v>8308</v>
      </c>
      <c r="T3905" t="s">
        <v>8309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5">
        <f>(((J3906/60)/60)/24)+DATE(1970,1,1)</f>
        <v>42109.211111111115</v>
      </c>
      <c r="J3906">
        <v>1429074240</v>
      </c>
      <c r="K3906" s="15">
        <f>(((L3906 /60)/60)/24)+DATE(1970,1,1)</f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>
        <f>ROUND(E3906/D3906*100,0)</f>
        <v>0</v>
      </c>
      <c r="R3906" s="17">
        <f>IFERROR(ROUND(E3906/N3906*100,2),0)</f>
        <v>150</v>
      </c>
      <c r="S3906" s="11" t="s">
        <v>8308</v>
      </c>
      <c r="T3906" t="s">
        <v>8309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5">
        <f>(((J3907/60)/60)/24)+DATE(1970,1,1)</f>
        <v>42166.958333333328</v>
      </c>
      <c r="J3907">
        <v>1434063600</v>
      </c>
      <c r="K3907" s="15">
        <f>(((L3907 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>
        <f>ROUND(E3907/D3907*100,0)</f>
        <v>12</v>
      </c>
      <c r="R3907" s="17">
        <f>IFERROR(ROUND(E3907/N3907*100,2),0)</f>
        <v>2471.4299999999998</v>
      </c>
      <c r="S3907" s="11" t="s">
        <v>8308</v>
      </c>
      <c r="T3907" t="s">
        <v>8309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5">
        <f>(((J3908/60)/60)/24)+DATE(1970,1,1)</f>
        <v>42181.559027777781</v>
      </c>
      <c r="J3908">
        <v>1435325100</v>
      </c>
      <c r="K3908" s="15">
        <f>(((L3908 /60)/60)/24)+DATE(1970,1,1)</f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>
        <f>ROUND(E3908/D3908*100,0)</f>
        <v>67</v>
      </c>
      <c r="R3908" s="17">
        <f>IFERROR(ROUND(E3908/N3908*100,2),0)</f>
        <v>6312.5</v>
      </c>
      <c r="S3908" s="11" t="s">
        <v>8308</v>
      </c>
      <c r="T3908" t="s">
        <v>8309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5">
        <f>(((J3909/60)/60)/24)+DATE(1970,1,1)</f>
        <v>41938.838888888888</v>
      </c>
      <c r="J3909">
        <v>1414354080</v>
      </c>
      <c r="K3909" s="15">
        <f>(((L3909 /60)/60)/24)+DATE(1970,1,1)</f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>
        <f>ROUND(E3909/D3909*100,0)</f>
        <v>15</v>
      </c>
      <c r="R3909" s="17">
        <f>IFERROR(ROUND(E3909/N3909*100,2),0)</f>
        <v>3825</v>
      </c>
      <c r="S3909" s="11" t="s">
        <v>8308</v>
      </c>
      <c r="T3909" t="s">
        <v>8309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5">
        <f>(((J3910/60)/60)/24)+DATE(1970,1,1)</f>
        <v>41849.135370370372</v>
      </c>
      <c r="J3910">
        <v>1406603696</v>
      </c>
      <c r="K3910" s="15">
        <f>(((L3910 /60)/60)/24)+DATE(1970,1,1)</f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>
        <f>ROUND(E3910/D3910*100,0)</f>
        <v>9</v>
      </c>
      <c r="R3910" s="17">
        <f>IFERROR(ROUND(E3910/N3910*100,2),0)</f>
        <v>1625</v>
      </c>
      <c r="S3910" s="11" t="s">
        <v>8308</v>
      </c>
      <c r="T3910" t="s">
        <v>8309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5">
        <f>(((J3911/60)/60)/24)+DATE(1970,1,1)</f>
        <v>41893.359282407408</v>
      </c>
      <c r="J3911">
        <v>1410424642</v>
      </c>
      <c r="K3911" s="15">
        <f>(((L3911 /60)/60)/24)+DATE(1970,1,1)</f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>
        <f>ROUND(E3911/D3911*100,0)</f>
        <v>0</v>
      </c>
      <c r="R3911" s="17">
        <f>IFERROR(ROUND(E3911/N3911*100,2),0)</f>
        <v>3375</v>
      </c>
      <c r="S3911" s="11" t="s">
        <v>8308</v>
      </c>
      <c r="T3911" t="s">
        <v>8309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5">
        <f>(((J3912/60)/60)/24)+DATE(1970,1,1)</f>
        <v>42254.756909722222</v>
      </c>
      <c r="J3912">
        <v>1441649397</v>
      </c>
      <c r="K3912" s="15">
        <f>(((L3912 /60)/60)/24)+DATE(1970,1,1)</f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>
        <f>ROUND(E3912/D3912*100,0)</f>
        <v>3</v>
      </c>
      <c r="R3912" s="17">
        <f>IFERROR(ROUND(E3912/N3912*100,2),0)</f>
        <v>6166.67</v>
      </c>
      <c r="S3912" s="11" t="s">
        <v>8308</v>
      </c>
      <c r="T3912" t="s">
        <v>8309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5">
        <f>(((J3913/60)/60)/24)+DATE(1970,1,1)</f>
        <v>41969.853900462964</v>
      </c>
      <c r="J3913">
        <v>1417033777</v>
      </c>
      <c r="K3913" s="15">
        <f>(((L3913 /60)/60)/24)+DATE(1970,1,1)</f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>
        <f>ROUND(E3913/D3913*100,0)</f>
        <v>37</v>
      </c>
      <c r="R3913" s="17">
        <f>IFERROR(ROUND(E3913/N3913*100,2),0)</f>
        <v>8313.89</v>
      </c>
      <c r="S3913" s="11" t="s">
        <v>8308</v>
      </c>
      <c r="T3913" t="s">
        <v>8309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5">
        <f>(((J3914/60)/60)/24)+DATE(1970,1,1)</f>
        <v>42119.190972222219</v>
      </c>
      <c r="J3914">
        <v>1429936500</v>
      </c>
      <c r="K3914" s="15">
        <f>(((L3914 /60)/60)/24)+DATE(1970,1,1)</f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>
        <f>ROUND(E3914/D3914*100,0)</f>
        <v>0</v>
      </c>
      <c r="R3914" s="17">
        <f>IFERROR(ROUND(E3914/N3914*100,2),0)</f>
        <v>100</v>
      </c>
      <c r="S3914" s="11" t="s">
        <v>8308</v>
      </c>
      <c r="T3914" t="s">
        <v>8309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5">
        <f>(((J3915/60)/60)/24)+DATE(1970,1,1)</f>
        <v>42338.252881944441</v>
      </c>
      <c r="J3915">
        <v>1448863449</v>
      </c>
      <c r="K3915" s="15">
        <f>(((L3915 /60)/60)/24)+DATE(1970,1,1)</f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>
        <f>ROUND(E3915/D3915*100,0)</f>
        <v>10</v>
      </c>
      <c r="R3915" s="17">
        <f>IFERROR(ROUND(E3915/N3915*100,2),0)</f>
        <v>14285.71</v>
      </c>
      <c r="S3915" s="11" t="s">
        <v>8308</v>
      </c>
      <c r="T3915" t="s">
        <v>8309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5">
        <f>(((J3916/60)/60)/24)+DATE(1970,1,1)</f>
        <v>42134.957638888889</v>
      </c>
      <c r="J3916">
        <v>1431298740</v>
      </c>
      <c r="K3916" s="15">
        <f>(((L3916 /60)/60)/24)+DATE(1970,1,1)</f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>
        <f>ROUND(E3916/D3916*100,0)</f>
        <v>36</v>
      </c>
      <c r="R3916" s="17">
        <f>IFERROR(ROUND(E3916/N3916*100,2),0)</f>
        <v>3366.67</v>
      </c>
      <c r="S3916" s="11" t="s">
        <v>8308</v>
      </c>
      <c r="T3916" t="s">
        <v>8309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5">
        <f>(((J3917/60)/60)/24)+DATE(1970,1,1)</f>
        <v>42522.98505787037</v>
      </c>
      <c r="J3917">
        <v>1464824309</v>
      </c>
      <c r="K3917" s="15">
        <f>(((L3917 /60)/60)/24)+DATE(1970,1,1)</f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>
        <f>ROUND(E3917/D3917*100,0)</f>
        <v>0</v>
      </c>
      <c r="R3917" s="17">
        <f>IFERROR(ROUND(E3917/N3917*100,2),0)</f>
        <v>500</v>
      </c>
      <c r="S3917" s="11" t="s">
        <v>8308</v>
      </c>
      <c r="T3917" t="s">
        <v>8309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5">
        <f>(((J3918/60)/60)/24)+DATE(1970,1,1)</f>
        <v>42524.471666666665</v>
      </c>
      <c r="J3918">
        <v>1464952752</v>
      </c>
      <c r="K3918" s="15">
        <f>(((L3918 /60)/60)/24)+DATE(1970,1,1)</f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>
        <f>ROUND(E3918/D3918*100,0)</f>
        <v>0</v>
      </c>
      <c r="R3918" s="17">
        <f>IFERROR(ROUND(E3918/N3918*100,2),0)</f>
        <v>0</v>
      </c>
      <c r="S3918" s="11" t="s">
        <v>8308</v>
      </c>
      <c r="T3918" t="s">
        <v>8309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5">
        <f>(((J3919/60)/60)/24)+DATE(1970,1,1)</f>
        <v>41893.527326388888</v>
      </c>
      <c r="J3919">
        <v>1410439161</v>
      </c>
      <c r="K3919" s="15">
        <f>(((L3919 /60)/60)/24)+DATE(1970,1,1)</f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>
        <f>ROUND(E3919/D3919*100,0)</f>
        <v>0</v>
      </c>
      <c r="R3919" s="17">
        <f>IFERROR(ROUND(E3919/N3919*100,2),0)</f>
        <v>1000</v>
      </c>
      <c r="S3919" s="11" t="s">
        <v>8308</v>
      </c>
      <c r="T3919" t="s">
        <v>8309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5">
        <f>(((J3920/60)/60)/24)+DATE(1970,1,1)</f>
        <v>41855.666666666664</v>
      </c>
      <c r="J3920">
        <v>1407168000</v>
      </c>
      <c r="K3920" s="15">
        <f>(((L3920 /60)/60)/24)+DATE(1970,1,1)</f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>
        <f>ROUND(E3920/D3920*100,0)</f>
        <v>0</v>
      </c>
      <c r="R3920" s="17">
        <f>IFERROR(ROUND(E3920/N3920*100,2),0)</f>
        <v>4000</v>
      </c>
      <c r="S3920" s="11" t="s">
        <v>8308</v>
      </c>
      <c r="T3920" t="s">
        <v>8309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5">
        <f>(((J3921/60)/60)/24)+DATE(1970,1,1)</f>
        <v>42387</v>
      </c>
      <c r="J3921">
        <v>1453075200</v>
      </c>
      <c r="K3921" s="15">
        <f>(((L3921 /60)/60)/24)+DATE(1970,1,1)</f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>
        <f>ROUND(E3921/D3921*100,0)</f>
        <v>2</v>
      </c>
      <c r="R3921" s="17">
        <f>IFERROR(ROUND(E3921/N3921*100,2),0)</f>
        <v>3000</v>
      </c>
      <c r="S3921" s="11" t="s">
        <v>8308</v>
      </c>
      <c r="T3921" t="s">
        <v>8309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5">
        <f>(((J3922/60)/60)/24)+DATE(1970,1,1)</f>
        <v>42687.428935185191</v>
      </c>
      <c r="J3922">
        <v>1479032260</v>
      </c>
      <c r="K3922" s="15">
        <f>(((L3922 /60)/60)/24)+DATE(1970,1,1)</f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>
        <f>ROUND(E3922/D3922*100,0)</f>
        <v>5</v>
      </c>
      <c r="R3922" s="17">
        <f>IFERROR(ROUND(E3922/N3922*100,2),0)</f>
        <v>4500</v>
      </c>
      <c r="S3922" s="11" t="s">
        <v>8308</v>
      </c>
      <c r="T3922" t="s">
        <v>8309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5">
        <f>(((J3923/60)/60)/24)+DATE(1970,1,1)</f>
        <v>41938.75</v>
      </c>
      <c r="J3923">
        <v>1414346400</v>
      </c>
      <c r="K3923" s="15">
        <f>(((L3923 /60)/60)/24)+DATE(1970,1,1)</f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>
        <f>ROUND(E3923/D3923*100,0)</f>
        <v>0</v>
      </c>
      <c r="R3923" s="17">
        <f>IFERROR(ROUND(E3923/N3923*100,2),0)</f>
        <v>0</v>
      </c>
      <c r="S3923" s="11" t="s">
        <v>8308</v>
      </c>
      <c r="T3923" t="s">
        <v>8309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5">
        <f>(((J3924/60)/60)/24)+DATE(1970,1,1)</f>
        <v>42065.958333333328</v>
      </c>
      <c r="J3924">
        <v>1425337200</v>
      </c>
      <c r="K3924" s="15">
        <f>(((L3924 /60)/60)/24)+DATE(1970,1,1)</f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>
        <f>ROUND(E3924/D3924*100,0)</f>
        <v>8</v>
      </c>
      <c r="R3924" s="17">
        <f>IFERROR(ROUND(E3924/N3924*100,2),0)</f>
        <v>1016.67</v>
      </c>
      <c r="S3924" s="11" t="s">
        <v>8308</v>
      </c>
      <c r="T3924" t="s">
        <v>8309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5">
        <f>(((J3925/60)/60)/24)+DATE(1970,1,1)</f>
        <v>42103.979988425926</v>
      </c>
      <c r="J3925">
        <v>1428622271</v>
      </c>
      <c r="K3925" s="15">
        <f>(((L3925 /60)/60)/24)+DATE(1970,1,1)</f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>
        <f>ROUND(E3925/D3925*100,0)</f>
        <v>12</v>
      </c>
      <c r="R3925" s="17">
        <f>IFERROR(ROUND(E3925/N3925*100,2),0)</f>
        <v>8141.18</v>
      </c>
      <c r="S3925" s="11" t="s">
        <v>8308</v>
      </c>
      <c r="T3925" t="s">
        <v>8309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5">
        <f>(((J3926/60)/60)/24)+DATE(1970,1,1)</f>
        <v>41816.959745370368</v>
      </c>
      <c r="J3926">
        <v>1403823722</v>
      </c>
      <c r="K3926" s="15">
        <f>(((L3926 /60)/60)/24)+DATE(1970,1,1)</f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>
        <f>ROUND(E3926/D3926*100,0)</f>
        <v>15</v>
      </c>
      <c r="R3926" s="17">
        <f>IFERROR(ROUND(E3926/N3926*100,2),0)</f>
        <v>5725</v>
      </c>
      <c r="S3926" s="11" t="s">
        <v>8308</v>
      </c>
      <c r="T3926" t="s">
        <v>8309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5">
        <f>(((J3927/60)/60)/24)+DATE(1970,1,1)</f>
        <v>41850.870821759258</v>
      </c>
      <c r="J3927">
        <v>1406753639</v>
      </c>
      <c r="K3927" s="15">
        <f>(((L3927 /60)/60)/24)+DATE(1970,1,1)</f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>
        <f>ROUND(E3927/D3927*100,0)</f>
        <v>10</v>
      </c>
      <c r="R3927" s="17">
        <f>IFERROR(ROUND(E3927/N3927*100,2),0)</f>
        <v>500</v>
      </c>
      <c r="S3927" s="11" t="s">
        <v>8308</v>
      </c>
      <c r="T3927" t="s">
        <v>8309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5">
        <f>(((J3928/60)/60)/24)+DATE(1970,1,1)</f>
        <v>42000.085046296299</v>
      </c>
      <c r="J3928">
        <v>1419645748</v>
      </c>
      <c r="K3928" s="15">
        <f>(((L3928 /60)/60)/24)+DATE(1970,1,1)</f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>
        <f>ROUND(E3928/D3928*100,0)</f>
        <v>0</v>
      </c>
      <c r="R3928" s="17">
        <f>IFERROR(ROUND(E3928/N3928*100,2),0)</f>
        <v>1500</v>
      </c>
      <c r="S3928" s="11" t="s">
        <v>8308</v>
      </c>
      <c r="T3928" t="s">
        <v>8309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5">
        <f>(((J3929/60)/60)/24)+DATE(1970,1,1)</f>
        <v>41860.267407407409</v>
      </c>
      <c r="J3929">
        <v>1407565504</v>
      </c>
      <c r="K3929" s="15">
        <f>(((L3929 /60)/60)/24)+DATE(1970,1,1)</f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>
        <f>ROUND(E3929/D3929*100,0)</f>
        <v>1</v>
      </c>
      <c r="R3929" s="17">
        <f>IFERROR(ROUND(E3929/N3929*100,2),0)</f>
        <v>1250</v>
      </c>
      <c r="S3929" s="11" t="s">
        <v>8308</v>
      </c>
      <c r="T3929" t="s">
        <v>8309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5">
        <f>(((J3930/60)/60)/24)+DATE(1970,1,1)</f>
        <v>42293.207638888889</v>
      </c>
      <c r="J3930">
        <v>1444971540</v>
      </c>
      <c r="K3930" s="15">
        <f>(((L3930 /60)/60)/24)+DATE(1970,1,1)</f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>
        <f>ROUND(E3930/D3930*100,0)</f>
        <v>13</v>
      </c>
      <c r="R3930" s="17">
        <f>IFERROR(ROUND(E3930/N3930*100,2),0)</f>
        <v>9300</v>
      </c>
      <c r="S3930" s="11" t="s">
        <v>8308</v>
      </c>
      <c r="T3930" t="s">
        <v>8309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5">
        <f>(((J3931/60)/60)/24)+DATE(1970,1,1)</f>
        <v>42631.827141203699</v>
      </c>
      <c r="J3931">
        <v>1474228265</v>
      </c>
      <c r="K3931" s="15">
        <f>(((L3931 /60)/60)/24)+DATE(1970,1,1)</f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>
        <f>ROUND(E3931/D3931*100,0)</f>
        <v>2</v>
      </c>
      <c r="R3931" s="17">
        <f>IFERROR(ROUND(E3931/N3931*100,2),0)</f>
        <v>3235.71</v>
      </c>
      <c r="S3931" s="11" t="s">
        <v>8308</v>
      </c>
      <c r="T3931" t="s">
        <v>8309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5">
        <f>(((J3932/60)/60)/24)+DATE(1970,1,1)</f>
        <v>42461.25</v>
      </c>
      <c r="J3932">
        <v>1459490400</v>
      </c>
      <c r="K3932" s="15">
        <f>(((L3932 /60)/60)/24)+DATE(1970,1,1)</f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>
        <f>ROUND(E3932/D3932*100,0)</f>
        <v>0</v>
      </c>
      <c r="R3932" s="17">
        <f>IFERROR(ROUND(E3932/N3932*100,2),0)</f>
        <v>0</v>
      </c>
      <c r="S3932" s="11" t="s">
        <v>8308</v>
      </c>
      <c r="T3932" t="s">
        <v>8309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5">
        <f>(((J3933/60)/60)/24)+DATE(1970,1,1)</f>
        <v>42253.151701388888</v>
      </c>
      <c r="J3933">
        <v>1441510707</v>
      </c>
      <c r="K3933" s="15">
        <f>(((L3933 /60)/60)/24)+DATE(1970,1,1)</f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>
        <f>ROUND(E3933/D3933*100,0)</f>
        <v>0</v>
      </c>
      <c r="R3933" s="17">
        <f>IFERROR(ROUND(E3933/N3933*100,2),0)</f>
        <v>0</v>
      </c>
      <c r="S3933" s="11" t="s">
        <v>8308</v>
      </c>
      <c r="T3933" t="s">
        <v>8309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5">
        <f>(((J3934/60)/60)/24)+DATE(1970,1,1)</f>
        <v>42445.126898148148</v>
      </c>
      <c r="J3934">
        <v>1458097364</v>
      </c>
      <c r="K3934" s="15">
        <f>(((L3934 /60)/60)/24)+DATE(1970,1,1)</f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>
        <f>ROUND(E3934/D3934*100,0)</f>
        <v>0</v>
      </c>
      <c r="R3934" s="17">
        <f>IFERROR(ROUND(E3934/N3934*100,2),0)</f>
        <v>100</v>
      </c>
      <c r="S3934" s="11" t="s">
        <v>8308</v>
      </c>
      <c r="T3934" t="s">
        <v>8309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5">
        <f>(((J3935/60)/60)/24)+DATE(1970,1,1)</f>
        <v>42568.029861111107</v>
      </c>
      <c r="J3935">
        <v>1468716180</v>
      </c>
      <c r="K3935" s="15">
        <f>(((L3935 /60)/60)/24)+DATE(1970,1,1)</f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>
        <f>ROUND(E3935/D3935*100,0)</f>
        <v>16</v>
      </c>
      <c r="R3935" s="17">
        <f>IFERROR(ROUND(E3935/N3935*100,2),0)</f>
        <v>9183.33</v>
      </c>
      <c r="S3935" s="11" t="s">
        <v>8308</v>
      </c>
      <c r="T3935" t="s">
        <v>8309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5">
        <f>(((J3936/60)/60)/24)+DATE(1970,1,1)</f>
        <v>42278.541666666672</v>
      </c>
      <c r="J3936">
        <v>1443704400</v>
      </c>
      <c r="K3936" s="15">
        <f>(((L3936 /60)/60)/24)+DATE(1970,1,1)</f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>
        <f>ROUND(E3936/D3936*100,0)</f>
        <v>11</v>
      </c>
      <c r="R3936" s="17">
        <f>IFERROR(ROUND(E3936/N3936*100,2),0)</f>
        <v>4583.33</v>
      </c>
      <c r="S3936" s="11" t="s">
        <v>8308</v>
      </c>
      <c r="T3936" t="s">
        <v>8309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5">
        <f>(((J3937/60)/60)/24)+DATE(1970,1,1)</f>
        <v>42281.656782407401</v>
      </c>
      <c r="J3937">
        <v>1443973546</v>
      </c>
      <c r="K3937" s="15">
        <f>(((L3937 /60)/60)/24)+DATE(1970,1,1)</f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>
        <f>ROUND(E3937/D3937*100,0)</f>
        <v>44</v>
      </c>
      <c r="R3937" s="17">
        <f>IFERROR(ROUND(E3937/N3937*100,2),0)</f>
        <v>5717.39</v>
      </c>
      <c r="S3937" s="11" t="s">
        <v>8308</v>
      </c>
      <c r="T3937" t="s">
        <v>8309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5">
        <f>(((J3938/60)/60)/24)+DATE(1970,1,1)</f>
        <v>42705.304629629631</v>
      </c>
      <c r="J3938">
        <v>1480576720</v>
      </c>
      <c r="K3938" s="15">
        <f>(((L3938 /60)/60)/24)+DATE(1970,1,1)</f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>
        <f>ROUND(E3938/D3938*100,0)</f>
        <v>0</v>
      </c>
      <c r="R3938" s="17">
        <f>IFERROR(ROUND(E3938/N3938*100,2),0)</f>
        <v>0</v>
      </c>
      <c r="S3938" s="11" t="s">
        <v>8308</v>
      </c>
      <c r="T3938" t="s">
        <v>8309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5">
        <f>(((J3939/60)/60)/24)+DATE(1970,1,1)</f>
        <v>42562.631481481483</v>
      </c>
      <c r="J3939">
        <v>1468249760</v>
      </c>
      <c r="K3939" s="15">
        <f>(((L3939 /60)/60)/24)+DATE(1970,1,1)</f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>
        <f>ROUND(E3939/D3939*100,0)</f>
        <v>86</v>
      </c>
      <c r="R3939" s="17">
        <f>IFERROR(ROUND(E3939/N3939*100,2),0)</f>
        <v>24850</v>
      </c>
      <c r="S3939" s="11" t="s">
        <v>8308</v>
      </c>
      <c r="T3939" t="s">
        <v>8309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5">
        <f>(((J3940/60)/60)/24)+DATE(1970,1,1)</f>
        <v>42182.905717592599</v>
      </c>
      <c r="J3940">
        <v>1435441454</v>
      </c>
      <c r="K3940" s="15">
        <f>(((L3940 /60)/60)/24)+DATE(1970,1,1)</f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>
        <f>ROUND(E3940/D3940*100,0)</f>
        <v>12</v>
      </c>
      <c r="R3940" s="17">
        <f>IFERROR(ROUND(E3940/N3940*100,2),0)</f>
        <v>7940</v>
      </c>
      <c r="S3940" s="11" t="s">
        <v>8308</v>
      </c>
      <c r="T3940" t="s">
        <v>8309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5">
        <f>(((J3941/60)/60)/24)+DATE(1970,1,1)</f>
        <v>41919.1875</v>
      </c>
      <c r="J3941">
        <v>1412656200</v>
      </c>
      <c r="K3941" s="15">
        <f>(((L3941 /60)/60)/24)+DATE(1970,1,1)</f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>
        <f>ROUND(E3941/D3941*100,0)</f>
        <v>0</v>
      </c>
      <c r="R3941" s="17">
        <f>IFERROR(ROUND(E3941/N3941*100,2),0)</f>
        <v>500</v>
      </c>
      <c r="S3941" s="11" t="s">
        <v>8308</v>
      </c>
      <c r="T3941" t="s">
        <v>8309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5">
        <f>(((J3942/60)/60)/24)+DATE(1970,1,1)</f>
        <v>42006.492488425924</v>
      </c>
      <c r="J3942">
        <v>1420199351</v>
      </c>
      <c r="K3942" s="15">
        <f>(((L3942 /60)/60)/24)+DATE(1970,1,1)</f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>
        <f>ROUND(E3942/D3942*100,0)</f>
        <v>0</v>
      </c>
      <c r="R3942" s="17">
        <f>IFERROR(ROUND(E3942/N3942*100,2),0)</f>
        <v>550</v>
      </c>
      <c r="S3942" s="11" t="s">
        <v>8308</v>
      </c>
      <c r="T3942" t="s">
        <v>8309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5">
        <f>(((J3943/60)/60)/24)+DATE(1970,1,1)</f>
        <v>41968.041666666672</v>
      </c>
      <c r="J3943">
        <v>1416877200</v>
      </c>
      <c r="K3943" s="15">
        <f>(((L3943 /60)/60)/24)+DATE(1970,1,1)</f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>
        <f>ROUND(E3943/D3943*100,0)</f>
        <v>1</v>
      </c>
      <c r="R3943" s="17">
        <f>IFERROR(ROUND(E3943/N3943*100,2),0)</f>
        <v>2500</v>
      </c>
      <c r="S3943" s="11" t="s">
        <v>8308</v>
      </c>
      <c r="T3943" t="s">
        <v>8309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5">
        <f>(((J3944/60)/60)/24)+DATE(1970,1,1)</f>
        <v>42171.904097222221</v>
      </c>
      <c r="J3944">
        <v>1434490914</v>
      </c>
      <c r="K3944" s="15">
        <f>(((L3944 /60)/60)/24)+DATE(1970,1,1)</f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>
        <f>ROUND(E3944/D3944*100,0)</f>
        <v>0</v>
      </c>
      <c r="R3944" s="17">
        <f>IFERROR(ROUND(E3944/N3944*100,2),0)</f>
        <v>0</v>
      </c>
      <c r="S3944" s="11" t="s">
        <v>8308</v>
      </c>
      <c r="T3944" t="s">
        <v>8309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5">
        <f>(((J3945/60)/60)/24)+DATE(1970,1,1)</f>
        <v>42310.701388888891</v>
      </c>
      <c r="J3945">
        <v>1446483000</v>
      </c>
      <c r="K3945" s="15">
        <f>(((L3945 /60)/60)/24)+DATE(1970,1,1)</f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>
        <f>ROUND(E3945/D3945*100,0)</f>
        <v>36</v>
      </c>
      <c r="R3945" s="17">
        <f>IFERROR(ROUND(E3945/N3945*100,2),0)</f>
        <v>13707.69</v>
      </c>
      <c r="S3945" s="11" t="s">
        <v>8308</v>
      </c>
      <c r="T3945" t="s">
        <v>8309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5">
        <f>(((J3946/60)/60)/24)+DATE(1970,1,1)</f>
        <v>42243.662905092591</v>
      </c>
      <c r="J3946">
        <v>1440690875</v>
      </c>
      <c r="K3946" s="15">
        <f>(((L3946 /60)/60)/24)+DATE(1970,1,1)</f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>
        <f>ROUND(E3946/D3946*100,0)</f>
        <v>0</v>
      </c>
      <c r="R3946" s="17">
        <f>IFERROR(ROUND(E3946/N3946*100,2),0)</f>
        <v>0</v>
      </c>
      <c r="S3946" s="11" t="s">
        <v>8308</v>
      </c>
      <c r="T3946" t="s">
        <v>8309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5">
        <f>(((J3947/60)/60)/24)+DATE(1970,1,1)</f>
        <v>42139.801712962959</v>
      </c>
      <c r="J3947">
        <v>1431717268</v>
      </c>
      <c r="K3947" s="15">
        <f>(((L3947 /60)/60)/24)+DATE(1970,1,1)</f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>
        <f>ROUND(E3947/D3947*100,0)</f>
        <v>0</v>
      </c>
      <c r="R3947" s="17">
        <f>IFERROR(ROUND(E3947/N3947*100,2),0)</f>
        <v>500</v>
      </c>
      <c r="S3947" s="11" t="s">
        <v>8308</v>
      </c>
      <c r="T3947" t="s">
        <v>8309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5">
        <f>(((J3948/60)/60)/24)+DATE(1970,1,1)</f>
        <v>42063.333333333328</v>
      </c>
      <c r="J3948">
        <v>1425110400</v>
      </c>
      <c r="K3948" s="15">
        <f>(((L3948 /60)/60)/24)+DATE(1970,1,1)</f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>
        <f>ROUND(E3948/D3948*100,0)</f>
        <v>3</v>
      </c>
      <c r="R3948" s="17">
        <f>IFERROR(ROUND(E3948/N3948*100,2),0)</f>
        <v>3900</v>
      </c>
      <c r="S3948" s="11" t="s">
        <v>8308</v>
      </c>
      <c r="T3948" t="s">
        <v>8309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5">
        <f>(((J3949/60)/60)/24)+DATE(1970,1,1)</f>
        <v>42645.142870370371</v>
      </c>
      <c r="J3949">
        <v>1475378744</v>
      </c>
      <c r="K3949" s="15">
        <f>(((L3949 /60)/60)/24)+DATE(1970,1,1)</f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>
        <f>ROUND(E3949/D3949*100,0)</f>
        <v>3</v>
      </c>
      <c r="R3949" s="17">
        <f>IFERROR(ROUND(E3949/N3949*100,2),0)</f>
        <v>5050</v>
      </c>
      <c r="S3949" s="11" t="s">
        <v>8308</v>
      </c>
      <c r="T3949" t="s">
        <v>8309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5">
        <f>(((J3950/60)/60)/24)+DATE(1970,1,1)</f>
        <v>41889.325497685182</v>
      </c>
      <c r="J3950">
        <v>1410076123</v>
      </c>
      <c r="K3950" s="15">
        <f>(((L3950 /60)/60)/24)+DATE(1970,1,1)</f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>
        <f>ROUND(E3950/D3950*100,0)</f>
        <v>0</v>
      </c>
      <c r="R3950" s="17">
        <f>IFERROR(ROUND(E3950/N3950*100,2),0)</f>
        <v>0</v>
      </c>
      <c r="S3950" s="11" t="s">
        <v>8308</v>
      </c>
      <c r="T3950" t="s">
        <v>8309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5">
        <f>(((J3951/60)/60)/24)+DATE(1970,1,1)</f>
        <v>42046.120613425926</v>
      </c>
      <c r="J3951">
        <v>1423623221</v>
      </c>
      <c r="K3951" s="15">
        <f>(((L3951 /60)/60)/24)+DATE(1970,1,1)</f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>
        <f>ROUND(E3951/D3951*100,0)</f>
        <v>16</v>
      </c>
      <c r="R3951" s="17">
        <f>IFERROR(ROUND(E3951/N3951*100,2),0)</f>
        <v>4928.13</v>
      </c>
      <c r="S3951" s="11" t="s">
        <v>8308</v>
      </c>
      <c r="T3951" t="s">
        <v>8309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5">
        <f>(((J3952/60)/60)/24)+DATE(1970,1,1)</f>
        <v>42468.774305555555</v>
      </c>
      <c r="J3952">
        <v>1460140500</v>
      </c>
      <c r="K3952" s="15">
        <f>(((L3952 /60)/60)/24)+DATE(1970,1,1)</f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>
        <f>ROUND(E3952/D3952*100,0)</f>
        <v>1</v>
      </c>
      <c r="R3952" s="17">
        <f>IFERROR(ROUND(E3952/N3952*100,2),0)</f>
        <v>2500</v>
      </c>
      <c r="S3952" s="11" t="s">
        <v>8308</v>
      </c>
      <c r="T3952" t="s">
        <v>8309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5">
        <f>(((J3953/60)/60)/24)+DATE(1970,1,1)</f>
        <v>42493.784050925926</v>
      </c>
      <c r="J3953">
        <v>1462301342</v>
      </c>
      <c r="K3953" s="15">
        <f>(((L3953 /60)/60)/24)+DATE(1970,1,1)</f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>
        <f>ROUND(E3953/D3953*100,0)</f>
        <v>0</v>
      </c>
      <c r="R3953" s="17">
        <f>IFERROR(ROUND(E3953/N3953*100,2),0)</f>
        <v>100</v>
      </c>
      <c r="S3953" s="11" t="s">
        <v>8308</v>
      </c>
      <c r="T3953" t="s">
        <v>8309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5">
        <f>(((J3954/60)/60)/24)+DATE(1970,1,1)</f>
        <v>42303.790393518517</v>
      </c>
      <c r="J3954">
        <v>1445885890</v>
      </c>
      <c r="K3954" s="15">
        <f>(((L3954 /60)/60)/24)+DATE(1970,1,1)</f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>
        <f>ROUND(E3954/D3954*100,0)</f>
        <v>0</v>
      </c>
      <c r="R3954" s="17">
        <f>IFERROR(ROUND(E3954/N3954*100,2),0)</f>
        <v>2500</v>
      </c>
      <c r="S3954" s="11" t="s">
        <v>8308</v>
      </c>
      <c r="T3954" t="s">
        <v>8309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5">
        <f>(((J3955/60)/60)/24)+DATE(1970,1,1)</f>
        <v>42580.978472222225</v>
      </c>
      <c r="J3955">
        <v>1469834940</v>
      </c>
      <c r="K3955" s="15">
        <f>(((L3955 /60)/60)/24)+DATE(1970,1,1)</f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>
        <f>ROUND(E3955/D3955*100,0)</f>
        <v>0</v>
      </c>
      <c r="R3955" s="17">
        <f>IFERROR(ROUND(E3955/N3955*100,2),0)</f>
        <v>0</v>
      </c>
      <c r="S3955" s="11" t="s">
        <v>8308</v>
      </c>
      <c r="T3955" t="s">
        <v>8309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5">
        <f>(((J3956/60)/60)/24)+DATE(1970,1,1)</f>
        <v>41834.651203703703</v>
      </c>
      <c r="J3956">
        <v>1405352264</v>
      </c>
      <c r="K3956" s="15">
        <f>(((L3956 /60)/60)/24)+DATE(1970,1,1)</f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>
        <f>ROUND(E3956/D3956*100,0)</f>
        <v>0</v>
      </c>
      <c r="R3956" s="17">
        <f>IFERROR(ROUND(E3956/N3956*100,2),0)</f>
        <v>0</v>
      </c>
      <c r="S3956" s="11" t="s">
        <v>8308</v>
      </c>
      <c r="T3956" t="s">
        <v>8309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5">
        <f>(((J3957/60)/60)/24)+DATE(1970,1,1)</f>
        <v>42336.890520833331</v>
      </c>
      <c r="J3957">
        <v>1448745741</v>
      </c>
      <c r="K3957" s="15">
        <f>(((L3957 /60)/60)/24)+DATE(1970,1,1)</f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>
        <f>ROUND(E3957/D3957*100,0)</f>
        <v>24</v>
      </c>
      <c r="R3957" s="17">
        <f>IFERROR(ROUND(E3957/N3957*100,2),0)</f>
        <v>5312.5</v>
      </c>
      <c r="S3957" s="11" t="s">
        <v>8308</v>
      </c>
      <c r="T3957" t="s">
        <v>8309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5">
        <f>(((J3958/60)/60)/24)+DATE(1970,1,1)</f>
        <v>42485.013888888891</v>
      </c>
      <c r="J3958">
        <v>1461543600</v>
      </c>
      <c r="K3958" s="15">
        <f>(((L3958 /60)/60)/24)+DATE(1970,1,1)</f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>
        <f>ROUND(E3958/D3958*100,0)</f>
        <v>0</v>
      </c>
      <c r="R3958" s="17">
        <f>IFERROR(ROUND(E3958/N3958*100,2),0)</f>
        <v>0</v>
      </c>
      <c r="S3958" s="11" t="s">
        <v>8308</v>
      </c>
      <c r="T3958" t="s">
        <v>8309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5">
        <f>(((J3959/60)/60)/24)+DATE(1970,1,1)</f>
        <v>42559.976319444439</v>
      </c>
      <c r="J3959">
        <v>1468020354</v>
      </c>
      <c r="K3959" s="15">
        <f>(((L3959 /60)/60)/24)+DATE(1970,1,1)</f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>
        <f>ROUND(E3959/D3959*100,0)</f>
        <v>0</v>
      </c>
      <c r="R3959" s="17">
        <f>IFERROR(ROUND(E3959/N3959*100,2),0)</f>
        <v>700</v>
      </c>
      <c r="S3959" s="11" t="s">
        <v>8308</v>
      </c>
      <c r="T3959" t="s">
        <v>8309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5">
        <f>(((J3960/60)/60)/24)+DATE(1970,1,1)</f>
        <v>41853.583333333336</v>
      </c>
      <c r="J3960">
        <v>1406988000</v>
      </c>
      <c r="K3960" s="15">
        <f>(((L3960 /60)/60)/24)+DATE(1970,1,1)</f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>
        <f>ROUND(E3960/D3960*100,0)</f>
        <v>32</v>
      </c>
      <c r="R3960" s="17">
        <f>IFERROR(ROUND(E3960/N3960*100,2),0)</f>
        <v>4006.25</v>
      </c>
      <c r="S3960" s="11" t="s">
        <v>8308</v>
      </c>
      <c r="T3960" t="s">
        <v>8309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5">
        <f>(((J3961/60)/60)/24)+DATE(1970,1,1)</f>
        <v>41910.788842592592</v>
      </c>
      <c r="J3961">
        <v>1411930556</v>
      </c>
      <c r="K3961" s="15">
        <f>(((L3961 /60)/60)/24)+DATE(1970,1,1)</f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>
        <f>ROUND(E3961/D3961*100,0)</f>
        <v>24</v>
      </c>
      <c r="R3961" s="17">
        <f>IFERROR(ROUND(E3961/N3961*100,2),0)</f>
        <v>2433.33</v>
      </c>
      <c r="S3961" s="11" t="s">
        <v>8308</v>
      </c>
      <c r="T3961" t="s">
        <v>8309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5">
        <f>(((J3962/60)/60)/24)+DATE(1970,1,1)</f>
        <v>42372.845555555556</v>
      </c>
      <c r="J3962">
        <v>1451852256</v>
      </c>
      <c r="K3962" s="15">
        <f>(((L3962 /60)/60)/24)+DATE(1970,1,1)</f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>
        <f>ROUND(E3962/D3962*100,0)</f>
        <v>2</v>
      </c>
      <c r="R3962" s="17">
        <f>IFERROR(ROUND(E3962/N3962*100,2),0)</f>
        <v>1125</v>
      </c>
      <c r="S3962" s="11" t="s">
        <v>8308</v>
      </c>
      <c r="T3962" t="s">
        <v>8309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5">
        <f>(((J3963/60)/60)/24)+DATE(1970,1,1)</f>
        <v>41767.891319444447</v>
      </c>
      <c r="J3963">
        <v>1399584210</v>
      </c>
      <c r="K3963" s="15">
        <f>(((L3963 /60)/60)/24)+DATE(1970,1,1)</f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>
        <f>ROUND(E3963/D3963*100,0)</f>
        <v>0</v>
      </c>
      <c r="R3963" s="17">
        <f>IFERROR(ROUND(E3963/N3963*100,2),0)</f>
        <v>1050</v>
      </c>
      <c r="S3963" s="11" t="s">
        <v>8308</v>
      </c>
      <c r="T3963" t="s">
        <v>8309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5">
        <f>(((J3964/60)/60)/24)+DATE(1970,1,1)</f>
        <v>42336.621458333335</v>
      </c>
      <c r="J3964">
        <v>1448722494</v>
      </c>
      <c r="K3964" s="15">
        <f>(((L3964 /60)/60)/24)+DATE(1970,1,1)</f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>
        <f>ROUND(E3964/D3964*100,0)</f>
        <v>3</v>
      </c>
      <c r="R3964" s="17">
        <f>IFERROR(ROUND(E3964/N3964*100,2),0)</f>
        <v>1500</v>
      </c>
      <c r="S3964" s="11" t="s">
        <v>8308</v>
      </c>
      <c r="T3964" t="s">
        <v>8309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5">
        <f>(((J3965/60)/60)/24)+DATE(1970,1,1)</f>
        <v>42326.195798611108</v>
      </c>
      <c r="J3965">
        <v>1447821717</v>
      </c>
      <c r="K3965" s="15">
        <f>(((L3965 /60)/60)/24)+DATE(1970,1,1)</f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>
        <f>ROUND(E3965/D3965*100,0)</f>
        <v>0</v>
      </c>
      <c r="R3965" s="17">
        <f>IFERROR(ROUND(E3965/N3965*100,2),0)</f>
        <v>0</v>
      </c>
      <c r="S3965" s="11" t="s">
        <v>8308</v>
      </c>
      <c r="T3965" t="s">
        <v>8309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5">
        <f>(((J3966/60)/60)/24)+DATE(1970,1,1)</f>
        <v>42113.680393518516</v>
      </c>
      <c r="J3966">
        <v>1429460386</v>
      </c>
      <c r="K3966" s="15">
        <f>(((L3966 /60)/60)/24)+DATE(1970,1,1)</f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>
        <f>ROUND(E3966/D3966*100,0)</f>
        <v>6</v>
      </c>
      <c r="R3966" s="17">
        <f>IFERROR(ROUND(E3966/N3966*100,2),0)</f>
        <v>4200</v>
      </c>
      <c r="S3966" s="11" t="s">
        <v>8308</v>
      </c>
      <c r="T3966" t="s">
        <v>8309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5">
        <f>(((J3967/60)/60)/24)+DATE(1970,1,1)</f>
        <v>42474.194212962961</v>
      </c>
      <c r="J3967">
        <v>1460608780</v>
      </c>
      <c r="K3967" s="15">
        <f>(((L3967 /60)/60)/24)+DATE(1970,1,1)</f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>
        <f>ROUND(E3967/D3967*100,0)</f>
        <v>14</v>
      </c>
      <c r="R3967" s="17">
        <f>IFERROR(ROUND(E3967/N3967*100,2),0)</f>
        <v>7125</v>
      </c>
      <c r="S3967" s="11" t="s">
        <v>8308</v>
      </c>
      <c r="T3967" t="s">
        <v>8309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5">
        <f>(((J3968/60)/60)/24)+DATE(1970,1,1)</f>
        <v>41844.124305555553</v>
      </c>
      <c r="J3968">
        <v>1406170740</v>
      </c>
      <c r="K3968" s="15">
        <f>(((L3968 /60)/60)/24)+DATE(1970,1,1)</f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>
        <f>ROUND(E3968/D3968*100,0)</f>
        <v>1</v>
      </c>
      <c r="R3968" s="17">
        <f>IFERROR(ROUND(E3968/N3968*100,2),0)</f>
        <v>2250</v>
      </c>
      <c r="S3968" s="11" t="s">
        <v>8308</v>
      </c>
      <c r="T3968" t="s">
        <v>8309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5">
        <f>(((J3969/60)/60)/24)+DATE(1970,1,1)</f>
        <v>42800.290590277778</v>
      </c>
      <c r="J3969">
        <v>1488783507</v>
      </c>
      <c r="K3969" s="15">
        <f>(((L3969 /60)/60)/24)+DATE(1970,1,1)</f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>
        <f>ROUND(E3969/D3969*100,0)</f>
        <v>24</v>
      </c>
      <c r="R3969" s="17">
        <f>IFERROR(ROUND(E3969/N3969*100,2),0)</f>
        <v>4100</v>
      </c>
      <c r="S3969" s="11" t="s">
        <v>8308</v>
      </c>
      <c r="T3969" t="s">
        <v>8309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5">
        <f>(((J3970/60)/60)/24)+DATE(1970,1,1)</f>
        <v>42512.815659722226</v>
      </c>
      <c r="J3970">
        <v>1463945673</v>
      </c>
      <c r="K3970" s="15">
        <f>(((L3970 /60)/60)/24)+DATE(1970,1,1)</f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>
        <f>ROUND(E3970/D3970*100,0)</f>
        <v>11</v>
      </c>
      <c r="R3970" s="17">
        <f>IFERROR(ROUND(E3970/N3970*100,2),0)</f>
        <v>4790.91</v>
      </c>
      <c r="S3970" s="11" t="s">
        <v>8308</v>
      </c>
      <c r="T3970" t="s">
        <v>8309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5">
        <f>(((J3971/60)/60)/24)+DATE(1970,1,1)</f>
        <v>42611.163194444445</v>
      </c>
      <c r="J3971">
        <v>1472442900</v>
      </c>
      <c r="K3971" s="15">
        <f>(((L3971 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>
        <f>ROUND(E3971/D3971*100,0)</f>
        <v>7</v>
      </c>
      <c r="R3971" s="17">
        <f>IFERROR(ROUND(E3971/N3971*100,2),0)</f>
        <v>3516.67</v>
      </c>
      <c r="S3971" s="11" t="s">
        <v>8308</v>
      </c>
      <c r="T3971" t="s">
        <v>8309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5">
        <f>(((J3972/60)/60)/24)+DATE(1970,1,1)</f>
        <v>42477.863553240735</v>
      </c>
      <c r="J3972">
        <v>1460925811</v>
      </c>
      <c r="K3972" s="15">
        <f>(((L3972 /60)/60)/24)+DATE(1970,1,1)</f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>
        <f>ROUND(E3972/D3972*100,0)</f>
        <v>0</v>
      </c>
      <c r="R3972" s="17">
        <f>IFERROR(ROUND(E3972/N3972*100,2),0)</f>
        <v>550</v>
      </c>
      <c r="S3972" s="11" t="s">
        <v>8308</v>
      </c>
      <c r="T3972" t="s">
        <v>8309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5">
        <f>(((J3973/60)/60)/24)+DATE(1970,1,1)</f>
        <v>41841.536180555559</v>
      </c>
      <c r="J3973">
        <v>1405947126</v>
      </c>
      <c r="K3973" s="15">
        <f>(((L3973 /60)/60)/24)+DATE(1970,1,1)</f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>
        <f>ROUND(E3973/D3973*100,0)</f>
        <v>1</v>
      </c>
      <c r="R3973" s="17">
        <f>IFERROR(ROUND(E3973/N3973*100,2),0)</f>
        <v>2266.67</v>
      </c>
      <c r="S3973" s="11" t="s">
        <v>8308</v>
      </c>
      <c r="T3973" t="s">
        <v>8309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5">
        <f>(((J3974/60)/60)/24)+DATE(1970,1,1)</f>
        <v>42041.067523148144</v>
      </c>
      <c r="J3974">
        <v>1423186634</v>
      </c>
      <c r="K3974" s="15">
        <f>(((L3974 /60)/60)/24)+DATE(1970,1,1)</f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>
        <f>ROUND(E3974/D3974*100,0)</f>
        <v>21</v>
      </c>
      <c r="R3974" s="17">
        <f>IFERROR(ROUND(E3974/N3974*100,2),0)</f>
        <v>2637.5</v>
      </c>
      <c r="S3974" s="11" t="s">
        <v>8308</v>
      </c>
      <c r="T3974" t="s">
        <v>8309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5">
        <f>(((J3975/60)/60)/24)+DATE(1970,1,1)</f>
        <v>42499.166666666672</v>
      </c>
      <c r="J3975">
        <v>1462766400</v>
      </c>
      <c r="K3975" s="15">
        <f>(((L3975 /60)/60)/24)+DATE(1970,1,1)</f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>
        <f>ROUND(E3975/D3975*100,0)</f>
        <v>78</v>
      </c>
      <c r="R3975" s="17">
        <f>IFERROR(ROUND(E3975/N3975*100,2),0)</f>
        <v>10554.05</v>
      </c>
      <c r="S3975" s="11" t="s">
        <v>8308</v>
      </c>
      <c r="T3975" t="s">
        <v>8309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5">
        <f>(((J3976/60)/60)/24)+DATE(1970,1,1)</f>
        <v>42523.546851851846</v>
      </c>
      <c r="J3976">
        <v>1464872848</v>
      </c>
      <c r="K3976" s="15">
        <f>(((L3976 /60)/60)/24)+DATE(1970,1,1)</f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>
        <f>ROUND(E3976/D3976*100,0)</f>
        <v>32</v>
      </c>
      <c r="R3976" s="17">
        <f>IFERROR(ROUND(E3976/N3976*100,2),0)</f>
        <v>2909.09</v>
      </c>
      <c r="S3976" s="11" t="s">
        <v>8308</v>
      </c>
      <c r="T3976" t="s">
        <v>8309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5">
        <f>(((J3977/60)/60)/24)+DATE(1970,1,1)</f>
        <v>42564.866875</v>
      </c>
      <c r="J3977">
        <v>1468442898</v>
      </c>
      <c r="K3977" s="15">
        <f>(((L3977 /60)/60)/24)+DATE(1970,1,1)</f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>
        <f>ROUND(E3977/D3977*100,0)</f>
        <v>0</v>
      </c>
      <c r="R3977" s="17">
        <f>IFERROR(ROUND(E3977/N3977*100,2),0)</f>
        <v>0</v>
      </c>
      <c r="S3977" s="11" t="s">
        <v>8308</v>
      </c>
      <c r="T3977" t="s">
        <v>8309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5">
        <f>(((J3978/60)/60)/24)+DATE(1970,1,1)</f>
        <v>41852.291666666664</v>
      </c>
      <c r="J3978">
        <v>1406876400</v>
      </c>
      <c r="K3978" s="15">
        <f>(((L3978 /60)/60)/24)+DATE(1970,1,1)</f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>
        <f>ROUND(E3978/D3978*100,0)</f>
        <v>48</v>
      </c>
      <c r="R3978" s="17">
        <f>IFERROR(ROUND(E3978/N3978*100,2),0)</f>
        <v>6200</v>
      </c>
      <c r="S3978" s="11" t="s">
        <v>8308</v>
      </c>
      <c r="T3978" t="s">
        <v>8309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5">
        <f>(((J3979/60)/60)/24)+DATE(1970,1,1)</f>
        <v>42573.788564814815</v>
      </c>
      <c r="J3979">
        <v>1469213732</v>
      </c>
      <c r="K3979" s="15">
        <f>(((L3979 /60)/60)/24)+DATE(1970,1,1)</f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>
        <f>ROUND(E3979/D3979*100,0)</f>
        <v>1</v>
      </c>
      <c r="R3979" s="17">
        <f>IFERROR(ROUND(E3979/N3979*100,2),0)</f>
        <v>21750</v>
      </c>
      <c r="S3979" s="11" t="s">
        <v>8308</v>
      </c>
      <c r="T3979" t="s">
        <v>8309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5">
        <f>(((J3980/60)/60)/24)+DATE(1970,1,1)</f>
        <v>42035.642974537041</v>
      </c>
      <c r="J3980">
        <v>1422717953</v>
      </c>
      <c r="K3980" s="15">
        <f>(((L3980 /60)/60)/24)+DATE(1970,1,1)</f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>
        <f>ROUND(E3980/D3980*100,0)</f>
        <v>11</v>
      </c>
      <c r="R3980" s="17">
        <f>IFERROR(ROUND(E3980/N3980*100,2),0)</f>
        <v>2675</v>
      </c>
      <c r="S3980" s="11" t="s">
        <v>8308</v>
      </c>
      <c r="T3980" t="s">
        <v>8309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5">
        <f>(((J3981/60)/60)/24)+DATE(1970,1,1)</f>
        <v>42092.833333333328</v>
      </c>
      <c r="J3981">
        <v>1427659200</v>
      </c>
      <c r="K3981" s="15">
        <f>(((L3981 /60)/60)/24)+DATE(1970,1,1)</f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>
        <f>ROUND(E3981/D3981*100,0)</f>
        <v>2</v>
      </c>
      <c r="R3981" s="17">
        <f>IFERROR(ROUND(E3981/N3981*100,2),0)</f>
        <v>1833.33</v>
      </c>
      <c r="S3981" s="11" t="s">
        <v>8308</v>
      </c>
      <c r="T3981" t="s">
        <v>8309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5">
        <f>(((J3982/60)/60)/24)+DATE(1970,1,1)</f>
        <v>41825.598923611113</v>
      </c>
      <c r="J3982">
        <v>1404570147</v>
      </c>
      <c r="K3982" s="15">
        <f>(((L3982 /60)/60)/24)+DATE(1970,1,1)</f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>
        <f>ROUND(E3982/D3982*100,0)</f>
        <v>18</v>
      </c>
      <c r="R3982" s="17">
        <f>IFERROR(ROUND(E3982/N3982*100,2),0)</f>
        <v>6428.57</v>
      </c>
      <c r="S3982" s="11" t="s">
        <v>8308</v>
      </c>
      <c r="T3982" t="s">
        <v>8309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5">
        <f>(((J3983/60)/60)/24)+DATE(1970,1,1)</f>
        <v>42568.179965277777</v>
      </c>
      <c r="J3983">
        <v>1468729149</v>
      </c>
      <c r="K3983" s="15">
        <f>(((L3983 /60)/60)/24)+DATE(1970,1,1)</f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>
        <f>ROUND(E3983/D3983*100,0)</f>
        <v>4</v>
      </c>
      <c r="R3983" s="17">
        <f>IFERROR(ROUND(E3983/N3983*100,2),0)</f>
        <v>17500</v>
      </c>
      <c r="S3983" s="11" t="s">
        <v>8308</v>
      </c>
      <c r="T3983" t="s">
        <v>8309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5">
        <f>(((J3984/60)/60)/24)+DATE(1970,1,1)</f>
        <v>42192.809953703705</v>
      </c>
      <c r="J3984">
        <v>1436297180</v>
      </c>
      <c r="K3984" s="15">
        <f>(((L3984 /60)/60)/24)+DATE(1970,1,1)</f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>
        <f>ROUND(E3984/D3984*100,0)</f>
        <v>20</v>
      </c>
      <c r="R3984" s="17">
        <f>IFERROR(ROUND(E3984/N3984*100,2),0)</f>
        <v>3400</v>
      </c>
      <c r="S3984" s="11" t="s">
        <v>8308</v>
      </c>
      <c r="T3984" t="s">
        <v>8309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5">
        <f>(((J3985/60)/60)/24)+DATE(1970,1,1)</f>
        <v>41779.290972222225</v>
      </c>
      <c r="J3985">
        <v>1400569140</v>
      </c>
      <c r="K3985" s="15">
        <f>(((L3985 /60)/60)/24)+DATE(1970,1,1)</f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>
        <f>ROUND(E3985/D3985*100,0)</f>
        <v>35</v>
      </c>
      <c r="R3985" s="17">
        <f>IFERROR(ROUND(E3985/N3985*100,2),0)</f>
        <v>8428.26</v>
      </c>
      <c r="S3985" s="11" t="s">
        <v>8308</v>
      </c>
      <c r="T3985" t="s">
        <v>8309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5">
        <f>(((J3986/60)/60)/24)+DATE(1970,1,1)</f>
        <v>41951</v>
      </c>
      <c r="J3986">
        <v>1415404800</v>
      </c>
      <c r="K3986" s="15">
        <f>(((L3986 /60)/60)/24)+DATE(1970,1,1)</f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>
        <f>ROUND(E3986/D3986*100,0)</f>
        <v>6</v>
      </c>
      <c r="R3986" s="17">
        <f>IFERROR(ROUND(E3986/N3986*100,2),0)</f>
        <v>950</v>
      </c>
      <c r="S3986" s="11" t="s">
        <v>8308</v>
      </c>
      <c r="T3986" t="s">
        <v>8309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5">
        <f>(((J3987/60)/60)/24)+DATE(1970,1,1)</f>
        <v>42420.878472222219</v>
      </c>
      <c r="J3987">
        <v>1456002300</v>
      </c>
      <c r="K3987" s="15">
        <f>(((L3987 /60)/60)/24)+DATE(1970,1,1)</f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>
        <f>ROUND(E3987/D3987*100,0)</f>
        <v>32</v>
      </c>
      <c r="R3987" s="17">
        <f>IFERROR(ROUND(E3987/N3987*100,2),0)</f>
        <v>3373.68</v>
      </c>
      <c r="S3987" s="11" t="s">
        <v>8308</v>
      </c>
      <c r="T3987" t="s">
        <v>8309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5">
        <f>(((J3988/60)/60)/24)+DATE(1970,1,1)</f>
        <v>42496.544444444444</v>
      </c>
      <c r="J3988">
        <v>1462539840</v>
      </c>
      <c r="K3988" s="15">
        <f>(((L3988 /60)/60)/24)+DATE(1970,1,1)</f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>
        <f>ROUND(E3988/D3988*100,0)</f>
        <v>10</v>
      </c>
      <c r="R3988" s="17">
        <f>IFERROR(ROUND(E3988/N3988*100,2),0)</f>
        <v>3753.85</v>
      </c>
      <c r="S3988" s="11" t="s">
        <v>8308</v>
      </c>
      <c r="T3988" t="s">
        <v>8309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5">
        <f>(((J3989/60)/60)/24)+DATE(1970,1,1)</f>
        <v>41775.92465277778</v>
      </c>
      <c r="J3989">
        <v>1400278290</v>
      </c>
      <c r="K3989" s="15">
        <f>(((L3989 /60)/60)/24)+DATE(1970,1,1)</f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>
        <f>ROUND(E3989/D3989*100,0)</f>
        <v>38</v>
      </c>
      <c r="R3989" s="17">
        <f>IFERROR(ROUND(E3989/N3989*100,2),0)</f>
        <v>1161.54</v>
      </c>
      <c r="S3989" s="11" t="s">
        <v>8308</v>
      </c>
      <c r="T3989" t="s">
        <v>8309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5">
        <f>(((J3990/60)/60)/24)+DATE(1970,1,1)</f>
        <v>42245.08116898148</v>
      </c>
      <c r="J3990">
        <v>1440813413</v>
      </c>
      <c r="K3990" s="15">
        <f>(((L3990 /60)/60)/24)+DATE(1970,1,1)</f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>
        <f>ROUND(E3990/D3990*100,0)</f>
        <v>2</v>
      </c>
      <c r="R3990" s="17">
        <f>IFERROR(ROUND(E3990/N3990*100,2),0)</f>
        <v>800</v>
      </c>
      <c r="S3990" s="11" t="s">
        <v>8308</v>
      </c>
      <c r="T3990" t="s">
        <v>8309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5">
        <f>(((J3991/60)/60)/24)+DATE(1970,1,1)</f>
        <v>42316.791446759264</v>
      </c>
      <c r="J3991">
        <v>1447009181</v>
      </c>
      <c r="K3991" s="15">
        <f>(((L3991 /60)/60)/24)+DATE(1970,1,1)</f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>
        <f>ROUND(E3991/D3991*100,0)</f>
        <v>0</v>
      </c>
      <c r="R3991" s="17">
        <f>IFERROR(ROUND(E3991/N3991*100,2),0)</f>
        <v>0</v>
      </c>
      <c r="S3991" s="11" t="s">
        <v>8308</v>
      </c>
      <c r="T3991" t="s">
        <v>8309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5">
        <f>(((J3992/60)/60)/24)+DATE(1970,1,1)</f>
        <v>42431.672372685185</v>
      </c>
      <c r="J3992">
        <v>1456934893</v>
      </c>
      <c r="K3992" s="15">
        <f>(((L3992 /60)/60)/24)+DATE(1970,1,1)</f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>
        <f>ROUND(E3992/D3992*100,0)</f>
        <v>4</v>
      </c>
      <c r="R3992" s="17">
        <f>IFERROR(ROUND(E3992/N3992*100,2),0)</f>
        <v>2300</v>
      </c>
      <c r="S3992" s="11" t="s">
        <v>8308</v>
      </c>
      <c r="T3992" t="s">
        <v>8309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5">
        <f>(((J3993/60)/60)/24)+DATE(1970,1,1)</f>
        <v>42155.644467592589</v>
      </c>
      <c r="J3993">
        <v>1433086082</v>
      </c>
      <c r="K3993" s="15">
        <f>(((L3993 /60)/60)/24)+DATE(1970,1,1)</f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>
        <f>ROUND(E3993/D3993*100,0)</f>
        <v>20</v>
      </c>
      <c r="R3993" s="17">
        <f>IFERROR(ROUND(E3993/N3993*100,2),0)</f>
        <v>10000</v>
      </c>
      <c r="S3993" s="11" t="s">
        <v>8308</v>
      </c>
      <c r="T3993" t="s">
        <v>8309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5">
        <f>(((J3994/60)/60)/24)+DATE(1970,1,1)</f>
        <v>42349.982164351852</v>
      </c>
      <c r="J3994">
        <v>1449876859</v>
      </c>
      <c r="K3994" s="15">
        <f>(((L3994 /60)/60)/24)+DATE(1970,1,1)</f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>
        <f>ROUND(E3994/D3994*100,0)</f>
        <v>5</v>
      </c>
      <c r="R3994" s="17">
        <f>IFERROR(ROUND(E3994/N3994*100,2),0)</f>
        <v>6011.11</v>
      </c>
      <c r="S3994" s="11" t="s">
        <v>8308</v>
      </c>
      <c r="T3994" t="s">
        <v>8309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5">
        <f>(((J3995/60)/60)/24)+DATE(1970,1,1)</f>
        <v>42137.864722222221</v>
      </c>
      <c r="J3995">
        <v>1431549912</v>
      </c>
      <c r="K3995" s="15">
        <f>(((L3995 /60)/60)/24)+DATE(1970,1,1)</f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>
        <f>ROUND(E3995/D3995*100,0)</f>
        <v>0</v>
      </c>
      <c r="R3995" s="17">
        <f>IFERROR(ROUND(E3995/N3995*100,2),0)</f>
        <v>300</v>
      </c>
      <c r="S3995" s="11" t="s">
        <v>8308</v>
      </c>
      <c r="T3995" t="s">
        <v>8309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5">
        <f>(((J3996/60)/60)/24)+DATE(1970,1,1)</f>
        <v>41839.389930555553</v>
      </c>
      <c r="J3996">
        <v>1405761690</v>
      </c>
      <c r="K3996" s="15">
        <f>(((L3996 /60)/60)/24)+DATE(1970,1,1)</f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>
        <f>ROUND(E3996/D3996*100,0)</f>
        <v>0</v>
      </c>
      <c r="R3996" s="17">
        <f>IFERROR(ROUND(E3996/N3996*100,2),0)</f>
        <v>500</v>
      </c>
      <c r="S3996" s="11" t="s">
        <v>8308</v>
      </c>
      <c r="T3996" t="s">
        <v>8309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5">
        <f>(((J3997/60)/60)/24)+DATE(1970,1,1)</f>
        <v>42049.477083333331</v>
      </c>
      <c r="J3997">
        <v>1423913220</v>
      </c>
      <c r="K3997" s="15">
        <f>(((L3997 /60)/60)/24)+DATE(1970,1,1)</f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>
        <f>ROUND(E3997/D3997*100,0)</f>
        <v>35</v>
      </c>
      <c r="R3997" s="17">
        <f>IFERROR(ROUND(E3997/N3997*100,2),0)</f>
        <v>1750</v>
      </c>
      <c r="S3997" s="11" t="s">
        <v>8308</v>
      </c>
      <c r="T3997" t="s">
        <v>8309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5">
        <f>(((J3998/60)/60)/24)+DATE(1970,1,1)</f>
        <v>41963.669444444444</v>
      </c>
      <c r="J3998">
        <v>1416499440</v>
      </c>
      <c r="K3998" s="15">
        <f>(((L3998 /60)/60)/24)+DATE(1970,1,1)</f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>
        <f>ROUND(E3998/D3998*100,0)</f>
        <v>17</v>
      </c>
      <c r="R3998" s="17">
        <f>IFERROR(ROUND(E3998/N3998*100,2),0)</f>
        <v>2923.53</v>
      </c>
      <c r="S3998" s="11" t="s">
        <v>8308</v>
      </c>
      <c r="T3998" t="s">
        <v>8309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5">
        <f>(((J3999/60)/60)/24)+DATE(1970,1,1)</f>
        <v>42099.349780092598</v>
      </c>
      <c r="J3999">
        <v>1428222221</v>
      </c>
      <c r="K3999" s="15">
        <f>(((L3999 /60)/60)/24)+DATE(1970,1,1)</f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>
        <f>ROUND(E3999/D3999*100,0)</f>
        <v>0</v>
      </c>
      <c r="R3999" s="17">
        <f>IFERROR(ROUND(E3999/N3999*100,2),0)</f>
        <v>0</v>
      </c>
      <c r="S3999" s="11" t="s">
        <v>8308</v>
      </c>
      <c r="T3999" t="s">
        <v>8309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5">
        <f>(((J4000/60)/60)/24)+DATE(1970,1,1)</f>
        <v>42091.921597222223</v>
      </c>
      <c r="J4000">
        <v>1427580426</v>
      </c>
      <c r="K4000" s="15">
        <f>(((L4000 /60)/60)/24)+DATE(1970,1,1)</f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>
        <f>ROUND(E4000/D4000*100,0)</f>
        <v>57</v>
      </c>
      <c r="R4000" s="17">
        <f>IFERROR(ROUND(E4000/N4000*100,2),0)</f>
        <v>5958.33</v>
      </c>
      <c r="S4000" s="11" t="s">
        <v>8308</v>
      </c>
      <c r="T4000" t="s">
        <v>8309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5">
        <f>(((J4001/60)/60)/24)+DATE(1970,1,1)</f>
        <v>41882.827650462961</v>
      </c>
      <c r="J4001">
        <v>1409514709</v>
      </c>
      <c r="K4001" s="15">
        <f>(((L4001 /60)/60)/24)+DATE(1970,1,1)</f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>
        <f>ROUND(E4001/D4001*100,0)</f>
        <v>17</v>
      </c>
      <c r="R4001" s="17">
        <f>IFERROR(ROUND(E4001/N4001*100,2),0)</f>
        <v>8257.14</v>
      </c>
      <c r="S4001" s="11" t="s">
        <v>8308</v>
      </c>
      <c r="T4001" t="s">
        <v>8309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5">
        <f>(((J4002/60)/60)/24)+DATE(1970,1,1)</f>
        <v>42497.603680555556</v>
      </c>
      <c r="J4002">
        <v>1462631358</v>
      </c>
      <c r="K4002" s="15">
        <f>(((L4002 /60)/60)/24)+DATE(1970,1,1)</f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>
        <f>ROUND(E4002/D4002*100,0)</f>
        <v>0</v>
      </c>
      <c r="R4002" s="17">
        <f>IFERROR(ROUND(E4002/N4002*100,2),0)</f>
        <v>1000</v>
      </c>
      <c r="S4002" s="11" t="s">
        <v>8308</v>
      </c>
      <c r="T4002" t="s">
        <v>8309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5">
        <f>(((J4003/60)/60)/24)+DATE(1970,1,1)</f>
        <v>42795.791666666672</v>
      </c>
      <c r="J4003">
        <v>1488394800</v>
      </c>
      <c r="K4003" s="15">
        <f>(((L4003 /60)/60)/24)+DATE(1970,1,1)</f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>
        <f>ROUND(E4003/D4003*100,0)</f>
        <v>38</v>
      </c>
      <c r="R4003" s="17">
        <f>IFERROR(ROUND(E4003/N4003*100,2),0)</f>
        <v>3235.71</v>
      </c>
      <c r="S4003" s="11" t="s">
        <v>8308</v>
      </c>
      <c r="T4003" t="s">
        <v>8309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5">
        <f>(((J4004/60)/60)/24)+DATE(1970,1,1)</f>
        <v>41909.043530092589</v>
      </c>
      <c r="J4004">
        <v>1411779761</v>
      </c>
      <c r="K4004" s="15">
        <f>(((L4004 /60)/60)/24)+DATE(1970,1,1)</f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>
        <f>ROUND(E4004/D4004*100,0)</f>
        <v>2</v>
      </c>
      <c r="R4004" s="17">
        <f>IFERROR(ROUND(E4004/N4004*100,2),0)</f>
        <v>575</v>
      </c>
      <c r="S4004" s="11" t="s">
        <v>8308</v>
      </c>
      <c r="T4004" t="s">
        <v>8309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5">
        <f>(((J4005/60)/60)/24)+DATE(1970,1,1)</f>
        <v>42050.587349537032</v>
      </c>
      <c r="J4005">
        <v>1424009147</v>
      </c>
      <c r="K4005" s="15">
        <f>(((L4005 /60)/60)/24)+DATE(1970,1,1)</f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>
        <f>ROUND(E4005/D4005*100,0)</f>
        <v>10</v>
      </c>
      <c r="R4005" s="17">
        <f>IFERROR(ROUND(E4005/N4005*100,2),0)</f>
        <v>10050</v>
      </c>
      <c r="S4005" s="11" t="s">
        <v>8308</v>
      </c>
      <c r="T4005" t="s">
        <v>8309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5">
        <f>(((J4006/60)/60)/24)+DATE(1970,1,1)</f>
        <v>41920.16269675926</v>
      </c>
      <c r="J4006">
        <v>1412740457</v>
      </c>
      <c r="K4006" s="15">
        <f>(((L4006 /60)/60)/24)+DATE(1970,1,1)</f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>
        <f>ROUND(E4006/D4006*100,0)</f>
        <v>0</v>
      </c>
      <c r="R4006" s="17">
        <f>IFERROR(ROUND(E4006/N4006*100,2),0)</f>
        <v>100</v>
      </c>
      <c r="S4006" s="11" t="s">
        <v>8308</v>
      </c>
      <c r="T4006" t="s">
        <v>8309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5">
        <f>(((J4007/60)/60)/24)+DATE(1970,1,1)</f>
        <v>41932.807696759257</v>
      </c>
      <c r="J4007">
        <v>1413832985</v>
      </c>
      <c r="K4007" s="15">
        <f>(((L4007 /60)/60)/24)+DATE(1970,1,1)</f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>
        <f>ROUND(E4007/D4007*100,0)</f>
        <v>1</v>
      </c>
      <c r="R4007" s="17">
        <f>IFERROR(ROUND(E4007/N4007*100,2),0)</f>
        <v>2000</v>
      </c>
      <c r="S4007" s="11" t="s">
        <v>8308</v>
      </c>
      <c r="T4007" t="s">
        <v>8309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5">
        <f>(((J4008/60)/60)/24)+DATE(1970,1,1)</f>
        <v>42416.772997685184</v>
      </c>
      <c r="J4008">
        <v>1455647587</v>
      </c>
      <c r="K4008" s="15">
        <f>(((L4008 /60)/60)/24)+DATE(1970,1,1)</f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>
        <f>ROUND(E4008/D4008*100,0)</f>
        <v>0</v>
      </c>
      <c r="R4008" s="17">
        <f>IFERROR(ROUND(E4008/N4008*100,2),0)</f>
        <v>200</v>
      </c>
      <c r="S4008" s="11" t="s">
        <v>8308</v>
      </c>
      <c r="T4008" t="s">
        <v>8309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5">
        <f>(((J4009/60)/60)/24)+DATE(1970,1,1)</f>
        <v>41877.686111111114</v>
      </c>
      <c r="J4009">
        <v>1409070480</v>
      </c>
      <c r="K4009" s="15">
        <f>(((L4009 /60)/60)/24)+DATE(1970,1,1)</f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>
        <f>ROUND(E4009/D4009*100,0)</f>
        <v>0</v>
      </c>
      <c r="R4009" s="17">
        <f>IFERROR(ROUND(E4009/N4009*100,2),0)</f>
        <v>500</v>
      </c>
      <c r="S4009" s="11" t="s">
        <v>8308</v>
      </c>
      <c r="T4009" t="s">
        <v>8309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5">
        <f>(((J4010/60)/60)/24)+DATE(1970,1,1)</f>
        <v>42207.964201388888</v>
      </c>
      <c r="J4010">
        <v>1437606507</v>
      </c>
      <c r="K4010" s="15">
        <f>(((L4010 /60)/60)/24)+DATE(1970,1,1)</f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>
        <f>ROUND(E4010/D4010*100,0)</f>
        <v>6</v>
      </c>
      <c r="R4010" s="17">
        <f>IFERROR(ROUND(E4010/N4010*100,2),0)</f>
        <v>1500</v>
      </c>
      <c r="S4010" s="11" t="s">
        <v>8308</v>
      </c>
      <c r="T4010" t="s">
        <v>8309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5">
        <f>(((J4011/60)/60)/24)+DATE(1970,1,1)</f>
        <v>41891.700925925928</v>
      </c>
      <c r="J4011">
        <v>1410281360</v>
      </c>
      <c r="K4011" s="15">
        <f>(((L4011 /60)/60)/24)+DATE(1970,1,1)</f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>
        <f>ROUND(E4011/D4011*100,0)</f>
        <v>4</v>
      </c>
      <c r="R4011" s="17">
        <f>IFERROR(ROUND(E4011/N4011*100,2),0)</f>
        <v>2500</v>
      </c>
      <c r="S4011" s="11" t="s">
        <v>8308</v>
      </c>
      <c r="T4011" t="s">
        <v>8309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5">
        <f>(((J4012/60)/60)/24)+DATE(1970,1,1)</f>
        <v>41938.770439814813</v>
      </c>
      <c r="J4012">
        <v>1414348166</v>
      </c>
      <c r="K4012" s="15">
        <f>(((L4012 /60)/60)/24)+DATE(1970,1,1)</f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>
        <f>ROUND(E4012/D4012*100,0)</f>
        <v>24</v>
      </c>
      <c r="R4012" s="17">
        <f>IFERROR(ROUND(E4012/N4012*100,2),0)</f>
        <v>4584.21</v>
      </c>
      <c r="S4012" s="11" t="s">
        <v>8308</v>
      </c>
      <c r="T4012" t="s">
        <v>8309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5">
        <f>(((J4013/60)/60)/24)+DATE(1970,1,1)</f>
        <v>42032.54488425926</v>
      </c>
      <c r="J4013">
        <v>1422450278</v>
      </c>
      <c r="K4013" s="15">
        <f>(((L4013 /60)/60)/24)+DATE(1970,1,1)</f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>
        <f>ROUND(E4013/D4013*100,0)</f>
        <v>8</v>
      </c>
      <c r="R4013" s="17">
        <f>IFERROR(ROUND(E4013/N4013*100,2),0)</f>
        <v>475</v>
      </c>
      <c r="S4013" s="11" t="s">
        <v>8308</v>
      </c>
      <c r="T4013" t="s">
        <v>8309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5">
        <f>(((J4014/60)/60)/24)+DATE(1970,1,1)</f>
        <v>42126.544548611113</v>
      </c>
      <c r="J4014">
        <v>1430571849</v>
      </c>
      <c r="K4014" s="15">
        <f>(((L4014 /60)/60)/24)+DATE(1970,1,1)</f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>
        <f>ROUND(E4014/D4014*100,0)</f>
        <v>0</v>
      </c>
      <c r="R4014" s="17">
        <f>IFERROR(ROUND(E4014/N4014*100,2),0)</f>
        <v>0</v>
      </c>
      <c r="S4014" s="11" t="s">
        <v>8308</v>
      </c>
      <c r="T4014" t="s">
        <v>8309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5">
        <f>(((J4015/60)/60)/24)+DATE(1970,1,1)</f>
        <v>42051.301192129627</v>
      </c>
      <c r="J4015">
        <v>1424070823</v>
      </c>
      <c r="K4015" s="15">
        <f>(((L4015 /60)/60)/24)+DATE(1970,1,1)</f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>
        <f>ROUND(E4015/D4015*100,0)</f>
        <v>1</v>
      </c>
      <c r="R4015" s="17">
        <f>IFERROR(ROUND(E4015/N4015*100,2),0)</f>
        <v>1300</v>
      </c>
      <c r="S4015" s="11" t="s">
        <v>8308</v>
      </c>
      <c r="T4015" t="s">
        <v>8309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5">
        <f>(((J4016/60)/60)/24)+DATE(1970,1,1)</f>
        <v>42434.246168981481</v>
      </c>
      <c r="J4016">
        <v>1457157269</v>
      </c>
      <c r="K4016" s="15">
        <f>(((L4016 /60)/60)/24)+DATE(1970,1,1)</f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>
        <f>ROUND(E4016/D4016*100,0)</f>
        <v>0</v>
      </c>
      <c r="R4016" s="17">
        <f>IFERROR(ROUND(E4016/N4016*100,2),0)</f>
        <v>0</v>
      </c>
      <c r="S4016" s="11" t="s">
        <v>8308</v>
      </c>
      <c r="T4016" t="s">
        <v>8309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5">
        <f>(((J4017/60)/60)/24)+DATE(1970,1,1)</f>
        <v>42204.780821759254</v>
      </c>
      <c r="J4017">
        <v>1437331463</v>
      </c>
      <c r="K4017" s="15">
        <f>(((L4017 /60)/60)/24)+DATE(1970,1,1)</f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>
        <f>ROUND(E4017/D4017*100,0)</f>
        <v>0</v>
      </c>
      <c r="R4017" s="17">
        <f>IFERROR(ROUND(E4017/N4017*100,2),0)</f>
        <v>100</v>
      </c>
      <c r="S4017" s="11" t="s">
        <v>8308</v>
      </c>
      <c r="T4017" t="s">
        <v>8309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5">
        <f>(((J4018/60)/60)/24)+DATE(1970,1,1)</f>
        <v>41899.872685185182</v>
      </c>
      <c r="J4018">
        <v>1410987400</v>
      </c>
      <c r="K4018" s="15">
        <f>(((L4018 /60)/60)/24)+DATE(1970,1,1)</f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>
        <f>ROUND(E4018/D4018*100,0)</f>
        <v>14</v>
      </c>
      <c r="R4018" s="17">
        <f>IFERROR(ROUND(E4018/N4018*100,2),0)</f>
        <v>1000</v>
      </c>
      <c r="S4018" s="11" t="s">
        <v>8308</v>
      </c>
      <c r="T4018" t="s">
        <v>8309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5">
        <f>(((J4019/60)/60)/24)+DATE(1970,1,1)</f>
        <v>41886.672152777777</v>
      </c>
      <c r="J4019">
        <v>1409846874</v>
      </c>
      <c r="K4019" s="15">
        <f>(((L4019 /60)/60)/24)+DATE(1970,1,1)</f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>
        <f>ROUND(E4019/D4019*100,0)</f>
        <v>1</v>
      </c>
      <c r="R4019" s="17">
        <f>IFERROR(ROUND(E4019/N4019*100,2),0)</f>
        <v>5250</v>
      </c>
      <c r="S4019" s="11" t="s">
        <v>8308</v>
      </c>
      <c r="T4019" t="s">
        <v>8309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5">
        <f>(((J4020/60)/60)/24)+DATE(1970,1,1)</f>
        <v>42650.91097222222</v>
      </c>
      <c r="J4020">
        <v>1475877108</v>
      </c>
      <c r="K4020" s="15">
        <f>(((L4020 /60)/60)/24)+DATE(1970,1,1)</f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>
        <f>ROUND(E4020/D4020*100,0)</f>
        <v>9</v>
      </c>
      <c r="R4020" s="17">
        <f>IFERROR(ROUND(E4020/N4020*100,2),0)</f>
        <v>3250</v>
      </c>
      <c r="S4020" s="11" t="s">
        <v>8308</v>
      </c>
      <c r="T4020" t="s">
        <v>8309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5">
        <f>(((J4021/60)/60)/24)+DATE(1970,1,1)</f>
        <v>42475.686111111107</v>
      </c>
      <c r="J4021">
        <v>1460737680</v>
      </c>
      <c r="K4021" s="15">
        <f>(((L4021 /60)/60)/24)+DATE(1970,1,1)</f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>
        <f>ROUND(E4021/D4021*100,0)</f>
        <v>1</v>
      </c>
      <c r="R4021" s="17">
        <f>IFERROR(ROUND(E4021/N4021*100,2),0)</f>
        <v>725</v>
      </c>
      <c r="S4021" s="11" t="s">
        <v>8308</v>
      </c>
      <c r="T4021" t="s">
        <v>8309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5">
        <f>(((J4022/60)/60)/24)+DATE(1970,1,1)</f>
        <v>42087.149293981478</v>
      </c>
      <c r="J4022">
        <v>1427168099</v>
      </c>
      <c r="K4022" s="15">
        <f>(((L4022 /60)/60)/24)+DATE(1970,1,1)</f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>
        <f>ROUND(E4022/D4022*100,0)</f>
        <v>17</v>
      </c>
      <c r="R4022" s="17">
        <f>IFERROR(ROUND(E4022/N4022*100,2),0)</f>
        <v>3333.33</v>
      </c>
      <c r="S4022" s="11" t="s">
        <v>8308</v>
      </c>
      <c r="T4022" t="s">
        <v>8309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5">
        <f>(((J4023/60)/60)/24)+DATE(1970,1,1)</f>
        <v>41938.911550925928</v>
      </c>
      <c r="J4023">
        <v>1414360358</v>
      </c>
      <c r="K4023" s="15">
        <f>(((L4023 /60)/60)/24)+DATE(1970,1,1)</f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>
        <f>ROUND(E4023/D4023*100,0)</f>
        <v>1</v>
      </c>
      <c r="R4023" s="17">
        <f>IFERROR(ROUND(E4023/N4023*100,2),0)</f>
        <v>6250</v>
      </c>
      <c r="S4023" s="11" t="s">
        <v>8308</v>
      </c>
      <c r="T4023" t="s">
        <v>8309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5">
        <f>(((J4024/60)/60)/24)+DATE(1970,1,1)</f>
        <v>42036.120833333334</v>
      </c>
      <c r="J4024">
        <v>1422759240</v>
      </c>
      <c r="K4024" s="15">
        <f>(((L4024 /60)/60)/24)+DATE(1970,1,1)</f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>
        <f>ROUND(E4024/D4024*100,0)</f>
        <v>70</v>
      </c>
      <c r="R4024" s="17">
        <f>IFERROR(ROUND(E4024/N4024*100,2),0)</f>
        <v>6355.84</v>
      </c>
      <c r="S4024" s="11" t="s">
        <v>8308</v>
      </c>
      <c r="T4024" t="s">
        <v>8309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5">
        <f>(((J4025/60)/60)/24)+DATE(1970,1,1)</f>
        <v>42453.957905092597</v>
      </c>
      <c r="J4025">
        <v>1458860363</v>
      </c>
      <c r="K4025" s="15">
        <f>(((L4025 /60)/60)/24)+DATE(1970,1,1)</f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>
        <f>ROUND(E4025/D4025*100,0)</f>
        <v>0</v>
      </c>
      <c r="R4025" s="17">
        <f>IFERROR(ROUND(E4025/N4025*100,2),0)</f>
        <v>0</v>
      </c>
      <c r="S4025" s="11" t="s">
        <v>8308</v>
      </c>
      <c r="T4025" t="s">
        <v>8309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5">
        <f>(((J4026/60)/60)/24)+DATE(1970,1,1)</f>
        <v>42247.670104166667</v>
      </c>
      <c r="J4026">
        <v>1441037097</v>
      </c>
      <c r="K4026" s="15">
        <f>(((L4026 /60)/60)/24)+DATE(1970,1,1)</f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>
        <f>ROUND(E4026/D4026*100,0)</f>
        <v>1</v>
      </c>
      <c r="R4026" s="17">
        <f>IFERROR(ROUND(E4026/N4026*100,2),0)</f>
        <v>1000</v>
      </c>
      <c r="S4026" s="11" t="s">
        <v>8308</v>
      </c>
      <c r="T4026" t="s">
        <v>8309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5">
        <f>(((J4027/60)/60)/24)+DATE(1970,1,1)</f>
        <v>42211.237685185188</v>
      </c>
      <c r="J4027">
        <v>1437889336</v>
      </c>
      <c r="K4027" s="15">
        <f>(((L4027 /60)/60)/24)+DATE(1970,1,1)</f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>
        <f>ROUND(E4027/D4027*100,0)</f>
        <v>5</v>
      </c>
      <c r="R4027" s="17">
        <f>IFERROR(ROUND(E4027/N4027*100,2),0)</f>
        <v>6250</v>
      </c>
      <c r="S4027" s="11" t="s">
        <v>8308</v>
      </c>
      <c r="T4027" t="s">
        <v>8309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5">
        <f>(((J4028/60)/60)/24)+DATE(1970,1,1)</f>
        <v>42342.697210648148</v>
      </c>
      <c r="J4028">
        <v>1449247439</v>
      </c>
      <c r="K4028" s="15">
        <f>(((L4028 /60)/60)/24)+DATE(1970,1,1)</f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>
        <f>ROUND(E4028/D4028*100,0)</f>
        <v>0</v>
      </c>
      <c r="R4028" s="17">
        <f>IFERROR(ROUND(E4028/N4028*100,2),0)</f>
        <v>0</v>
      </c>
      <c r="S4028" s="11" t="s">
        <v>8308</v>
      </c>
      <c r="T4028" t="s">
        <v>8309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5">
        <f>(((J4029/60)/60)/24)+DATE(1970,1,1)</f>
        <v>42789.041666666672</v>
      </c>
      <c r="J4029">
        <v>1487811600</v>
      </c>
      <c r="K4029" s="15">
        <f>(((L4029 /60)/60)/24)+DATE(1970,1,1)</f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>
        <f>ROUND(E4029/D4029*100,0)</f>
        <v>7</v>
      </c>
      <c r="R4029" s="17">
        <f>IFERROR(ROUND(E4029/N4029*100,2),0)</f>
        <v>3071.43</v>
      </c>
      <c r="S4029" s="11" t="s">
        <v>8308</v>
      </c>
      <c r="T4029" t="s">
        <v>8309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5">
        <f>(((J4030/60)/60)/24)+DATE(1970,1,1)</f>
        <v>41795.938657407409</v>
      </c>
      <c r="J4030">
        <v>1402007500</v>
      </c>
      <c r="K4030" s="15">
        <f>(((L4030 /60)/60)/24)+DATE(1970,1,1)</f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>
        <f>ROUND(E4030/D4030*100,0)</f>
        <v>28</v>
      </c>
      <c r="R4030" s="17">
        <f>IFERROR(ROUND(E4030/N4030*100,2),0)</f>
        <v>5100</v>
      </c>
      <c r="S4030" s="11" t="s">
        <v>8308</v>
      </c>
      <c r="T4030" t="s">
        <v>8309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5">
        <f>(((J4031/60)/60)/24)+DATE(1970,1,1)</f>
        <v>42352.025115740747</v>
      </c>
      <c r="J4031">
        <v>1450053370</v>
      </c>
      <c r="K4031" s="15">
        <f>(((L4031 /60)/60)/24)+DATE(1970,1,1)</f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>
        <f>ROUND(E4031/D4031*100,0)</f>
        <v>0</v>
      </c>
      <c r="R4031" s="17">
        <f>IFERROR(ROUND(E4031/N4031*100,2),0)</f>
        <v>0</v>
      </c>
      <c r="S4031" s="11" t="s">
        <v>8308</v>
      </c>
      <c r="T4031" t="s">
        <v>8309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5">
        <f>(((J4032/60)/60)/24)+DATE(1970,1,1)</f>
        <v>42403.784027777772</v>
      </c>
      <c r="J4032">
        <v>1454525340</v>
      </c>
      <c r="K4032" s="15">
        <f>(((L4032 /60)/60)/24)+DATE(1970,1,1)</f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>
        <f>ROUND(E4032/D4032*100,0)</f>
        <v>16</v>
      </c>
      <c r="R4032" s="17">
        <f>IFERROR(ROUND(E4032/N4032*100,2),0)</f>
        <v>6666.67</v>
      </c>
      <c r="S4032" s="11" t="s">
        <v>8308</v>
      </c>
      <c r="T4032" t="s">
        <v>8309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5">
        <f>(((J4033/60)/60)/24)+DATE(1970,1,1)</f>
        <v>41991.626898148148</v>
      </c>
      <c r="J4033">
        <v>1418914964</v>
      </c>
      <c r="K4033" s="15">
        <f>(((L4033 /60)/60)/24)+DATE(1970,1,1)</f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>
        <f>ROUND(E4033/D4033*100,0)</f>
        <v>0</v>
      </c>
      <c r="R4033" s="17">
        <f>IFERROR(ROUND(E4033/N4033*100,2),0)</f>
        <v>0</v>
      </c>
      <c r="S4033" s="11" t="s">
        <v>8308</v>
      </c>
      <c r="T4033" t="s">
        <v>8309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5">
        <f>(((J4034/60)/60)/24)+DATE(1970,1,1)</f>
        <v>42353.85087962963</v>
      </c>
      <c r="J4034">
        <v>1450211116</v>
      </c>
      <c r="K4034" s="15">
        <f>(((L4034 /60)/60)/24)+DATE(1970,1,1)</f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>
        <f>ROUND(E4034/D4034*100,0)</f>
        <v>7</v>
      </c>
      <c r="R4034" s="17">
        <f>IFERROR(ROUND(E4034/N4034*100,2),0)</f>
        <v>5900</v>
      </c>
      <c r="S4034" s="11" t="s">
        <v>8308</v>
      </c>
      <c r="T4034" t="s">
        <v>8309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5">
        <f>(((J4035/60)/60)/24)+DATE(1970,1,1)</f>
        <v>42645.375</v>
      </c>
      <c r="J4035">
        <v>1475398800</v>
      </c>
      <c r="K4035" s="15">
        <f>(((L4035 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>
        <f>ROUND(E4035/D4035*100,0)</f>
        <v>26</v>
      </c>
      <c r="R4035" s="17">
        <f>IFERROR(ROUND(E4035/N4035*100,2),0)</f>
        <v>6534.03</v>
      </c>
      <c r="S4035" s="11" t="s">
        <v>8308</v>
      </c>
      <c r="T4035" t="s">
        <v>8309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5">
        <f>(((J4036/60)/60)/24)+DATE(1970,1,1)</f>
        <v>42097.905671296292</v>
      </c>
      <c r="J4036">
        <v>1428097450</v>
      </c>
      <c r="K4036" s="15">
        <f>(((L4036 /60)/60)/24)+DATE(1970,1,1)</f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>
        <f>ROUND(E4036/D4036*100,0)</f>
        <v>1</v>
      </c>
      <c r="R4036" s="17">
        <f>IFERROR(ROUND(E4036/N4036*100,2),0)</f>
        <v>10000</v>
      </c>
      <c r="S4036" s="11" t="s">
        <v>8308</v>
      </c>
      <c r="T4036" t="s">
        <v>8309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5">
        <f>(((J4037/60)/60)/24)+DATE(1970,1,1)</f>
        <v>41933.882951388885</v>
      </c>
      <c r="J4037">
        <v>1413925887</v>
      </c>
      <c r="K4037" s="15">
        <f>(((L4037 /60)/60)/24)+DATE(1970,1,1)</f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>
        <f>ROUND(E4037/D4037*100,0)</f>
        <v>37</v>
      </c>
      <c r="R4037" s="17">
        <f>IFERROR(ROUND(E4037/N4037*100,2),0)</f>
        <v>14740</v>
      </c>
      <c r="S4037" s="11" t="s">
        <v>8308</v>
      </c>
      <c r="T4037" t="s">
        <v>8309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5">
        <f>(((J4038/60)/60)/24)+DATE(1970,1,1)</f>
        <v>41821.9375</v>
      </c>
      <c r="J4038">
        <v>1404253800</v>
      </c>
      <c r="K4038" s="15">
        <f>(((L4038 /60)/60)/24)+DATE(1970,1,1)</f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>
        <f>ROUND(E4038/D4038*100,0)</f>
        <v>47</v>
      </c>
      <c r="R4038" s="17">
        <f>IFERROR(ROUND(E4038/N4038*100,2),0)</f>
        <v>16605.88</v>
      </c>
      <c r="S4038" s="11" t="s">
        <v>8308</v>
      </c>
      <c r="T4038" t="s">
        <v>8309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5">
        <f>(((J4039/60)/60)/24)+DATE(1970,1,1)</f>
        <v>42514.600694444445</v>
      </c>
      <c r="J4039">
        <v>1464099900</v>
      </c>
      <c r="K4039" s="15">
        <f>(((L4039 /60)/60)/24)+DATE(1970,1,1)</f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>
        <f>ROUND(E4039/D4039*100,0)</f>
        <v>11</v>
      </c>
      <c r="R4039" s="17">
        <f>IFERROR(ROUND(E4039/N4039*100,2),0)</f>
        <v>4000</v>
      </c>
      <c r="S4039" s="11" t="s">
        <v>8308</v>
      </c>
      <c r="T4039" t="s">
        <v>8309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5">
        <f>(((J4040/60)/60)/24)+DATE(1970,1,1)</f>
        <v>41929.798726851855</v>
      </c>
      <c r="J4040">
        <v>1413573010</v>
      </c>
      <c r="K4040" s="15">
        <f>(((L4040 /60)/60)/24)+DATE(1970,1,1)</f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>
        <f>ROUND(E4040/D4040*100,0)</f>
        <v>12</v>
      </c>
      <c r="R4040" s="17">
        <f>IFERROR(ROUND(E4040/N4040*100,2),0)</f>
        <v>7525</v>
      </c>
      <c r="S4040" s="11" t="s">
        <v>8308</v>
      </c>
      <c r="T4040" t="s">
        <v>8309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5">
        <f>(((J4041/60)/60)/24)+DATE(1970,1,1)</f>
        <v>42339.249305555553</v>
      </c>
      <c r="J4041">
        <v>1448949540</v>
      </c>
      <c r="K4041" s="15">
        <f>(((L4041 /60)/60)/24)+DATE(1970,1,1)</f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>
        <f>ROUND(E4041/D4041*100,0)</f>
        <v>60</v>
      </c>
      <c r="R4041" s="17">
        <f>IFERROR(ROUND(E4041/N4041*100,2),0)</f>
        <v>6000</v>
      </c>
      <c r="S4041" s="11" t="s">
        <v>8308</v>
      </c>
      <c r="T4041" t="s">
        <v>8309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5">
        <f>(((J4042/60)/60)/24)+DATE(1970,1,1)</f>
        <v>42203.125</v>
      </c>
      <c r="J4042">
        <v>1437188400</v>
      </c>
      <c r="K4042" s="15">
        <f>(((L4042 /60)/60)/24)+DATE(1970,1,1)</f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>
        <f>ROUND(E4042/D4042*100,0)</f>
        <v>31</v>
      </c>
      <c r="R4042" s="17">
        <f>IFERROR(ROUND(E4042/N4042*100,2),0)</f>
        <v>125000</v>
      </c>
      <c r="S4042" s="11" t="s">
        <v>8308</v>
      </c>
      <c r="T4042" t="s">
        <v>8309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5">
        <f>(((J4043/60)/60)/24)+DATE(1970,1,1)</f>
        <v>42619.474004629628</v>
      </c>
      <c r="J4043">
        <v>1473160954</v>
      </c>
      <c r="K4043" s="15">
        <f>(((L4043 /60)/60)/24)+DATE(1970,1,1)</f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>
        <f>ROUND(E4043/D4043*100,0)</f>
        <v>0</v>
      </c>
      <c r="R4043" s="17">
        <f>IFERROR(ROUND(E4043/N4043*100,2),0)</f>
        <v>1050</v>
      </c>
      <c r="S4043" s="11" t="s">
        <v>8308</v>
      </c>
      <c r="T4043" t="s">
        <v>8309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5">
        <f>(((J4044/60)/60)/24)+DATE(1970,1,1)</f>
        <v>42024.802777777775</v>
      </c>
      <c r="J4044">
        <v>1421781360</v>
      </c>
      <c r="K4044" s="15">
        <f>(((L4044 /60)/60)/24)+DATE(1970,1,1)</f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>
        <f>ROUND(E4044/D4044*100,0)</f>
        <v>0</v>
      </c>
      <c r="R4044" s="17">
        <f>IFERROR(ROUND(E4044/N4044*100,2),0)</f>
        <v>700</v>
      </c>
      <c r="S4044" s="11" t="s">
        <v>8308</v>
      </c>
      <c r="T4044" t="s">
        <v>8309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5">
        <f>(((J4045/60)/60)/24)+DATE(1970,1,1)</f>
        <v>41963.957465277781</v>
      </c>
      <c r="J4045">
        <v>1416524325</v>
      </c>
      <c r="K4045" s="15">
        <f>(((L4045 /60)/60)/24)+DATE(1970,1,1)</f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>
        <f>ROUND(E4045/D4045*100,0)</f>
        <v>0</v>
      </c>
      <c r="R4045" s="17">
        <f>IFERROR(ROUND(E4045/N4045*100,2),0)</f>
        <v>0</v>
      </c>
      <c r="S4045" s="11" t="s">
        <v>8308</v>
      </c>
      <c r="T4045" t="s">
        <v>8309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5">
        <f>(((J4046/60)/60)/24)+DATE(1970,1,1)</f>
        <v>42104.208333333328</v>
      </c>
      <c r="J4046">
        <v>1428642000</v>
      </c>
      <c r="K4046" s="15">
        <f>(((L4046 /60)/60)/24)+DATE(1970,1,1)</f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>
        <f>ROUND(E4046/D4046*100,0)</f>
        <v>38</v>
      </c>
      <c r="R4046" s="17">
        <f>IFERROR(ROUND(E4046/N4046*100,2),0)</f>
        <v>5625</v>
      </c>
      <c r="S4046" s="11" t="s">
        <v>8308</v>
      </c>
      <c r="T4046" t="s">
        <v>8309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5">
        <f>(((J4047/60)/60)/24)+DATE(1970,1,1)</f>
        <v>41872.201261574075</v>
      </c>
      <c r="J4047">
        <v>1408596589</v>
      </c>
      <c r="K4047" s="15">
        <f>(((L4047 /60)/60)/24)+DATE(1970,1,1)</f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>
        <f>ROUND(E4047/D4047*100,0)</f>
        <v>0</v>
      </c>
      <c r="R4047" s="17">
        <f>IFERROR(ROUND(E4047/N4047*100,2),0)</f>
        <v>100</v>
      </c>
      <c r="S4047" s="11" t="s">
        <v>8308</v>
      </c>
      <c r="T4047" t="s">
        <v>8309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5">
        <f>(((J4048/60)/60)/24)+DATE(1970,1,1)</f>
        <v>41934.650578703702</v>
      </c>
      <c r="J4048">
        <v>1413992210</v>
      </c>
      <c r="K4048" s="15">
        <f>(((L4048 /60)/60)/24)+DATE(1970,1,1)</f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>
        <f>ROUND(E4048/D4048*100,0)</f>
        <v>8</v>
      </c>
      <c r="R4048" s="17">
        <f>IFERROR(ROUND(E4048/N4048*100,2),0)</f>
        <v>3833.33</v>
      </c>
      <c r="S4048" s="11" t="s">
        <v>8308</v>
      </c>
      <c r="T4048" t="s">
        <v>8309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5">
        <f>(((J4049/60)/60)/24)+DATE(1970,1,1)</f>
        <v>42015.041666666672</v>
      </c>
      <c r="J4049">
        <v>1420938000</v>
      </c>
      <c r="K4049" s="15">
        <f>(((L4049 /60)/60)/24)+DATE(1970,1,1)</f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>
        <f>ROUND(E4049/D4049*100,0)</f>
        <v>2</v>
      </c>
      <c r="R4049" s="17">
        <f>IFERROR(ROUND(E4049/N4049*100,2),0)</f>
        <v>2750</v>
      </c>
      <c r="S4049" s="11" t="s">
        <v>8308</v>
      </c>
      <c r="T4049" t="s">
        <v>8309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5">
        <f>(((J4050/60)/60)/24)+DATE(1970,1,1)</f>
        <v>42471.467442129629</v>
      </c>
      <c r="J4050">
        <v>1460373187</v>
      </c>
      <c r="K4050" s="15">
        <f>(((L4050 /60)/60)/24)+DATE(1970,1,1)</f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>
        <f>ROUND(E4050/D4050*100,0)</f>
        <v>18</v>
      </c>
      <c r="R4050" s="17">
        <f>IFERROR(ROUND(E4050/N4050*100,2),0)</f>
        <v>3297.8</v>
      </c>
      <c r="S4050" s="11" t="s">
        <v>8308</v>
      </c>
      <c r="T4050" t="s">
        <v>8309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5">
        <f>(((J4051/60)/60)/24)+DATE(1970,1,1)</f>
        <v>42199.958506944444</v>
      </c>
      <c r="J4051">
        <v>1436914815</v>
      </c>
      <c r="K4051" s="15">
        <f>(((L4051 /60)/60)/24)+DATE(1970,1,1)</f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>
        <f>ROUND(E4051/D4051*100,0)</f>
        <v>0</v>
      </c>
      <c r="R4051" s="17">
        <f>IFERROR(ROUND(E4051/N4051*100,2),0)</f>
        <v>1600</v>
      </c>
      <c r="S4051" s="11" t="s">
        <v>8308</v>
      </c>
      <c r="T4051" t="s">
        <v>8309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5">
        <f>(((J4052/60)/60)/24)+DATE(1970,1,1)</f>
        <v>41935.636469907404</v>
      </c>
      <c r="J4052">
        <v>1414077391</v>
      </c>
      <c r="K4052" s="15">
        <f>(((L4052 /60)/60)/24)+DATE(1970,1,1)</f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>
        <f>ROUND(E4052/D4052*100,0)</f>
        <v>0</v>
      </c>
      <c r="R4052" s="17">
        <f>IFERROR(ROUND(E4052/N4052*100,2),0)</f>
        <v>100</v>
      </c>
      <c r="S4052" s="11" t="s">
        <v>8308</v>
      </c>
      <c r="T4052" t="s">
        <v>8309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5">
        <f>(((J4053/60)/60)/24)+DATE(1970,1,1)</f>
        <v>41768.286805555559</v>
      </c>
      <c r="J4053">
        <v>1399618380</v>
      </c>
      <c r="K4053" s="15">
        <f>(((L4053 /60)/60)/24)+DATE(1970,1,1)</f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>
        <f>ROUND(E4053/D4053*100,0)</f>
        <v>0</v>
      </c>
      <c r="R4053" s="17">
        <f>IFERROR(ROUND(E4053/N4053*100,2),0)</f>
        <v>0</v>
      </c>
      <c r="S4053" s="11" t="s">
        <v>8308</v>
      </c>
      <c r="T4053" t="s">
        <v>8309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5">
        <f>(((J4054/60)/60)/24)+DATE(1970,1,1)</f>
        <v>41925.878657407404</v>
      </c>
      <c r="J4054">
        <v>1413234316</v>
      </c>
      <c r="K4054" s="15">
        <f>(((L4054 /60)/60)/24)+DATE(1970,1,1)</f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>
        <f>ROUND(E4054/D4054*100,0)</f>
        <v>38</v>
      </c>
      <c r="R4054" s="17">
        <f>IFERROR(ROUND(E4054/N4054*100,2),0)</f>
        <v>8661.5400000000009</v>
      </c>
      <c r="S4054" s="11" t="s">
        <v>8308</v>
      </c>
      <c r="T4054" t="s">
        <v>8309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5">
        <f>(((J4055/60)/60)/24)+DATE(1970,1,1)</f>
        <v>41958.833333333328</v>
      </c>
      <c r="J4055">
        <v>1416081600</v>
      </c>
      <c r="K4055" s="15">
        <f>(((L4055 /60)/60)/24)+DATE(1970,1,1)</f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>
        <f>ROUND(E4055/D4055*100,0)</f>
        <v>22</v>
      </c>
      <c r="R4055" s="17">
        <f>IFERROR(ROUND(E4055/N4055*100,2),0)</f>
        <v>5500</v>
      </c>
      <c r="S4055" s="11" t="s">
        <v>8308</v>
      </c>
      <c r="T4055" t="s">
        <v>8309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5">
        <f>(((J4056/60)/60)/24)+DATE(1970,1,1)</f>
        <v>42644.166666666672</v>
      </c>
      <c r="J4056">
        <v>1475294400</v>
      </c>
      <c r="K4056" s="15">
        <f>(((L4056 /60)/60)/24)+DATE(1970,1,1)</f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>
        <f>ROUND(E4056/D4056*100,0)</f>
        <v>0</v>
      </c>
      <c r="R4056" s="17">
        <f>IFERROR(ROUND(E4056/N4056*100,2),0)</f>
        <v>0</v>
      </c>
      <c r="S4056" s="11" t="s">
        <v>8308</v>
      </c>
      <c r="T4056" t="s">
        <v>8309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5">
        <f>(((J4057/60)/60)/24)+DATE(1970,1,1)</f>
        <v>41809.648506944446</v>
      </c>
      <c r="J4057">
        <v>1403192031</v>
      </c>
      <c r="K4057" s="15">
        <f>(((L4057 /60)/60)/24)+DATE(1970,1,1)</f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>
        <f>ROUND(E4057/D4057*100,0)</f>
        <v>18</v>
      </c>
      <c r="R4057" s="17">
        <f>IFERROR(ROUND(E4057/N4057*100,2),0)</f>
        <v>4195.24</v>
      </c>
      <c r="S4057" s="11" t="s">
        <v>8308</v>
      </c>
      <c r="T4057" t="s">
        <v>8309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5">
        <f>(((J4058/60)/60)/24)+DATE(1970,1,1)</f>
        <v>42554.832638888889</v>
      </c>
      <c r="J4058">
        <v>1467575940</v>
      </c>
      <c r="K4058" s="15">
        <f>(((L4058 /60)/60)/24)+DATE(1970,1,1)</f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>
        <f>ROUND(E4058/D4058*100,0)</f>
        <v>53</v>
      </c>
      <c r="R4058" s="17">
        <f>IFERROR(ROUND(E4058/N4058*100,2),0)</f>
        <v>8833.33</v>
      </c>
      <c r="S4058" s="11" t="s">
        <v>8308</v>
      </c>
      <c r="T4058" t="s">
        <v>8309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5">
        <f>(((J4059/60)/60)/24)+DATE(1970,1,1)</f>
        <v>42333.958333333328</v>
      </c>
      <c r="J4059">
        <v>1448492400</v>
      </c>
      <c r="K4059" s="15">
        <f>(((L4059 /60)/60)/24)+DATE(1970,1,1)</f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>
        <f>ROUND(E4059/D4059*100,0)</f>
        <v>22</v>
      </c>
      <c r="R4059" s="17">
        <f>IFERROR(ROUND(E4059/N4059*100,2),0)</f>
        <v>12916.67</v>
      </c>
      <c r="S4059" s="11" t="s">
        <v>8308</v>
      </c>
      <c r="T4059" t="s">
        <v>8309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5">
        <f>(((J4060/60)/60)/24)+DATE(1970,1,1)</f>
        <v>42461.165972222225</v>
      </c>
      <c r="J4060">
        <v>1459483140</v>
      </c>
      <c r="K4060" s="15">
        <f>(((L4060 /60)/60)/24)+DATE(1970,1,1)</f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>
        <f>ROUND(E4060/D4060*100,0)</f>
        <v>3</v>
      </c>
      <c r="R4060" s="17">
        <f>IFERROR(ROUND(E4060/N4060*100,2),0)</f>
        <v>2375</v>
      </c>
      <c r="S4060" s="11" t="s">
        <v>8308</v>
      </c>
      <c r="T4060" t="s">
        <v>8309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5">
        <f>(((J4061/60)/60)/24)+DATE(1970,1,1)</f>
        <v>41898.125</v>
      </c>
      <c r="J4061">
        <v>1410836400</v>
      </c>
      <c r="K4061" s="15">
        <f>(((L4061 /60)/60)/24)+DATE(1970,1,1)</f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>
        <f>ROUND(E4061/D4061*100,0)</f>
        <v>3</v>
      </c>
      <c r="R4061" s="17">
        <f>IFERROR(ROUND(E4061/N4061*100,2),0)</f>
        <v>3571.43</v>
      </c>
      <c r="S4061" s="11" t="s">
        <v>8308</v>
      </c>
      <c r="T4061" t="s">
        <v>8309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5">
        <f>(((J4062/60)/60)/24)+DATE(1970,1,1)</f>
        <v>41813.666666666664</v>
      </c>
      <c r="J4062">
        <v>1403539200</v>
      </c>
      <c r="K4062" s="15">
        <f>(((L4062 /60)/60)/24)+DATE(1970,1,1)</f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>
        <f>ROUND(E4062/D4062*100,0)</f>
        <v>3</v>
      </c>
      <c r="R4062" s="17">
        <f>IFERROR(ROUND(E4062/N4062*100,2),0)</f>
        <v>5700</v>
      </c>
      <c r="S4062" s="11" t="s">
        <v>8308</v>
      </c>
      <c r="T4062" t="s">
        <v>8309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5">
        <f>(((J4063/60)/60)/24)+DATE(1970,1,1)</f>
        <v>42481.099803240737</v>
      </c>
      <c r="J4063">
        <v>1461205423</v>
      </c>
      <c r="K4063" s="15">
        <f>(((L4063 /60)/60)/24)+DATE(1970,1,1)</f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>
        <f>ROUND(E4063/D4063*100,0)</f>
        <v>0</v>
      </c>
      <c r="R4063" s="17">
        <f>IFERROR(ROUND(E4063/N4063*100,2),0)</f>
        <v>0</v>
      </c>
      <c r="S4063" s="11" t="s">
        <v>8308</v>
      </c>
      <c r="T4063" t="s">
        <v>8309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5">
        <f>(((J4064/60)/60)/24)+DATE(1970,1,1)</f>
        <v>42553.739212962959</v>
      </c>
      <c r="J4064">
        <v>1467481468</v>
      </c>
      <c r="K4064" s="15">
        <f>(((L4064 /60)/60)/24)+DATE(1970,1,1)</f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>
        <f>ROUND(E4064/D4064*100,0)</f>
        <v>2</v>
      </c>
      <c r="R4064" s="17">
        <f>IFERROR(ROUND(E4064/N4064*100,2),0)</f>
        <v>16333.33</v>
      </c>
      <c r="S4064" s="11" t="s">
        <v>8308</v>
      </c>
      <c r="T4064" t="s">
        <v>8309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5">
        <f>(((J4065/60)/60)/24)+DATE(1970,1,1)</f>
        <v>41817.681527777779</v>
      </c>
      <c r="J4065">
        <v>1403886084</v>
      </c>
      <c r="K4065" s="15">
        <f>(((L4065 /60)/60)/24)+DATE(1970,1,1)</f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>
        <f>ROUND(E4065/D4065*100,0)</f>
        <v>1</v>
      </c>
      <c r="R4065" s="17">
        <f>IFERROR(ROUND(E4065/N4065*100,2),0)</f>
        <v>1500</v>
      </c>
      <c r="S4065" s="11" t="s">
        <v>8308</v>
      </c>
      <c r="T4065" t="s">
        <v>8309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5">
        <f>(((J4066/60)/60)/24)+DATE(1970,1,1)</f>
        <v>42123.588263888887</v>
      </c>
      <c r="J4066">
        <v>1430316426</v>
      </c>
      <c r="K4066" s="15">
        <f>(((L4066 /60)/60)/24)+DATE(1970,1,1)</f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>
        <f>ROUND(E4066/D4066*100,0)</f>
        <v>19</v>
      </c>
      <c r="R4066" s="17">
        <f>IFERROR(ROUND(E4066/N4066*100,2),0)</f>
        <v>6416.67</v>
      </c>
      <c r="S4066" s="11" t="s">
        <v>8308</v>
      </c>
      <c r="T4066" t="s">
        <v>8309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5">
        <f>(((J4067/60)/60)/24)+DATE(1970,1,1)</f>
        <v>41863.951516203706</v>
      </c>
      <c r="J4067">
        <v>1407883811</v>
      </c>
      <c r="K4067" s="15">
        <f>(((L4067 /60)/60)/24)+DATE(1970,1,1)</f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>
        <f>ROUND(E4067/D4067*100,0)</f>
        <v>1</v>
      </c>
      <c r="R4067" s="17">
        <f>IFERROR(ROUND(E4067/N4067*100,2),0)</f>
        <v>675</v>
      </c>
      <c r="S4067" s="11" t="s">
        <v>8308</v>
      </c>
      <c r="T4067" t="s">
        <v>8309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5">
        <f>(((J4068/60)/60)/24)+DATE(1970,1,1)</f>
        <v>42509.039212962962</v>
      </c>
      <c r="J4068">
        <v>1463619388</v>
      </c>
      <c r="K4068" s="15">
        <f>(((L4068 /60)/60)/24)+DATE(1970,1,1)</f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>
        <f>ROUND(E4068/D4068*100,0)</f>
        <v>0</v>
      </c>
      <c r="R4068" s="17">
        <f>IFERROR(ROUND(E4068/N4068*100,2),0)</f>
        <v>2500</v>
      </c>
      <c r="S4068" s="11" t="s">
        <v>8308</v>
      </c>
      <c r="T4068" t="s">
        <v>8309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5">
        <f>(((J4069/60)/60)/24)+DATE(1970,1,1)</f>
        <v>42275.117476851854</v>
      </c>
      <c r="J4069">
        <v>1443408550</v>
      </c>
      <c r="K4069" s="15">
        <f>(((L4069 /60)/60)/24)+DATE(1970,1,1)</f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>
        <f>ROUND(E4069/D4069*100,0)</f>
        <v>61</v>
      </c>
      <c r="R4069" s="17">
        <f>IFERROR(ROUND(E4069/N4069*100,2),0)</f>
        <v>17911.759999999998</v>
      </c>
      <c r="S4069" s="11" t="s">
        <v>8308</v>
      </c>
      <c r="T4069" t="s">
        <v>8309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5">
        <f>(((J4070/60)/60)/24)+DATE(1970,1,1)</f>
        <v>42748.961805555555</v>
      </c>
      <c r="J4070">
        <v>1484348700</v>
      </c>
      <c r="K4070" s="15">
        <f>(((L4070 /60)/60)/24)+DATE(1970,1,1)</f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>
        <f>ROUND(E4070/D4070*100,0)</f>
        <v>1</v>
      </c>
      <c r="R4070" s="17">
        <f>IFERROR(ROUND(E4070/N4070*100,2),0)</f>
        <v>3495</v>
      </c>
      <c r="S4070" s="11" t="s">
        <v>8308</v>
      </c>
      <c r="T4070" t="s">
        <v>8309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5">
        <f>(((J4071/60)/60)/24)+DATE(1970,1,1)</f>
        <v>42063.5</v>
      </c>
      <c r="J4071">
        <v>1425124800</v>
      </c>
      <c r="K4071" s="15">
        <f>(((L4071 /60)/60)/24)+DATE(1970,1,1)</f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>
        <f>ROUND(E4071/D4071*100,0)</f>
        <v>34</v>
      </c>
      <c r="R4071" s="17">
        <f>IFERROR(ROUND(E4071/N4071*100,2),0)</f>
        <v>3307.69</v>
      </c>
      <c r="S4071" s="11" t="s">
        <v>8308</v>
      </c>
      <c r="T4071" t="s">
        <v>8309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5">
        <f>(((J4072/60)/60)/24)+DATE(1970,1,1)</f>
        <v>42064.125</v>
      </c>
      <c r="J4072">
        <v>1425178800</v>
      </c>
      <c r="K4072" s="15">
        <f>(((L4072 /60)/60)/24)+DATE(1970,1,1)</f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>
        <f>ROUND(E4072/D4072*100,0)</f>
        <v>17</v>
      </c>
      <c r="R4072" s="17">
        <f>IFERROR(ROUND(E4072/N4072*100,2),0)</f>
        <v>2750</v>
      </c>
      <c r="S4072" s="11" t="s">
        <v>8308</v>
      </c>
      <c r="T4072" t="s">
        <v>8309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5">
        <f>(((J4073/60)/60)/24)+DATE(1970,1,1)</f>
        <v>42730.804756944446</v>
      </c>
      <c r="J4073">
        <v>1482779931</v>
      </c>
      <c r="K4073" s="15">
        <f>(((L4073 /60)/60)/24)+DATE(1970,1,1)</f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>
        <f>ROUND(E4073/D4073*100,0)</f>
        <v>0</v>
      </c>
      <c r="R4073" s="17">
        <f>IFERROR(ROUND(E4073/N4073*100,2),0)</f>
        <v>0</v>
      </c>
      <c r="S4073" s="11" t="s">
        <v>8308</v>
      </c>
      <c r="T4073" t="s">
        <v>8309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5">
        <f>(((J4074/60)/60)/24)+DATE(1970,1,1)</f>
        <v>41872.77443287037</v>
      </c>
      <c r="J4074">
        <v>1408646111</v>
      </c>
      <c r="K4074" s="15">
        <f>(((L4074 /60)/60)/24)+DATE(1970,1,1)</f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>
        <f>ROUND(E4074/D4074*100,0)</f>
        <v>0</v>
      </c>
      <c r="R4074" s="17">
        <f>IFERROR(ROUND(E4074/N4074*100,2),0)</f>
        <v>200</v>
      </c>
      <c r="S4074" s="11" t="s">
        <v>8308</v>
      </c>
      <c r="T4074" t="s">
        <v>8309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5">
        <f>(((J4075/60)/60)/24)+DATE(1970,1,1)</f>
        <v>42133.166666666672</v>
      </c>
      <c r="J4075">
        <v>1431144000</v>
      </c>
      <c r="K4075" s="15">
        <f>(((L4075 /60)/60)/24)+DATE(1970,1,1)</f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>
        <f>ROUND(E4075/D4075*100,0)</f>
        <v>1</v>
      </c>
      <c r="R4075" s="17">
        <f>IFERROR(ROUND(E4075/N4075*100,2),0)</f>
        <v>1850</v>
      </c>
      <c r="S4075" s="11" t="s">
        <v>8308</v>
      </c>
      <c r="T4075" t="s">
        <v>8309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5">
        <f>(((J4076/60)/60)/24)+DATE(1970,1,1)</f>
        <v>42313.594618055555</v>
      </c>
      <c r="J4076">
        <v>1446732975</v>
      </c>
      <c r="K4076" s="15">
        <f>(((L4076 /60)/60)/24)+DATE(1970,1,1)</f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>
        <f>ROUND(E4076/D4076*100,0)</f>
        <v>27</v>
      </c>
      <c r="R4076" s="17">
        <f>IFERROR(ROUND(E4076/N4076*100,2),0)</f>
        <v>3500</v>
      </c>
      <c r="S4076" s="11" t="s">
        <v>8308</v>
      </c>
      <c r="T4076" t="s">
        <v>8309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5">
        <f>(((J4077/60)/60)/24)+DATE(1970,1,1)</f>
        <v>41820.727777777778</v>
      </c>
      <c r="J4077">
        <v>1404149280</v>
      </c>
      <c r="K4077" s="15">
        <f>(((L4077 /60)/60)/24)+DATE(1970,1,1)</f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>
        <f>ROUND(E4077/D4077*100,0)</f>
        <v>29</v>
      </c>
      <c r="R4077" s="17">
        <f>IFERROR(ROUND(E4077/N4077*100,2),0)</f>
        <v>4430.7700000000004</v>
      </c>
      <c r="S4077" s="11" t="s">
        <v>8308</v>
      </c>
      <c r="T4077" t="s">
        <v>8309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5">
        <f>(((J4078/60)/60)/24)+DATE(1970,1,1)</f>
        <v>41933.82708333333</v>
      </c>
      <c r="J4078">
        <v>1413921060</v>
      </c>
      <c r="K4078" s="15">
        <f>(((L4078 /60)/60)/24)+DATE(1970,1,1)</f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>
        <f>ROUND(E4078/D4078*100,0)</f>
        <v>0</v>
      </c>
      <c r="R4078" s="17">
        <f>IFERROR(ROUND(E4078/N4078*100,2),0)</f>
        <v>0</v>
      </c>
      <c r="S4078" s="11" t="s">
        <v>8308</v>
      </c>
      <c r="T4078" t="s">
        <v>8309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5">
        <f>(((J4079/60)/60)/24)+DATE(1970,1,1)</f>
        <v>42725.7105787037</v>
      </c>
      <c r="J4079">
        <v>1482339794</v>
      </c>
      <c r="K4079" s="15">
        <f>(((L4079 /60)/60)/24)+DATE(1970,1,1)</f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>
        <f>ROUND(E4079/D4079*100,0)</f>
        <v>9</v>
      </c>
      <c r="R4079" s="17">
        <f>IFERROR(ROUND(E4079/N4079*100,2),0)</f>
        <v>22250</v>
      </c>
      <c r="S4079" s="11" t="s">
        <v>8308</v>
      </c>
      <c r="T4079" t="s">
        <v>8309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5">
        <f>(((J4080/60)/60)/24)+DATE(1970,1,1)</f>
        <v>42762.787523148145</v>
      </c>
      <c r="J4080">
        <v>1485543242</v>
      </c>
      <c r="K4080" s="15">
        <f>(((L4080 /60)/60)/24)+DATE(1970,1,1)</f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>
        <f>ROUND(E4080/D4080*100,0)</f>
        <v>0</v>
      </c>
      <c r="R4080" s="17">
        <f>IFERROR(ROUND(E4080/N4080*100,2),0)</f>
        <v>0</v>
      </c>
      <c r="S4080" s="11" t="s">
        <v>8308</v>
      </c>
      <c r="T4080" t="s">
        <v>8309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5">
        <f>(((J4081/60)/60)/24)+DATE(1970,1,1)</f>
        <v>42540.938900462963</v>
      </c>
      <c r="J4081">
        <v>1466375521</v>
      </c>
      <c r="K4081" s="15">
        <f>(((L4081 /60)/60)/24)+DATE(1970,1,1)</f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>
        <f>ROUND(E4081/D4081*100,0)</f>
        <v>0</v>
      </c>
      <c r="R4081" s="17">
        <f>IFERROR(ROUND(E4081/N4081*100,2),0)</f>
        <v>500</v>
      </c>
      <c r="S4081" s="11" t="s">
        <v>8308</v>
      </c>
      <c r="T4081" t="s">
        <v>8309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5">
        <f>(((J4082/60)/60)/24)+DATE(1970,1,1)</f>
        <v>42535.787500000006</v>
      </c>
      <c r="J4082">
        <v>1465930440</v>
      </c>
      <c r="K4082" s="15">
        <f>(((L4082 /60)/60)/24)+DATE(1970,1,1)</f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>
        <f>ROUND(E4082/D4082*100,0)</f>
        <v>0</v>
      </c>
      <c r="R4082" s="17">
        <f>IFERROR(ROUND(E4082/N4082*100,2),0)</f>
        <v>0</v>
      </c>
      <c r="S4082" s="11" t="s">
        <v>8308</v>
      </c>
      <c r="T4082" t="s">
        <v>8309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5">
        <f>(((J4083/60)/60)/24)+DATE(1970,1,1)</f>
        <v>42071.539641203708</v>
      </c>
      <c r="J4083">
        <v>1425819425</v>
      </c>
      <c r="K4083" s="15">
        <f>(((L4083 /60)/60)/24)+DATE(1970,1,1)</f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>
        <f>ROUND(E4083/D4083*100,0)</f>
        <v>16</v>
      </c>
      <c r="R4083" s="17">
        <f>IFERROR(ROUND(E4083/N4083*100,2),0)</f>
        <v>2916.67</v>
      </c>
      <c r="S4083" s="11" t="s">
        <v>8308</v>
      </c>
      <c r="T4083" t="s">
        <v>8309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5">
        <f>(((J4084/60)/60)/24)+DATE(1970,1,1)</f>
        <v>42322.958333333328</v>
      </c>
      <c r="J4084">
        <v>1447542000</v>
      </c>
      <c r="K4084" s="15">
        <f>(((L4084 /60)/60)/24)+DATE(1970,1,1)</f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>
        <f>ROUND(E4084/D4084*100,0)</f>
        <v>2</v>
      </c>
      <c r="R4084" s="17">
        <f>IFERROR(ROUND(E4084/N4084*100,2),0)</f>
        <v>150</v>
      </c>
      <c r="S4084" s="11" t="s">
        <v>8308</v>
      </c>
      <c r="T4084" t="s">
        <v>8309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5">
        <f>(((J4085/60)/60)/24)+DATE(1970,1,1)</f>
        <v>42383.761759259258</v>
      </c>
      <c r="J4085">
        <v>1452795416</v>
      </c>
      <c r="K4085" s="15">
        <f>(((L4085 /60)/60)/24)+DATE(1970,1,1)</f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>
        <f>ROUND(E4085/D4085*100,0)</f>
        <v>22</v>
      </c>
      <c r="R4085" s="17">
        <f>IFERROR(ROUND(E4085/N4085*100,2),0)</f>
        <v>12650</v>
      </c>
      <c r="S4085" s="11" t="s">
        <v>8308</v>
      </c>
      <c r="T4085" t="s">
        <v>8309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5">
        <f>(((J4086/60)/60)/24)+DATE(1970,1,1)</f>
        <v>42652.436412037037</v>
      </c>
      <c r="J4086">
        <v>1476008906</v>
      </c>
      <c r="K4086" s="15">
        <f>(((L4086 /60)/60)/24)+DATE(1970,1,1)</f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>
        <f>ROUND(E4086/D4086*100,0)</f>
        <v>0</v>
      </c>
      <c r="R4086" s="17">
        <f>IFERROR(ROUND(E4086/N4086*100,2),0)</f>
        <v>1000</v>
      </c>
      <c r="S4086" s="11" t="s">
        <v>8308</v>
      </c>
      <c r="T4086" t="s">
        <v>8309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5">
        <f>(((J4087/60)/60)/24)+DATE(1970,1,1)</f>
        <v>42087.165972222225</v>
      </c>
      <c r="J4087">
        <v>1427169540</v>
      </c>
      <c r="K4087" s="15">
        <f>(((L4087 /60)/60)/24)+DATE(1970,1,1)</f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>
        <f>ROUND(E4087/D4087*100,0)</f>
        <v>0</v>
      </c>
      <c r="R4087" s="17">
        <f>IFERROR(ROUND(E4087/N4087*100,2),0)</f>
        <v>1000</v>
      </c>
      <c r="S4087" s="11" t="s">
        <v>8308</v>
      </c>
      <c r="T4087" t="s">
        <v>8309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5">
        <f>(((J4088/60)/60)/24)+DATE(1970,1,1)</f>
        <v>42329.166666666672</v>
      </c>
      <c r="J4088">
        <v>1448078400</v>
      </c>
      <c r="K4088" s="15">
        <f>(((L4088 /60)/60)/24)+DATE(1970,1,1)</f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>
        <f>ROUND(E4088/D4088*100,0)</f>
        <v>5</v>
      </c>
      <c r="R4088" s="17">
        <f>IFERROR(ROUND(E4088/N4088*100,2),0)</f>
        <v>940</v>
      </c>
      <c r="S4088" s="11" t="s">
        <v>8308</v>
      </c>
      <c r="T4088" t="s">
        <v>8309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5">
        <f>(((J4089/60)/60)/24)+DATE(1970,1,1)</f>
        <v>42568.742893518516</v>
      </c>
      <c r="J4089">
        <v>1468777786</v>
      </c>
      <c r="K4089" s="15">
        <f>(((L4089 /60)/60)/24)+DATE(1970,1,1)</f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>
        <f>ROUND(E4089/D4089*100,0)</f>
        <v>0</v>
      </c>
      <c r="R4089" s="17">
        <f>IFERROR(ROUND(E4089/N4089*100,2),0)</f>
        <v>0</v>
      </c>
      <c r="S4089" s="11" t="s">
        <v>8308</v>
      </c>
      <c r="T4089" t="s">
        <v>8309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5">
        <f>(((J4090/60)/60)/24)+DATE(1970,1,1)</f>
        <v>42020.434722222228</v>
      </c>
      <c r="J4090">
        <v>1421403960</v>
      </c>
      <c r="K4090" s="15">
        <f>(((L4090 /60)/60)/24)+DATE(1970,1,1)</f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>
        <f>ROUND(E4090/D4090*100,0)</f>
        <v>11</v>
      </c>
      <c r="R4090" s="17">
        <f>IFERROR(ROUND(E4090/N4090*100,2),0)</f>
        <v>7200</v>
      </c>
      <c r="S4090" s="11" t="s">
        <v>8308</v>
      </c>
      <c r="T4090" t="s">
        <v>8309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5">
        <f>(((J4091/60)/60)/24)+DATE(1970,1,1)</f>
        <v>42155.732638888891</v>
      </c>
      <c r="J4091">
        <v>1433093700</v>
      </c>
      <c r="K4091" s="15">
        <f>(((L4091 /60)/60)/24)+DATE(1970,1,1)</f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>
        <f>ROUND(E4091/D4091*100,0)</f>
        <v>5</v>
      </c>
      <c r="R4091" s="17">
        <f>IFERROR(ROUND(E4091/N4091*100,2),0)</f>
        <v>3000</v>
      </c>
      <c r="S4091" s="11" t="s">
        <v>8308</v>
      </c>
      <c r="T4091" t="s">
        <v>8309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5">
        <f>(((J4092/60)/60)/24)+DATE(1970,1,1)</f>
        <v>42223.625</v>
      </c>
      <c r="J4092">
        <v>1438959600</v>
      </c>
      <c r="K4092" s="15">
        <f>(((L4092 /60)/60)/24)+DATE(1970,1,1)</f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>
        <f>ROUND(E4092/D4092*100,0)</f>
        <v>3</v>
      </c>
      <c r="R4092" s="17">
        <f>IFERROR(ROUND(E4092/N4092*100,2),0)</f>
        <v>1066.67</v>
      </c>
      <c r="S4092" s="11" t="s">
        <v>8308</v>
      </c>
      <c r="T4092" t="s">
        <v>8309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5">
        <f>(((J4093/60)/60)/24)+DATE(1970,1,1)</f>
        <v>42020.506377314814</v>
      </c>
      <c r="J4093">
        <v>1421410151</v>
      </c>
      <c r="K4093" s="15">
        <f>(((L4093 /60)/60)/24)+DATE(1970,1,1)</f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>
        <f>ROUND(E4093/D4093*100,0)</f>
        <v>13</v>
      </c>
      <c r="R4093" s="17">
        <f>IFERROR(ROUND(E4093/N4093*100,2),0)</f>
        <v>2550</v>
      </c>
      <c r="S4093" s="11" t="s">
        <v>8308</v>
      </c>
      <c r="T4093" t="s">
        <v>8309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5">
        <f>(((J4094/60)/60)/24)+DATE(1970,1,1)</f>
        <v>42099.153321759266</v>
      </c>
      <c r="J4094">
        <v>1428205247</v>
      </c>
      <c r="K4094" s="15">
        <f>(((L4094 /60)/60)/24)+DATE(1970,1,1)</f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>
        <f>ROUND(E4094/D4094*100,0)</f>
        <v>0</v>
      </c>
      <c r="R4094" s="17">
        <f>IFERROR(ROUND(E4094/N4094*100,2),0)</f>
        <v>2000</v>
      </c>
      <c r="S4094" s="11" t="s">
        <v>8308</v>
      </c>
      <c r="T4094" t="s">
        <v>8309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5">
        <f>(((J4095/60)/60)/24)+DATE(1970,1,1)</f>
        <v>42238.815891203703</v>
      </c>
      <c r="J4095">
        <v>1440272093</v>
      </c>
      <c r="K4095" s="15">
        <f>(((L4095 /60)/60)/24)+DATE(1970,1,1)</f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>
        <f>ROUND(E4095/D4095*100,0)</f>
        <v>2</v>
      </c>
      <c r="R4095" s="17">
        <f>IFERROR(ROUND(E4095/N4095*100,2),0)</f>
        <v>1500</v>
      </c>
      <c r="S4095" s="11" t="s">
        <v>8308</v>
      </c>
      <c r="T4095" t="s">
        <v>8309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5">
        <f>(((J4096/60)/60)/24)+DATE(1970,1,1)</f>
        <v>41934.207638888889</v>
      </c>
      <c r="J4096">
        <v>1413953940</v>
      </c>
      <c r="K4096" s="15">
        <f>(((L4096 /60)/60)/24)+DATE(1970,1,1)</f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>
        <f>ROUND(E4096/D4096*100,0)</f>
        <v>37</v>
      </c>
      <c r="R4096" s="17">
        <f>IFERROR(ROUND(E4096/N4096*100,2),0)</f>
        <v>9125</v>
      </c>
      <c r="S4096" s="11" t="s">
        <v>8308</v>
      </c>
      <c r="T4096" t="s">
        <v>8309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5">
        <f>(((J4097/60)/60)/24)+DATE(1970,1,1)</f>
        <v>42723.031828703708</v>
      </c>
      <c r="J4097">
        <v>1482108350</v>
      </c>
      <c r="K4097" s="15">
        <f>(((L4097 /60)/60)/24)+DATE(1970,1,1)</f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>
        <f>ROUND(E4097/D4097*100,0)</f>
        <v>3</v>
      </c>
      <c r="R4097" s="17">
        <f>IFERROR(ROUND(E4097/N4097*100,2),0)</f>
        <v>80000</v>
      </c>
      <c r="S4097" s="11" t="s">
        <v>8308</v>
      </c>
      <c r="T4097" t="s">
        <v>8309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5">
        <f>(((J4098/60)/60)/24)+DATE(1970,1,1)</f>
        <v>42794.368749999994</v>
      </c>
      <c r="J4098">
        <v>1488271860</v>
      </c>
      <c r="K4098" s="15">
        <f>(((L4098 /60)/60)/24)+DATE(1970,1,1)</f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>
        <f>ROUND(E4098/D4098*100,0)</f>
        <v>11</v>
      </c>
      <c r="R4098" s="17">
        <f>IFERROR(ROUND(E4098/N4098*100,2),0)</f>
        <v>8000</v>
      </c>
      <c r="S4098" s="11" t="s">
        <v>8308</v>
      </c>
      <c r="T4098" t="s">
        <v>8309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5">
        <f>(((J4099/60)/60)/24)+DATE(1970,1,1)</f>
        <v>42400.996527777781</v>
      </c>
      <c r="J4099">
        <v>1454284500</v>
      </c>
      <c r="K4099" s="15">
        <f>(((L4099 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>
        <f>ROUND(E4099/D4099*100,0)</f>
        <v>0</v>
      </c>
      <c r="R4099" s="17">
        <f>IFERROR(ROUND(E4099/N4099*100,2),0)</f>
        <v>0</v>
      </c>
      <c r="S4099" s="11" t="s">
        <v>8308</v>
      </c>
      <c r="T4099" t="s">
        <v>8309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5">
        <f>(((J4100/60)/60)/24)+DATE(1970,1,1)</f>
        <v>42525.722187499996</v>
      </c>
      <c r="J4100">
        <v>1465060797</v>
      </c>
      <c r="K4100" s="15">
        <f>(((L4100 /60)/60)/24)+DATE(1970,1,1)</f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>
        <f>ROUND(E4100/D4100*100,0)</f>
        <v>0</v>
      </c>
      <c r="R4100" s="17">
        <f>IFERROR(ROUND(E4100/N4100*100,2),0)</f>
        <v>0</v>
      </c>
      <c r="S4100" s="11" t="s">
        <v>8308</v>
      </c>
      <c r="T4100" t="s">
        <v>8309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5">
        <f>(((J4101/60)/60)/24)+DATE(1970,1,1)</f>
        <v>42615.850381944445</v>
      </c>
      <c r="J4101">
        <v>1472847873</v>
      </c>
      <c r="K4101" s="15">
        <f>(((L4101 /60)/60)/24)+DATE(1970,1,1)</f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>
        <f>ROUND(E4101/D4101*100,0)</f>
        <v>1</v>
      </c>
      <c r="R4101" s="17">
        <f>IFERROR(ROUND(E4101/N4101*100,2),0)</f>
        <v>5000</v>
      </c>
      <c r="S4101" s="11" t="s">
        <v>8308</v>
      </c>
      <c r="T4101" t="s">
        <v>8309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5">
        <f>(((J4102/60)/60)/24)+DATE(1970,1,1)</f>
        <v>41937.124884259261</v>
      </c>
      <c r="J4102">
        <v>1414205990</v>
      </c>
      <c r="K4102" s="15">
        <f>(((L4102 /60)/60)/24)+DATE(1970,1,1)</f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>
        <f>ROUND(E4102/D4102*100,0)</f>
        <v>0</v>
      </c>
      <c r="R4102" s="17">
        <f>IFERROR(ROUND(E4102/N4102*100,2),0)</f>
        <v>0</v>
      </c>
      <c r="S4102" s="11" t="s">
        <v>8308</v>
      </c>
      <c r="T4102" t="s">
        <v>8309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5">
        <f>(((J4103/60)/60)/24)+DATE(1970,1,1)</f>
        <v>42760.903726851851</v>
      </c>
      <c r="J4103">
        <v>1485380482</v>
      </c>
      <c r="K4103" s="15">
        <f>(((L4103 /60)/60)/24)+DATE(1970,1,1)</f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>
        <f>ROUND(E4103/D4103*100,0)</f>
        <v>0</v>
      </c>
      <c r="R4103" s="17">
        <f>IFERROR(ROUND(E4103/N4103*100,2),0)</f>
        <v>0</v>
      </c>
      <c r="S4103" s="11" t="s">
        <v>8308</v>
      </c>
      <c r="T4103" t="s">
        <v>8309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5">
        <f>(((J4104/60)/60)/24)+DATE(1970,1,1)</f>
        <v>42505.848067129627</v>
      </c>
      <c r="J4104">
        <v>1463343673</v>
      </c>
      <c r="K4104" s="15">
        <f>(((L4104 /60)/60)/24)+DATE(1970,1,1)</f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>
        <f>ROUND(E4104/D4104*100,0)</f>
        <v>27</v>
      </c>
      <c r="R4104" s="17">
        <f>IFERROR(ROUND(E4104/N4104*100,2),0)</f>
        <v>2283.33</v>
      </c>
      <c r="S4104" s="11" t="s">
        <v>8308</v>
      </c>
      <c r="T4104" t="s">
        <v>8309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5">
        <f>(((J4105/60)/60)/24)+DATE(1970,1,1)</f>
        <v>42242.772222222222</v>
      </c>
      <c r="J4105">
        <v>1440613920</v>
      </c>
      <c r="K4105" s="15">
        <f>(((L4105 /60)/60)/24)+DATE(1970,1,1)</f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>
        <f>ROUND(E4105/D4105*100,0)</f>
        <v>10</v>
      </c>
      <c r="R4105" s="17">
        <f>IFERROR(ROUND(E4105/N4105*100,2),0)</f>
        <v>1666.67</v>
      </c>
      <c r="S4105" s="11" t="s">
        <v>8308</v>
      </c>
      <c r="T4105" t="s">
        <v>8309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5">
        <f>(((J4106/60)/60)/24)+DATE(1970,1,1)</f>
        <v>42670.278171296297</v>
      </c>
      <c r="J4106">
        <v>1477550434</v>
      </c>
      <c r="K4106" s="15">
        <f>(((L4106 /60)/60)/24)+DATE(1970,1,1)</f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>
        <f>ROUND(E4106/D4106*100,0)</f>
        <v>21</v>
      </c>
      <c r="R4106" s="17">
        <f>IFERROR(ROUND(E4106/N4106*100,2),0)</f>
        <v>4578.57</v>
      </c>
      <c r="S4106" s="11" t="s">
        <v>8308</v>
      </c>
      <c r="T4106" t="s">
        <v>8309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5">
        <f>(((J4107/60)/60)/24)+DATE(1970,1,1)</f>
        <v>42730.010520833333</v>
      </c>
      <c r="J4107">
        <v>1482711309</v>
      </c>
      <c r="K4107" s="15">
        <f>(((L4107 /60)/60)/24)+DATE(1970,1,1)</f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>
        <f>ROUND(E4107/D4107*100,0)</f>
        <v>7</v>
      </c>
      <c r="R4107" s="17">
        <f>IFERROR(ROUND(E4107/N4107*100,2),0)</f>
        <v>38333.33</v>
      </c>
      <c r="S4107" s="11" t="s">
        <v>8308</v>
      </c>
      <c r="T4107" t="s">
        <v>8309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5">
        <f>(((J4108/60)/60)/24)+DATE(1970,1,1)</f>
        <v>42096.041666666672</v>
      </c>
      <c r="J4108">
        <v>1427936400</v>
      </c>
      <c r="K4108" s="15">
        <f>(((L4108 /60)/60)/24)+DATE(1970,1,1)</f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>
        <f>ROUND(E4108/D4108*100,0)</f>
        <v>71</v>
      </c>
      <c r="R4108" s="17">
        <f>IFERROR(ROUND(E4108/N4108*100,2),0)</f>
        <v>10696.97</v>
      </c>
      <c r="S4108" s="11" t="s">
        <v>8308</v>
      </c>
      <c r="T4108" t="s">
        <v>8309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5">
        <f>(((J4109/60)/60)/24)+DATE(1970,1,1)</f>
        <v>41906.916678240741</v>
      </c>
      <c r="J4109">
        <v>1411596001</v>
      </c>
      <c r="K4109" s="15">
        <f>(((L4109 /60)/60)/24)+DATE(1970,1,1)</f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>
        <f>ROUND(E4109/D4109*100,0)</f>
        <v>2</v>
      </c>
      <c r="R4109" s="17">
        <f>IFERROR(ROUND(E4109/N4109*100,2),0)</f>
        <v>1025</v>
      </c>
      <c r="S4109" s="11" t="s">
        <v>8308</v>
      </c>
      <c r="T4109" t="s">
        <v>8309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5">
        <f>(((J4110/60)/60)/24)+DATE(1970,1,1)</f>
        <v>42797.208333333328</v>
      </c>
      <c r="J4110">
        <v>1488517200</v>
      </c>
      <c r="K4110" s="15">
        <f>(((L4110 /60)/60)/24)+DATE(1970,1,1)</f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>
        <f>ROUND(E4110/D4110*100,0)</f>
        <v>2</v>
      </c>
      <c r="R4110" s="17">
        <f>IFERROR(ROUND(E4110/N4110*100,2),0)</f>
        <v>5900</v>
      </c>
      <c r="S4110" s="11" t="s">
        <v>8308</v>
      </c>
      <c r="T4110" t="s">
        <v>8309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5">
        <f>(((J4111/60)/60)/24)+DATE(1970,1,1)</f>
        <v>42337.581064814818</v>
      </c>
      <c r="J4111">
        <v>1448805404</v>
      </c>
      <c r="K4111" s="15">
        <f>(((L4111 /60)/60)/24)+DATE(1970,1,1)</f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>
        <f>ROUND(E4111/D4111*100,0)</f>
        <v>0</v>
      </c>
      <c r="R4111" s="17">
        <f>IFERROR(ROUND(E4111/N4111*100,2),0)</f>
        <v>0</v>
      </c>
      <c r="S4111" s="11" t="s">
        <v>8308</v>
      </c>
      <c r="T4111" t="s">
        <v>8309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5">
        <f>(((J4112/60)/60)/24)+DATE(1970,1,1)</f>
        <v>42572.626747685179</v>
      </c>
      <c r="J4112">
        <v>1469113351</v>
      </c>
      <c r="K4112" s="15">
        <f>(((L4112 /60)/60)/24)+DATE(1970,1,1)</f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>
        <f>ROUND(E4112/D4112*100,0)</f>
        <v>29</v>
      </c>
      <c r="R4112" s="17">
        <f>IFERROR(ROUND(E4112/N4112*100,2),0)</f>
        <v>1433.33</v>
      </c>
      <c r="S4112" s="11" t="s">
        <v>8308</v>
      </c>
      <c r="T4112" t="s">
        <v>8309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5">
        <f>(((J4113/60)/60)/24)+DATE(1970,1,1)</f>
        <v>42059.135879629626</v>
      </c>
      <c r="J4113">
        <v>1424747740</v>
      </c>
      <c r="K4113" s="15">
        <f>(((L4113 /60)/60)/24)+DATE(1970,1,1)</f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>
        <f>ROUND(E4113/D4113*100,0)</f>
        <v>3</v>
      </c>
      <c r="R4113" s="17">
        <f>IFERROR(ROUND(E4113/N4113*100,2),0)</f>
        <v>1566.67</v>
      </c>
      <c r="S4113" s="11" t="s">
        <v>8308</v>
      </c>
      <c r="T4113" t="s">
        <v>8309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5">
        <f>(((J4114/60)/60)/24)+DATE(1970,1,1)</f>
        <v>42428</v>
      </c>
      <c r="J4114">
        <v>1456617600</v>
      </c>
      <c r="K4114" s="15">
        <f>(((L4114 /60)/60)/24)+DATE(1970,1,1)</f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>
        <f>ROUND(E4114/D4114*100,0)</f>
        <v>0</v>
      </c>
      <c r="R4114" s="17">
        <f>IFERROR(ROUND(E4114/N4114*100,2),0)</f>
        <v>100</v>
      </c>
      <c r="S4114" s="11" t="s">
        <v>8308</v>
      </c>
      <c r="T4114" t="s">
        <v>8309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5">
        <f>(((J4115/60)/60)/24)+DATE(1970,1,1)</f>
        <v>42377.273611111115</v>
      </c>
      <c r="J4115">
        <v>1452234840</v>
      </c>
      <c r="K4115" s="15">
        <f>(((L4115 /60)/60)/24)+DATE(1970,1,1)</f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>
        <f>ROUND(E4115/D4115*100,0)</f>
        <v>0</v>
      </c>
      <c r="R4115" s="17">
        <f>IFERROR(ROUND(E4115/N4115*100,2),0)</f>
        <v>100</v>
      </c>
      <c r="S4115" s="11" t="s">
        <v>8308</v>
      </c>
      <c r="T4115" t="s">
        <v>8309</v>
      </c>
    </row>
  </sheetData>
  <autoFilter ref="A1:T4115" xr:uid="{CEB94D94-2BF5-3649-981E-9C2C15B58025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Q1:Q1048576 R1">
    <cfRule type="colorScale" priority="1">
      <colorScale>
        <cfvo type="percent" val="0"/>
        <cfvo type="percentile" val="90"/>
        <color rgb="FFFF8888"/>
        <color theme="4" tint="0.39997558519241921"/>
      </colorScale>
    </cfRule>
    <cfRule type="colorScale" priority="2">
      <colorScale>
        <cfvo type="percent" val="0"/>
        <cfvo type="percent" val="100"/>
        <color rgb="FFFF8888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AE8E-9486-8546-BA15-AE678F2F1C6B}">
  <dimension ref="A1:C16"/>
  <sheetViews>
    <sheetView zoomScale="149" zoomScaleNormal="149" workbookViewId="0">
      <selection activeCell="B4" sqref="B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30">
        <f>AVERAGE('Successful U.S. Kickstarters'!D:D)</f>
        <v>5048.8786407766993</v>
      </c>
      <c r="C2" s="130">
        <f>AVERAGE('Failed U.S. Kickstarters'!D:D)</f>
        <v>10554.212</v>
      </c>
    </row>
    <row r="3" spans="1:3" x14ac:dyDescent="0.2">
      <c r="A3" t="s">
        <v>8391</v>
      </c>
      <c r="B3" s="130">
        <f>MEDIAN('Successful U.S. Kickstarters'!D:D)</f>
        <v>3000</v>
      </c>
      <c r="C3" s="130">
        <f>MEDIAN('Failed U.S. Kickstarters'!D:D)</f>
        <v>5000</v>
      </c>
    </row>
    <row r="4" spans="1:3" x14ac:dyDescent="0.2">
      <c r="A4" t="s">
        <v>8394</v>
      </c>
      <c r="B4" s="130">
        <f>_xlfn.STDEV.P('Successful U.S. Kickstarters'!D:D)</f>
        <v>7748.7537726373303</v>
      </c>
      <c r="C4" s="130">
        <f>_xlfn.STDEV.P('Failed U.S. Kickstarters'!D:D)</f>
        <v>21967.731061515115</v>
      </c>
    </row>
    <row r="5" spans="1:3" x14ac:dyDescent="0.2">
      <c r="A5" t="s">
        <v>8395</v>
      </c>
      <c r="B5" s="130">
        <f>_xlfn.QUARTILE.EXC('Successful U.S. Kickstarters'!D:D,3)</f>
        <v>5000</v>
      </c>
      <c r="C5" s="130">
        <f>_xlfn.QUARTILE.EXC('Failed U.S. Kickstarters'!D:D,3)</f>
        <v>10000</v>
      </c>
    </row>
    <row r="6" spans="1:3" x14ac:dyDescent="0.2">
      <c r="A6" t="s">
        <v>8396</v>
      </c>
      <c r="B6" s="130">
        <f>_xlfn.QUARTILE.EXC('Successful U.S. Kickstarters'!D:D,1)</f>
        <v>1500</v>
      </c>
      <c r="C6" s="130">
        <f>_xlfn.QUARTILE.EXC('Failed U.S. Kickstarters'!D:D,1)</f>
        <v>2000</v>
      </c>
    </row>
    <row r="7" spans="1:3" x14ac:dyDescent="0.2">
      <c r="A7" t="s">
        <v>8397</v>
      </c>
      <c r="B7" s="130">
        <f>B5-B6</f>
        <v>3500</v>
      </c>
      <c r="C7" s="130">
        <f>C5-C6</f>
        <v>8000</v>
      </c>
    </row>
    <row r="8" spans="1:3" x14ac:dyDescent="0.2">
      <c r="B8" s="130"/>
      <c r="C8" s="130"/>
    </row>
    <row r="9" spans="1:3" x14ac:dyDescent="0.2">
      <c r="A9" t="s">
        <v>8392</v>
      </c>
      <c r="B9" s="130">
        <f>AVERAGE('Successful U.S. Kickstarters'!E:E)</f>
        <v>5601.5458009708727</v>
      </c>
      <c r="C9" s="130">
        <f>AVERAGE('Failed U.S. Kickstarters'!E:E)</f>
        <v>558.65484000000004</v>
      </c>
    </row>
    <row r="10" spans="1:3" x14ac:dyDescent="0.2">
      <c r="A10" t="s">
        <v>8393</v>
      </c>
      <c r="B10" s="130">
        <f>MEDIAN('Successful U.S. Kickstarters'!E:E)</f>
        <v>3167.5</v>
      </c>
      <c r="C10" s="130">
        <f>+MEDIAN('Failed U.S. Kickstarters'!E:E)</f>
        <v>103</v>
      </c>
    </row>
    <row r="11" spans="1:3" x14ac:dyDescent="0.2">
      <c r="A11" t="s">
        <v>8398</v>
      </c>
      <c r="B11" s="131">
        <f>_xlfn.STDEV.P('Successful U.S. Kickstarters'!E:E)</f>
        <v>8334.5731699164608</v>
      </c>
      <c r="C11" s="131">
        <f>_xlfn.STDEV.P('Failed U.S. Kickstarters'!E:E)</f>
        <v>1330.5230280400915</v>
      </c>
    </row>
    <row r="12" spans="1:3" x14ac:dyDescent="0.2">
      <c r="A12" t="s">
        <v>8399</v>
      </c>
      <c r="B12" s="131">
        <f>_xlfn.QUARTILE.EXC('Successful U.S. Kickstarters'!D:D,3)</f>
        <v>5000</v>
      </c>
      <c r="C12" s="131">
        <f>_xlfn.QUARTILE.EXC('Failed U.S. Kickstarters'!E:E,3)</f>
        <v>501</v>
      </c>
    </row>
    <row r="13" spans="1:3" x14ac:dyDescent="0.2">
      <c r="A13" t="s">
        <v>8400</v>
      </c>
      <c r="B13" s="131">
        <f>_xlfn.QUARTILE.EXC('Successful U.S. Kickstarters'!D:D,1)</f>
        <v>1500</v>
      </c>
      <c r="C13" s="131">
        <f>_xlfn.QUARTILE.EXC('Failed U.S. Kickstarters'!E:E,1)</f>
        <v>9.25</v>
      </c>
    </row>
    <row r="14" spans="1:3" x14ac:dyDescent="0.2">
      <c r="A14" t="s">
        <v>8401</v>
      </c>
      <c r="B14" s="131">
        <f>B12-B13</f>
        <v>3500</v>
      </c>
      <c r="C14" s="131">
        <f>C12-C13</f>
        <v>491.75</v>
      </c>
    </row>
    <row r="15" spans="1:3" x14ac:dyDescent="0.2">
      <c r="B15" s="131"/>
    </row>
    <row r="16" spans="1:3" x14ac:dyDescent="0.2">
      <c r="B16" s="1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57B6-A1DD-3047-9210-297B3561DD9B}">
  <dimension ref="A1:AC251"/>
  <sheetViews>
    <sheetView topLeftCell="C1" workbookViewId="0">
      <selection activeCell="P3" sqref="P3"/>
    </sheetView>
  </sheetViews>
  <sheetFormatPr baseColWidth="10" defaultRowHeight="15" x14ac:dyDescent="0.2"/>
  <cols>
    <col min="16" max="16" width="21.1640625" bestFit="1" customWidth="1"/>
  </cols>
  <sheetData>
    <row r="1" spans="1:29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8305</v>
      </c>
      <c r="G1" s="20" t="s">
        <v>8222</v>
      </c>
      <c r="H1" s="20" t="s">
        <v>8244</v>
      </c>
      <c r="I1" s="20" t="s">
        <v>8366</v>
      </c>
      <c r="J1" s="20" t="s">
        <v>8258</v>
      </c>
      <c r="K1" s="20" t="s">
        <v>8365</v>
      </c>
      <c r="L1" s="20" t="s">
        <v>8259</v>
      </c>
      <c r="M1" s="20" t="s">
        <v>8260</v>
      </c>
      <c r="N1" s="20" t="s">
        <v>8261</v>
      </c>
      <c r="O1" s="20" t="s">
        <v>8262</v>
      </c>
      <c r="P1" s="20" t="s">
        <v>8304</v>
      </c>
      <c r="Q1" s="20" t="s">
        <v>8306</v>
      </c>
      <c r="R1" s="20" t="s">
        <v>8307</v>
      </c>
      <c r="S1" s="24" t="s">
        <v>8312</v>
      </c>
      <c r="T1" s="25" t="s">
        <v>8364</v>
      </c>
      <c r="U1" s="26"/>
      <c r="V1" s="26"/>
      <c r="W1" s="26"/>
      <c r="X1" s="26"/>
      <c r="Y1" s="26"/>
      <c r="Z1" s="26"/>
      <c r="AA1" s="26"/>
      <c r="AB1" s="26"/>
      <c r="AC1" s="26"/>
    </row>
    <row r="2" spans="1:29" ht="224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83" t="s">
        <v>8220</v>
      </c>
      <c r="G2" s="26" t="s">
        <v>8223</v>
      </c>
      <c r="H2" s="26" t="s">
        <v>8245</v>
      </c>
      <c r="I2" s="30">
        <v>42534</v>
      </c>
      <c r="J2" s="26">
        <v>1465790400</v>
      </c>
      <c r="K2" s="30">
        <v>42492</v>
      </c>
      <c r="L2" s="26">
        <v>1462210950</v>
      </c>
      <c r="M2" s="26" t="b">
        <v>0</v>
      </c>
      <c r="N2" s="26">
        <v>0</v>
      </c>
      <c r="O2" s="26" t="b">
        <v>0</v>
      </c>
      <c r="P2" s="26" t="s">
        <v>8269</v>
      </c>
      <c r="Q2" s="84">
        <v>0</v>
      </c>
      <c r="R2" s="26">
        <v>0</v>
      </c>
      <c r="S2" s="31" t="s">
        <v>8308</v>
      </c>
      <c r="T2" s="26" t="s">
        <v>8309</v>
      </c>
      <c r="U2" s="26"/>
      <c r="V2" s="26"/>
      <c r="W2" s="26"/>
      <c r="X2" s="26"/>
      <c r="Y2" s="26"/>
      <c r="Z2" s="26"/>
      <c r="AA2" s="26"/>
      <c r="AB2" s="26"/>
      <c r="AC2" s="26"/>
    </row>
    <row r="3" spans="1:29" ht="192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83" t="s">
        <v>8220</v>
      </c>
      <c r="G3" s="26" t="s">
        <v>8223</v>
      </c>
      <c r="H3" s="26" t="s">
        <v>8245</v>
      </c>
      <c r="I3" s="30">
        <v>42163</v>
      </c>
      <c r="J3" s="26">
        <v>1433723033</v>
      </c>
      <c r="K3" s="30">
        <v>42103</v>
      </c>
      <c r="L3" s="26">
        <v>1428539033</v>
      </c>
      <c r="M3" s="26" t="b">
        <v>0</v>
      </c>
      <c r="N3" s="26">
        <v>39</v>
      </c>
      <c r="O3" s="26" t="b">
        <v>0</v>
      </c>
      <c r="P3" s="26" t="s">
        <v>8269</v>
      </c>
      <c r="Q3" s="85">
        <v>32</v>
      </c>
      <c r="R3" s="26">
        <v>6066.67</v>
      </c>
      <c r="S3" s="31" t="s">
        <v>8308</v>
      </c>
      <c r="T3" s="26" t="s">
        <v>8309</v>
      </c>
      <c r="U3" s="26"/>
      <c r="V3" s="26"/>
      <c r="W3" s="26"/>
      <c r="X3" s="26"/>
      <c r="Y3" s="26"/>
      <c r="Z3" s="26"/>
      <c r="AA3" s="26"/>
      <c r="AB3" s="26"/>
      <c r="AC3" s="26"/>
    </row>
    <row r="4" spans="1:29" ht="224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83" t="s">
        <v>8220</v>
      </c>
      <c r="G4" s="26" t="s">
        <v>8223</v>
      </c>
      <c r="H4" s="26" t="s">
        <v>8245</v>
      </c>
      <c r="I4" s="30">
        <v>42153</v>
      </c>
      <c r="J4" s="26">
        <v>1432917394</v>
      </c>
      <c r="K4" s="30">
        <v>42108</v>
      </c>
      <c r="L4" s="26">
        <v>1429029394</v>
      </c>
      <c r="M4" s="26" t="b">
        <v>0</v>
      </c>
      <c r="N4" s="26">
        <v>0</v>
      </c>
      <c r="O4" s="26" t="b">
        <v>0</v>
      </c>
      <c r="P4" s="26" t="s">
        <v>8269</v>
      </c>
      <c r="Q4" s="84">
        <v>0</v>
      </c>
      <c r="R4" s="26">
        <v>0</v>
      </c>
      <c r="S4" s="31" t="s">
        <v>8308</v>
      </c>
      <c r="T4" s="26" t="s">
        <v>8309</v>
      </c>
      <c r="U4" s="26"/>
      <c r="V4" s="26"/>
      <c r="W4" s="26"/>
      <c r="X4" s="26"/>
      <c r="Y4" s="26"/>
      <c r="Z4" s="26"/>
      <c r="AA4" s="26"/>
      <c r="AB4" s="26"/>
      <c r="AC4" s="26"/>
    </row>
    <row r="5" spans="1:29" ht="192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83" t="s">
        <v>8220</v>
      </c>
      <c r="G5" s="26" t="s">
        <v>8223</v>
      </c>
      <c r="H5" s="26" t="s">
        <v>8245</v>
      </c>
      <c r="I5" s="30">
        <v>42513</v>
      </c>
      <c r="J5" s="26">
        <v>1464031265</v>
      </c>
      <c r="K5" s="30">
        <v>42453</v>
      </c>
      <c r="L5" s="26">
        <v>1458847265</v>
      </c>
      <c r="M5" s="26" t="b">
        <v>0</v>
      </c>
      <c r="N5" s="26">
        <v>0</v>
      </c>
      <c r="O5" s="26" t="b">
        <v>0</v>
      </c>
      <c r="P5" s="26" t="s">
        <v>8269</v>
      </c>
      <c r="Q5" s="84">
        <v>0</v>
      </c>
      <c r="R5" s="26">
        <v>0</v>
      </c>
      <c r="S5" s="31" t="s">
        <v>8308</v>
      </c>
      <c r="T5" s="26" t="s">
        <v>8309</v>
      </c>
      <c r="U5" s="26"/>
      <c r="V5" s="26"/>
      <c r="W5" s="26"/>
      <c r="X5" s="26"/>
      <c r="Y5" s="26"/>
      <c r="Z5" s="26"/>
      <c r="AA5" s="26"/>
      <c r="AB5" s="26"/>
      <c r="AC5" s="26"/>
    </row>
    <row r="6" spans="1:29" ht="224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83" t="s">
        <v>8220</v>
      </c>
      <c r="G6" s="26" t="s">
        <v>8223</v>
      </c>
      <c r="H6" s="26" t="s">
        <v>8245</v>
      </c>
      <c r="I6" s="30">
        <v>42153</v>
      </c>
      <c r="J6" s="26">
        <v>1432913659</v>
      </c>
      <c r="K6" s="30">
        <v>42123</v>
      </c>
      <c r="L6" s="26">
        <v>1430321659</v>
      </c>
      <c r="M6" s="26" t="b">
        <v>0</v>
      </c>
      <c r="N6" s="26">
        <v>3</v>
      </c>
      <c r="O6" s="26" t="b">
        <v>0</v>
      </c>
      <c r="P6" s="26" t="s">
        <v>8269</v>
      </c>
      <c r="Q6" s="84">
        <v>0</v>
      </c>
      <c r="R6" s="26">
        <v>2333.33</v>
      </c>
      <c r="S6" s="31" t="s">
        <v>8308</v>
      </c>
      <c r="T6" s="26" t="s">
        <v>8309</v>
      </c>
      <c r="U6" s="26"/>
      <c r="V6" s="26"/>
      <c r="W6" s="26"/>
      <c r="X6" s="26"/>
      <c r="Y6" s="26"/>
      <c r="Z6" s="26"/>
      <c r="AA6" s="26"/>
      <c r="AB6" s="26"/>
      <c r="AC6" s="26"/>
    </row>
    <row r="7" spans="1:29" ht="192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83" t="s">
        <v>8220</v>
      </c>
      <c r="G7" s="26" t="s">
        <v>8223</v>
      </c>
      <c r="H7" s="26" t="s">
        <v>8245</v>
      </c>
      <c r="I7" s="30">
        <v>41888</v>
      </c>
      <c r="J7" s="26">
        <v>1409962211</v>
      </c>
      <c r="K7" s="30">
        <v>41858</v>
      </c>
      <c r="L7" s="26">
        <v>1407370211</v>
      </c>
      <c r="M7" s="26" t="b">
        <v>0</v>
      </c>
      <c r="N7" s="26">
        <v>13</v>
      </c>
      <c r="O7" s="26" t="b">
        <v>0</v>
      </c>
      <c r="P7" s="26" t="s">
        <v>8269</v>
      </c>
      <c r="Q7" s="86">
        <v>4</v>
      </c>
      <c r="R7" s="26">
        <v>2392.31</v>
      </c>
      <c r="S7" s="31" t="s">
        <v>8308</v>
      </c>
      <c r="T7" s="26" t="s">
        <v>8309</v>
      </c>
      <c r="U7" s="26"/>
      <c r="V7" s="26"/>
      <c r="W7" s="26"/>
      <c r="X7" s="26"/>
      <c r="Y7" s="26"/>
      <c r="Z7" s="26"/>
      <c r="AA7" s="26"/>
      <c r="AB7" s="26"/>
      <c r="AC7" s="26"/>
    </row>
    <row r="8" spans="1:29" ht="176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83" t="s">
        <v>8220</v>
      </c>
      <c r="G8" s="26" t="s">
        <v>8223</v>
      </c>
      <c r="H8" s="26" t="s">
        <v>8245</v>
      </c>
      <c r="I8" s="30">
        <v>41811</v>
      </c>
      <c r="J8" s="26">
        <v>1403312703</v>
      </c>
      <c r="K8" s="30">
        <v>41781</v>
      </c>
      <c r="L8" s="26">
        <v>1400720703</v>
      </c>
      <c r="M8" s="26" t="b">
        <v>0</v>
      </c>
      <c r="N8" s="26">
        <v>6</v>
      </c>
      <c r="O8" s="26" t="b">
        <v>0</v>
      </c>
      <c r="P8" s="26" t="s">
        <v>8269</v>
      </c>
      <c r="Q8" s="87">
        <v>2</v>
      </c>
      <c r="R8" s="26">
        <v>1583.33</v>
      </c>
      <c r="S8" s="31" t="s">
        <v>8308</v>
      </c>
      <c r="T8" s="26" t="s">
        <v>8309</v>
      </c>
      <c r="U8" s="26"/>
      <c r="V8" s="26"/>
      <c r="W8" s="26"/>
      <c r="X8" s="26"/>
      <c r="Y8" s="26"/>
      <c r="Z8" s="26"/>
      <c r="AA8" s="26"/>
      <c r="AB8" s="26"/>
      <c r="AC8" s="26"/>
    </row>
    <row r="9" spans="1:29" ht="256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83" t="s">
        <v>8220</v>
      </c>
      <c r="G9" s="26" t="s">
        <v>8223</v>
      </c>
      <c r="H9" s="26" t="s">
        <v>8245</v>
      </c>
      <c r="I9" s="30">
        <v>42398</v>
      </c>
      <c r="J9" s="26">
        <v>1454110440</v>
      </c>
      <c r="K9" s="30">
        <v>42370</v>
      </c>
      <c r="L9" s="26">
        <v>1451607071</v>
      </c>
      <c r="M9" s="26" t="b">
        <v>0</v>
      </c>
      <c r="N9" s="26">
        <v>5</v>
      </c>
      <c r="O9" s="26" t="b">
        <v>0</v>
      </c>
      <c r="P9" s="26" t="s">
        <v>8269</v>
      </c>
      <c r="Q9" s="88">
        <v>50</v>
      </c>
      <c r="R9" s="26">
        <v>6000</v>
      </c>
      <c r="S9" s="31" t="s">
        <v>8308</v>
      </c>
      <c r="T9" s="26" t="s">
        <v>8309</v>
      </c>
      <c r="U9" s="26"/>
      <c r="V9" s="26"/>
      <c r="W9" s="26"/>
      <c r="X9" s="26"/>
      <c r="Y9" s="26"/>
      <c r="Z9" s="26"/>
      <c r="AA9" s="26"/>
      <c r="AB9" s="26"/>
      <c r="AC9" s="26"/>
    </row>
    <row r="10" spans="1:29" ht="208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83" t="s">
        <v>8220</v>
      </c>
      <c r="G10" s="26" t="s">
        <v>8223</v>
      </c>
      <c r="H10" s="26" t="s">
        <v>8245</v>
      </c>
      <c r="I10" s="30">
        <v>42224</v>
      </c>
      <c r="J10" s="26">
        <v>1439069640</v>
      </c>
      <c r="K10" s="30">
        <v>42165</v>
      </c>
      <c r="L10" s="26">
        <v>1433897647</v>
      </c>
      <c r="M10" s="26" t="b">
        <v>0</v>
      </c>
      <c r="N10" s="26">
        <v>6</v>
      </c>
      <c r="O10" s="26" t="b">
        <v>0</v>
      </c>
      <c r="P10" s="26" t="s">
        <v>8269</v>
      </c>
      <c r="Q10" s="89">
        <v>5</v>
      </c>
      <c r="R10" s="26">
        <v>2433.33</v>
      </c>
      <c r="S10" s="31" t="s">
        <v>8308</v>
      </c>
      <c r="T10" s="26" t="s">
        <v>8309</v>
      </c>
      <c r="U10" s="26"/>
      <c r="V10" s="26"/>
      <c r="W10" s="26"/>
      <c r="X10" s="26"/>
      <c r="Y10" s="26"/>
      <c r="Z10" s="26"/>
      <c r="AA10" s="26"/>
      <c r="AB10" s="26"/>
      <c r="AC10" s="26"/>
    </row>
    <row r="11" spans="1:29" ht="208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83" t="s">
        <v>8220</v>
      </c>
      <c r="G11" s="26" t="s">
        <v>8223</v>
      </c>
      <c r="H11" s="26" t="s">
        <v>8245</v>
      </c>
      <c r="I11" s="30">
        <v>42540</v>
      </c>
      <c r="J11" s="26">
        <v>1466363576</v>
      </c>
      <c r="K11" s="30">
        <v>42480</v>
      </c>
      <c r="L11" s="26">
        <v>1461179576</v>
      </c>
      <c r="M11" s="26" t="b">
        <v>0</v>
      </c>
      <c r="N11" s="26">
        <v>9</v>
      </c>
      <c r="O11" s="26" t="b">
        <v>0</v>
      </c>
      <c r="P11" s="26" t="s">
        <v>8269</v>
      </c>
      <c r="Q11" s="90">
        <v>7</v>
      </c>
      <c r="R11" s="26">
        <v>2955.56</v>
      </c>
      <c r="S11" s="31" t="s">
        <v>8308</v>
      </c>
      <c r="T11" s="26" t="s">
        <v>8309</v>
      </c>
      <c r="U11" s="26"/>
      <c r="V11" s="26"/>
      <c r="W11" s="26"/>
      <c r="X11" s="26"/>
      <c r="Y11" s="26"/>
      <c r="Z11" s="26"/>
      <c r="AA11" s="26"/>
      <c r="AB11" s="26"/>
      <c r="AC11" s="26"/>
    </row>
    <row r="12" spans="1:29" ht="176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83" t="s">
        <v>8220</v>
      </c>
      <c r="G12" s="26" t="s">
        <v>8223</v>
      </c>
      <c r="H12" s="26" t="s">
        <v>8245</v>
      </c>
      <c r="I12" s="30">
        <v>41814</v>
      </c>
      <c r="J12" s="26">
        <v>1403636229</v>
      </c>
      <c r="K12" s="30">
        <v>41784</v>
      </c>
      <c r="L12" s="26">
        <v>1401044229</v>
      </c>
      <c r="M12" s="26" t="b">
        <v>0</v>
      </c>
      <c r="N12" s="26">
        <v>3</v>
      </c>
      <c r="O12" s="26" t="b">
        <v>0</v>
      </c>
      <c r="P12" s="26" t="s">
        <v>8269</v>
      </c>
      <c r="Q12" s="84">
        <v>0</v>
      </c>
      <c r="R12" s="26">
        <v>1833.33</v>
      </c>
      <c r="S12" s="31" t="s">
        <v>8308</v>
      </c>
      <c r="T12" s="26" t="s">
        <v>8309</v>
      </c>
      <c r="U12" s="26"/>
      <c r="V12" s="26"/>
      <c r="W12" s="26"/>
      <c r="X12" s="26"/>
      <c r="Y12" s="26"/>
      <c r="Z12" s="26"/>
      <c r="AA12" s="26"/>
      <c r="AB12" s="26"/>
      <c r="AC12" s="26"/>
    </row>
    <row r="13" spans="1:29" ht="208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83" t="s">
        <v>8220</v>
      </c>
      <c r="G13" s="26" t="s">
        <v>8223</v>
      </c>
      <c r="H13" s="26" t="s">
        <v>8245</v>
      </c>
      <c r="I13" s="30">
        <v>41891</v>
      </c>
      <c r="J13" s="26">
        <v>1410279123</v>
      </c>
      <c r="K13" s="30">
        <v>41831</v>
      </c>
      <c r="L13" s="26">
        <v>1405095123</v>
      </c>
      <c r="M13" s="26" t="b">
        <v>0</v>
      </c>
      <c r="N13" s="26">
        <v>1</v>
      </c>
      <c r="O13" s="26" t="b">
        <v>0</v>
      </c>
      <c r="P13" s="26" t="s">
        <v>8269</v>
      </c>
      <c r="Q13" s="84">
        <v>0</v>
      </c>
      <c r="R13" s="26">
        <v>2000</v>
      </c>
      <c r="S13" s="31" t="s">
        <v>8308</v>
      </c>
      <c r="T13" s="26" t="s">
        <v>8309</v>
      </c>
      <c r="U13" s="26"/>
      <c r="V13" s="26"/>
      <c r="W13" s="26"/>
      <c r="X13" s="26"/>
      <c r="Y13" s="26"/>
      <c r="Z13" s="26"/>
      <c r="AA13" s="26"/>
      <c r="AB13" s="26"/>
      <c r="AC13" s="26"/>
    </row>
    <row r="14" spans="1:29" ht="176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83" t="s">
        <v>8220</v>
      </c>
      <c r="G14" s="26" t="s">
        <v>8223</v>
      </c>
      <c r="H14" s="26" t="s">
        <v>8245</v>
      </c>
      <c r="I14" s="30">
        <v>42010</v>
      </c>
      <c r="J14" s="26">
        <v>1420512259</v>
      </c>
      <c r="K14" s="30">
        <v>41950</v>
      </c>
      <c r="L14" s="26">
        <v>1415328259</v>
      </c>
      <c r="M14" s="26" t="b">
        <v>0</v>
      </c>
      <c r="N14" s="26">
        <v>0</v>
      </c>
      <c r="O14" s="26" t="b">
        <v>0</v>
      </c>
      <c r="P14" s="26" t="s">
        <v>8269</v>
      </c>
      <c r="Q14" s="84">
        <v>0</v>
      </c>
      <c r="R14" s="26">
        <v>0</v>
      </c>
      <c r="S14" s="31" t="s">
        <v>8308</v>
      </c>
      <c r="T14" s="26" t="s">
        <v>8309</v>
      </c>
      <c r="U14" s="26"/>
      <c r="V14" s="26"/>
      <c r="W14" s="26"/>
      <c r="X14" s="26"/>
      <c r="Y14" s="26"/>
      <c r="Z14" s="26"/>
      <c r="AA14" s="26"/>
      <c r="AB14" s="26"/>
      <c r="AC14" s="26"/>
    </row>
    <row r="15" spans="1:29" ht="192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83" t="s">
        <v>8220</v>
      </c>
      <c r="G15" s="26" t="s">
        <v>8223</v>
      </c>
      <c r="H15" s="26" t="s">
        <v>8245</v>
      </c>
      <c r="I15" s="30">
        <v>42657</v>
      </c>
      <c r="J15" s="26">
        <v>1476482400</v>
      </c>
      <c r="K15" s="30">
        <v>42627</v>
      </c>
      <c r="L15" s="26">
        <v>1473893721</v>
      </c>
      <c r="M15" s="26" t="b">
        <v>0</v>
      </c>
      <c r="N15" s="26">
        <v>2</v>
      </c>
      <c r="O15" s="26" t="b">
        <v>0</v>
      </c>
      <c r="P15" s="26" t="s">
        <v>8269</v>
      </c>
      <c r="Q15" s="84">
        <v>1</v>
      </c>
      <c r="R15" s="26">
        <v>2250</v>
      </c>
      <c r="S15" s="31" t="s">
        <v>8308</v>
      </c>
      <c r="T15" s="26" t="s">
        <v>8309</v>
      </c>
      <c r="U15" s="26"/>
      <c r="V15" s="26"/>
      <c r="W15" s="26"/>
      <c r="X15" s="26"/>
      <c r="Y15" s="26"/>
      <c r="Z15" s="26"/>
      <c r="AA15" s="26"/>
      <c r="AB15" s="26"/>
      <c r="AC15" s="26"/>
    </row>
    <row r="16" spans="1:29" ht="22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83" t="s">
        <v>8220</v>
      </c>
      <c r="G16" s="26" t="s">
        <v>8223</v>
      </c>
      <c r="H16" s="26" t="s">
        <v>8245</v>
      </c>
      <c r="I16" s="30">
        <v>42555</v>
      </c>
      <c r="J16" s="26">
        <v>1467604800</v>
      </c>
      <c r="K16" s="30">
        <v>42531</v>
      </c>
      <c r="L16" s="26">
        <v>1465533672</v>
      </c>
      <c r="M16" s="26" t="b">
        <v>0</v>
      </c>
      <c r="N16" s="26">
        <v>10</v>
      </c>
      <c r="O16" s="26" t="b">
        <v>0</v>
      </c>
      <c r="P16" s="26" t="s">
        <v>8269</v>
      </c>
      <c r="Q16" s="91">
        <v>20</v>
      </c>
      <c r="R16" s="26">
        <v>5040</v>
      </c>
      <c r="S16" s="31" t="s">
        <v>8308</v>
      </c>
      <c r="T16" s="26" t="s">
        <v>8309</v>
      </c>
      <c r="U16" s="26"/>
      <c r="V16" s="26"/>
      <c r="W16" s="26"/>
      <c r="X16" s="26"/>
      <c r="Y16" s="26"/>
      <c r="Z16" s="26"/>
      <c r="AA16" s="26"/>
      <c r="AB16" s="26"/>
      <c r="AC16" s="26"/>
    </row>
    <row r="17" spans="1:29" ht="22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83" t="s">
        <v>8220</v>
      </c>
      <c r="G17" s="26" t="s">
        <v>8223</v>
      </c>
      <c r="H17" s="26" t="s">
        <v>8245</v>
      </c>
      <c r="I17" s="30">
        <v>42648</v>
      </c>
      <c r="J17" s="26">
        <v>1475697054</v>
      </c>
      <c r="K17" s="30">
        <v>42618</v>
      </c>
      <c r="L17" s="26">
        <v>1473105054</v>
      </c>
      <c r="M17" s="26" t="b">
        <v>0</v>
      </c>
      <c r="N17" s="26">
        <v>60</v>
      </c>
      <c r="O17" s="26" t="b">
        <v>0</v>
      </c>
      <c r="P17" s="26" t="s">
        <v>8269</v>
      </c>
      <c r="Q17" s="92">
        <v>42</v>
      </c>
      <c r="R17" s="26">
        <v>10502.93</v>
      </c>
      <c r="S17" s="31" t="s">
        <v>8308</v>
      </c>
      <c r="T17" s="26" t="s">
        <v>8309</v>
      </c>
      <c r="U17" s="26"/>
      <c r="V17" s="26"/>
      <c r="W17" s="26"/>
      <c r="X17" s="26"/>
      <c r="Y17" s="26"/>
      <c r="Z17" s="26"/>
      <c r="AA17" s="26"/>
      <c r="AB17" s="26"/>
      <c r="AC17" s="26"/>
    </row>
    <row r="18" spans="1:29" ht="224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83" t="s">
        <v>8220</v>
      </c>
      <c r="G18" s="26" t="s">
        <v>8223</v>
      </c>
      <c r="H18" s="26" t="s">
        <v>8245</v>
      </c>
      <c r="I18" s="30">
        <v>42570</v>
      </c>
      <c r="J18" s="26">
        <v>1468937681</v>
      </c>
      <c r="K18" s="30">
        <v>42540</v>
      </c>
      <c r="L18" s="26">
        <v>1466345681</v>
      </c>
      <c r="M18" s="26" t="b">
        <v>0</v>
      </c>
      <c r="N18" s="26">
        <v>5</v>
      </c>
      <c r="O18" s="26" t="b">
        <v>0</v>
      </c>
      <c r="P18" s="26" t="s">
        <v>8269</v>
      </c>
      <c r="Q18" s="84">
        <v>1</v>
      </c>
      <c r="R18" s="26">
        <v>3540</v>
      </c>
      <c r="S18" s="31" t="s">
        <v>8308</v>
      </c>
      <c r="T18" s="26" t="s">
        <v>8309</v>
      </c>
      <c r="U18" s="26"/>
      <c r="V18" s="26"/>
      <c r="W18" s="26"/>
      <c r="X18" s="26"/>
      <c r="Y18" s="26"/>
      <c r="Z18" s="26"/>
      <c r="AA18" s="26"/>
      <c r="AB18" s="26"/>
      <c r="AC18" s="26"/>
    </row>
    <row r="19" spans="1:29" ht="192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83" t="s">
        <v>8220</v>
      </c>
      <c r="G19" s="26" t="s">
        <v>8223</v>
      </c>
      <c r="H19" s="26" t="s">
        <v>8245</v>
      </c>
      <c r="I19" s="30">
        <v>41776</v>
      </c>
      <c r="J19" s="26">
        <v>1400301165</v>
      </c>
      <c r="K19" s="30">
        <v>41746</v>
      </c>
      <c r="L19" s="26">
        <v>1397709165</v>
      </c>
      <c r="M19" s="26" t="b">
        <v>0</v>
      </c>
      <c r="N19" s="26">
        <v>9</v>
      </c>
      <c r="O19" s="26" t="b">
        <v>0</v>
      </c>
      <c r="P19" s="26" t="s">
        <v>8269</v>
      </c>
      <c r="Q19" s="93">
        <v>15</v>
      </c>
      <c r="R19" s="26">
        <v>8333.33</v>
      </c>
      <c r="S19" s="31" t="s">
        <v>8308</v>
      </c>
      <c r="T19" s="26" t="s">
        <v>8309</v>
      </c>
      <c r="U19" s="26"/>
      <c r="V19" s="26"/>
      <c r="W19" s="26"/>
      <c r="X19" s="26"/>
      <c r="Y19" s="26"/>
      <c r="Z19" s="26"/>
      <c r="AA19" s="26"/>
      <c r="AB19" s="26"/>
      <c r="AC19" s="26"/>
    </row>
    <row r="20" spans="1:29" ht="160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83" t="s">
        <v>8220</v>
      </c>
      <c r="G20" s="26" t="s">
        <v>8223</v>
      </c>
      <c r="H20" s="26" t="s">
        <v>8245</v>
      </c>
      <c r="I20" s="30">
        <v>41994</v>
      </c>
      <c r="J20" s="26">
        <v>1419183813</v>
      </c>
      <c r="K20" s="30">
        <v>41974</v>
      </c>
      <c r="L20" s="26">
        <v>1417455813</v>
      </c>
      <c r="M20" s="26" t="b">
        <v>0</v>
      </c>
      <c r="N20" s="26">
        <v>13</v>
      </c>
      <c r="O20" s="26" t="b">
        <v>0</v>
      </c>
      <c r="P20" s="26" t="s">
        <v>8269</v>
      </c>
      <c r="Q20" s="89">
        <v>5</v>
      </c>
      <c r="R20" s="26">
        <v>3592.31</v>
      </c>
      <c r="S20" s="31" t="s">
        <v>8308</v>
      </c>
      <c r="T20" s="26" t="s">
        <v>8309</v>
      </c>
      <c r="U20" s="26"/>
      <c r="V20" s="26"/>
      <c r="W20" s="26"/>
      <c r="X20" s="26"/>
      <c r="Y20" s="26"/>
      <c r="Z20" s="26"/>
      <c r="AA20" s="26"/>
      <c r="AB20" s="26"/>
      <c r="AC20" s="26"/>
    </row>
    <row r="21" spans="1:29" ht="176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83" t="s">
        <v>8220</v>
      </c>
      <c r="G21" s="26" t="s">
        <v>8223</v>
      </c>
      <c r="H21" s="26" t="s">
        <v>8245</v>
      </c>
      <c r="I21" s="30">
        <v>42175</v>
      </c>
      <c r="J21" s="26">
        <v>1434768438</v>
      </c>
      <c r="K21" s="30">
        <v>42115</v>
      </c>
      <c r="L21" s="26">
        <v>1429584438</v>
      </c>
      <c r="M21" s="26" t="b">
        <v>0</v>
      </c>
      <c r="N21" s="26">
        <v>0</v>
      </c>
      <c r="O21" s="26" t="b">
        <v>0</v>
      </c>
      <c r="P21" s="26" t="s">
        <v>8269</v>
      </c>
      <c r="Q21" s="84">
        <v>0</v>
      </c>
      <c r="R21" s="26">
        <v>0</v>
      </c>
      <c r="S21" s="31" t="s">
        <v>8308</v>
      </c>
      <c r="T21" s="26" t="s">
        <v>8309</v>
      </c>
      <c r="U21" s="26"/>
      <c r="V21" s="26"/>
      <c r="W21" s="26"/>
      <c r="X21" s="26"/>
      <c r="Y21" s="26"/>
      <c r="Z21" s="26"/>
      <c r="AA21" s="26"/>
      <c r="AB21" s="26"/>
      <c r="AC21" s="26"/>
    </row>
    <row r="22" spans="1:29" ht="22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83" t="s">
        <v>8220</v>
      </c>
      <c r="G22" s="26" t="s">
        <v>8223</v>
      </c>
      <c r="H22" s="26" t="s">
        <v>8245</v>
      </c>
      <c r="I22" s="30">
        <v>42032</v>
      </c>
      <c r="J22" s="26">
        <v>1422473831</v>
      </c>
      <c r="K22" s="30">
        <v>42002</v>
      </c>
      <c r="L22" s="26">
        <v>1419881831</v>
      </c>
      <c r="M22" s="26" t="b">
        <v>0</v>
      </c>
      <c r="N22" s="26">
        <v>8</v>
      </c>
      <c r="O22" s="26" t="b">
        <v>0</v>
      </c>
      <c r="P22" s="26" t="s">
        <v>8269</v>
      </c>
      <c r="Q22" s="94">
        <v>38</v>
      </c>
      <c r="R22" s="26">
        <v>11912.5</v>
      </c>
      <c r="S22" s="31" t="s">
        <v>8308</v>
      </c>
      <c r="T22" s="26" t="s">
        <v>8309</v>
      </c>
      <c r="U22" s="26"/>
      <c r="V22" s="26"/>
      <c r="W22" s="26"/>
      <c r="X22" s="26"/>
      <c r="Y22" s="26"/>
      <c r="Z22" s="26"/>
      <c r="AA22" s="26"/>
      <c r="AB22" s="26"/>
      <c r="AC22" s="26"/>
    </row>
    <row r="23" spans="1:29" ht="192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83" t="s">
        <v>8220</v>
      </c>
      <c r="G23" s="26" t="s">
        <v>8223</v>
      </c>
      <c r="H23" s="26" t="s">
        <v>8245</v>
      </c>
      <c r="I23" s="30">
        <v>42752</v>
      </c>
      <c r="J23" s="26">
        <v>1484684186</v>
      </c>
      <c r="K23" s="30">
        <v>42722</v>
      </c>
      <c r="L23" s="26">
        <v>1482092186</v>
      </c>
      <c r="M23" s="26" t="b">
        <v>0</v>
      </c>
      <c r="N23" s="26">
        <v>3</v>
      </c>
      <c r="O23" s="26" t="b">
        <v>0</v>
      </c>
      <c r="P23" s="26" t="s">
        <v>8269</v>
      </c>
      <c r="Q23" s="89">
        <v>5</v>
      </c>
      <c r="R23" s="26">
        <v>9033.33</v>
      </c>
      <c r="S23" s="31" t="s">
        <v>8308</v>
      </c>
      <c r="T23" s="26" t="s">
        <v>8309</v>
      </c>
      <c r="U23" s="26"/>
      <c r="V23" s="26"/>
      <c r="W23" s="26"/>
      <c r="X23" s="26"/>
      <c r="Y23" s="26"/>
      <c r="Z23" s="26"/>
      <c r="AA23" s="26"/>
      <c r="AB23" s="26"/>
      <c r="AC23" s="26"/>
    </row>
    <row r="24" spans="1:29" ht="192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83" t="s">
        <v>8220</v>
      </c>
      <c r="G24" s="26" t="s">
        <v>8223</v>
      </c>
      <c r="H24" s="26" t="s">
        <v>8245</v>
      </c>
      <c r="I24" s="30">
        <v>42495</v>
      </c>
      <c r="J24" s="26">
        <v>1462417493</v>
      </c>
      <c r="K24" s="30">
        <v>42465</v>
      </c>
      <c r="L24" s="26">
        <v>1459825493</v>
      </c>
      <c r="M24" s="26" t="b">
        <v>0</v>
      </c>
      <c r="N24" s="26">
        <v>3</v>
      </c>
      <c r="O24" s="26" t="b">
        <v>0</v>
      </c>
      <c r="P24" s="26" t="s">
        <v>8269</v>
      </c>
      <c r="Q24" s="84">
        <v>0</v>
      </c>
      <c r="R24" s="26">
        <v>233.33</v>
      </c>
      <c r="S24" s="31" t="s">
        <v>8308</v>
      </c>
      <c r="T24" s="26" t="s">
        <v>8309</v>
      </c>
      <c r="U24" s="26"/>
      <c r="V24" s="26"/>
      <c r="W24" s="26"/>
      <c r="X24" s="26"/>
      <c r="Y24" s="26"/>
      <c r="Z24" s="26"/>
      <c r="AA24" s="26"/>
      <c r="AB24" s="26"/>
      <c r="AC24" s="26"/>
    </row>
    <row r="25" spans="1:29" ht="176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83" t="s">
        <v>8220</v>
      </c>
      <c r="G25" s="26" t="s">
        <v>8223</v>
      </c>
      <c r="H25" s="26" t="s">
        <v>8245</v>
      </c>
      <c r="I25" s="30">
        <v>42201</v>
      </c>
      <c r="J25" s="26">
        <v>1437069079</v>
      </c>
      <c r="K25" s="30">
        <v>42171</v>
      </c>
      <c r="L25" s="26">
        <v>1434477079</v>
      </c>
      <c r="M25" s="26" t="b">
        <v>0</v>
      </c>
      <c r="N25" s="26">
        <v>0</v>
      </c>
      <c r="O25" s="26" t="b">
        <v>0</v>
      </c>
      <c r="P25" s="26" t="s">
        <v>8269</v>
      </c>
      <c r="Q25" s="84">
        <v>0</v>
      </c>
      <c r="R25" s="26">
        <v>0</v>
      </c>
      <c r="S25" s="31" t="s">
        <v>8308</v>
      </c>
      <c r="T25" s="26" t="s">
        <v>8309</v>
      </c>
      <c r="U25" s="26"/>
      <c r="V25" s="26"/>
      <c r="W25" s="26"/>
      <c r="X25" s="26"/>
      <c r="Y25" s="26"/>
      <c r="Z25" s="26"/>
      <c r="AA25" s="26"/>
      <c r="AB25" s="26"/>
      <c r="AC25" s="26"/>
    </row>
    <row r="26" spans="1:29" ht="192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83" t="s">
        <v>8220</v>
      </c>
      <c r="G26" s="26" t="s">
        <v>8223</v>
      </c>
      <c r="H26" s="26" t="s">
        <v>8245</v>
      </c>
      <c r="I26" s="30">
        <v>42704</v>
      </c>
      <c r="J26" s="26">
        <v>1480525200</v>
      </c>
      <c r="K26" s="30">
        <v>42672</v>
      </c>
      <c r="L26" s="26">
        <v>1477781724</v>
      </c>
      <c r="M26" s="26" t="b">
        <v>0</v>
      </c>
      <c r="N26" s="26">
        <v>6</v>
      </c>
      <c r="O26" s="26" t="b">
        <v>0</v>
      </c>
      <c r="P26" s="26" t="s">
        <v>8269</v>
      </c>
      <c r="Q26" s="95">
        <v>11</v>
      </c>
      <c r="R26" s="26">
        <v>10833.33</v>
      </c>
      <c r="S26" s="31" t="s">
        <v>8308</v>
      </c>
      <c r="T26" s="26" t="s">
        <v>8309</v>
      </c>
      <c r="U26" s="26"/>
      <c r="V26" s="26"/>
      <c r="W26" s="26"/>
      <c r="X26" s="26"/>
      <c r="Y26" s="26"/>
      <c r="Z26" s="26"/>
      <c r="AA26" s="26"/>
      <c r="AB26" s="26"/>
      <c r="AC26" s="26"/>
    </row>
    <row r="27" spans="1:29" ht="176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83" t="s">
        <v>8220</v>
      </c>
      <c r="G27" s="26" t="s">
        <v>8223</v>
      </c>
      <c r="H27" s="26" t="s">
        <v>8245</v>
      </c>
      <c r="I27" s="30">
        <v>42389</v>
      </c>
      <c r="J27" s="26">
        <v>1453310661</v>
      </c>
      <c r="K27" s="30">
        <v>42359</v>
      </c>
      <c r="L27" s="26">
        <v>1450718661</v>
      </c>
      <c r="M27" s="26" t="b">
        <v>0</v>
      </c>
      <c r="N27" s="26">
        <v>1</v>
      </c>
      <c r="O27" s="26" t="b">
        <v>0</v>
      </c>
      <c r="P27" s="26" t="s">
        <v>8269</v>
      </c>
      <c r="Q27" s="84">
        <v>0</v>
      </c>
      <c r="R27" s="26">
        <v>2900</v>
      </c>
      <c r="S27" s="31" t="s">
        <v>8308</v>
      </c>
      <c r="T27" s="26" t="s">
        <v>8309</v>
      </c>
      <c r="U27" s="26"/>
      <c r="V27" s="26"/>
      <c r="W27" s="26"/>
      <c r="X27" s="26"/>
      <c r="Y27" s="26"/>
      <c r="Z27" s="26"/>
      <c r="AA27" s="26"/>
      <c r="AB27" s="26"/>
      <c r="AC27" s="26"/>
    </row>
    <row r="28" spans="1:29" ht="208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83" t="s">
        <v>8220</v>
      </c>
      <c r="G28" s="26" t="s">
        <v>8223</v>
      </c>
      <c r="H28" s="26" t="s">
        <v>8245</v>
      </c>
      <c r="I28" s="30">
        <v>42236</v>
      </c>
      <c r="J28" s="26">
        <v>1440090300</v>
      </c>
      <c r="K28" s="30">
        <v>42192</v>
      </c>
      <c r="L28" s="26">
        <v>1436305452</v>
      </c>
      <c r="M28" s="26" t="b">
        <v>0</v>
      </c>
      <c r="N28" s="26">
        <v>29</v>
      </c>
      <c r="O28" s="26" t="b">
        <v>0</v>
      </c>
      <c r="P28" s="26" t="s">
        <v>8269</v>
      </c>
      <c r="Q28" s="96">
        <v>23</v>
      </c>
      <c r="R28" s="26">
        <v>9655.17</v>
      </c>
      <c r="S28" s="31" t="s">
        <v>8308</v>
      </c>
      <c r="T28" s="26" t="s">
        <v>8309</v>
      </c>
      <c r="U28" s="26"/>
      <c r="V28" s="26"/>
      <c r="W28" s="26"/>
      <c r="X28" s="26"/>
      <c r="Y28" s="26"/>
      <c r="Z28" s="26"/>
      <c r="AA28" s="26"/>
      <c r="AB28" s="26"/>
      <c r="AC28" s="26"/>
    </row>
    <row r="29" spans="1:29" ht="192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83" t="s">
        <v>8220</v>
      </c>
      <c r="G29" s="26" t="s">
        <v>8223</v>
      </c>
      <c r="H29" s="26" t="s">
        <v>8245</v>
      </c>
      <c r="I29" s="30">
        <v>41976</v>
      </c>
      <c r="J29" s="26">
        <v>1417620036</v>
      </c>
      <c r="K29" s="30">
        <v>41916</v>
      </c>
      <c r="L29" s="26">
        <v>1412432436</v>
      </c>
      <c r="M29" s="26" t="b">
        <v>0</v>
      </c>
      <c r="N29" s="26">
        <v>0</v>
      </c>
      <c r="O29" s="26" t="b">
        <v>0</v>
      </c>
      <c r="P29" s="26" t="s">
        <v>8269</v>
      </c>
      <c r="Q29" s="84">
        <v>0</v>
      </c>
      <c r="R29" s="26">
        <v>0</v>
      </c>
      <c r="S29" s="31" t="s">
        <v>8308</v>
      </c>
      <c r="T29" s="26" t="s">
        <v>8309</v>
      </c>
      <c r="U29" s="26"/>
      <c r="V29" s="26"/>
      <c r="W29" s="26"/>
      <c r="X29" s="26"/>
      <c r="Y29" s="26"/>
      <c r="Z29" s="26"/>
      <c r="AA29" s="26"/>
      <c r="AB29" s="26"/>
      <c r="AC29" s="26"/>
    </row>
    <row r="30" spans="1:29" ht="208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83" t="s">
        <v>8220</v>
      </c>
      <c r="G30" s="26" t="s">
        <v>8223</v>
      </c>
      <c r="H30" s="26" t="s">
        <v>8245</v>
      </c>
      <c r="I30" s="30">
        <v>42491</v>
      </c>
      <c r="J30" s="26">
        <v>1462112318</v>
      </c>
      <c r="K30" s="30">
        <v>42461</v>
      </c>
      <c r="L30" s="26">
        <v>1459520318</v>
      </c>
      <c r="M30" s="26" t="b">
        <v>0</v>
      </c>
      <c r="N30" s="26">
        <v>4</v>
      </c>
      <c r="O30" s="26" t="b">
        <v>0</v>
      </c>
      <c r="P30" s="26" t="s">
        <v>8269</v>
      </c>
      <c r="Q30" s="97">
        <v>34</v>
      </c>
      <c r="R30" s="26">
        <v>6300</v>
      </c>
      <c r="S30" s="31" t="s">
        <v>8308</v>
      </c>
      <c r="T30" s="26" t="s">
        <v>8309</v>
      </c>
      <c r="U30" s="26"/>
      <c r="V30" s="26"/>
      <c r="W30" s="26"/>
      <c r="X30" s="26"/>
      <c r="Y30" s="26"/>
      <c r="Z30" s="26"/>
      <c r="AA30" s="26"/>
      <c r="AB30" s="26"/>
      <c r="AC30" s="26"/>
    </row>
    <row r="31" spans="1:29" ht="224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83" t="s">
        <v>8220</v>
      </c>
      <c r="G31" s="26" t="s">
        <v>8223</v>
      </c>
      <c r="H31" s="26" t="s">
        <v>8245</v>
      </c>
      <c r="I31" s="30">
        <v>42406</v>
      </c>
      <c r="J31" s="26">
        <v>1454734740</v>
      </c>
      <c r="K31" s="30">
        <v>42370</v>
      </c>
      <c r="L31" s="26">
        <v>1451684437</v>
      </c>
      <c r="M31" s="26" t="b">
        <v>0</v>
      </c>
      <c r="N31" s="26">
        <v>5</v>
      </c>
      <c r="O31" s="26" t="b">
        <v>0</v>
      </c>
      <c r="P31" s="26" t="s">
        <v>8269</v>
      </c>
      <c r="Q31" s="98">
        <v>19</v>
      </c>
      <c r="R31" s="26">
        <v>38160</v>
      </c>
      <c r="S31" s="31" t="s">
        <v>8308</v>
      </c>
      <c r="T31" s="26" t="s">
        <v>8309</v>
      </c>
      <c r="U31" s="26"/>
      <c r="V31" s="26"/>
      <c r="W31" s="26"/>
      <c r="X31" s="26"/>
      <c r="Y31" s="26"/>
      <c r="Z31" s="26"/>
      <c r="AA31" s="26"/>
      <c r="AB31" s="26"/>
      <c r="AC31" s="26"/>
    </row>
    <row r="32" spans="1:29" ht="144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83" t="s">
        <v>8220</v>
      </c>
      <c r="G32" s="26" t="s">
        <v>8223</v>
      </c>
      <c r="H32" s="26" t="s">
        <v>8245</v>
      </c>
      <c r="I32" s="30">
        <v>41978</v>
      </c>
      <c r="J32" s="26">
        <v>1417800435</v>
      </c>
      <c r="K32" s="30">
        <v>41948</v>
      </c>
      <c r="L32" s="26">
        <v>1415208435</v>
      </c>
      <c r="M32" s="26" t="b">
        <v>0</v>
      </c>
      <c r="N32" s="26">
        <v>4</v>
      </c>
      <c r="O32" s="26" t="b">
        <v>0</v>
      </c>
      <c r="P32" s="26" t="s">
        <v>8269</v>
      </c>
      <c r="Q32" s="84">
        <v>0</v>
      </c>
      <c r="R32" s="26">
        <v>4625</v>
      </c>
      <c r="S32" s="31" t="s">
        <v>8308</v>
      </c>
      <c r="T32" s="26" t="s">
        <v>8309</v>
      </c>
      <c r="U32" s="26"/>
      <c r="V32" s="26"/>
      <c r="W32" s="26"/>
      <c r="X32" s="26"/>
      <c r="Y32" s="26"/>
      <c r="Z32" s="26"/>
      <c r="AA32" s="26"/>
      <c r="AB32" s="26"/>
      <c r="AC32" s="26"/>
    </row>
    <row r="33" spans="1:29" ht="128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83" t="s">
        <v>8220</v>
      </c>
      <c r="G33" s="26" t="s">
        <v>8223</v>
      </c>
      <c r="H33" s="26" t="s">
        <v>8245</v>
      </c>
      <c r="I33" s="30">
        <v>42077</v>
      </c>
      <c r="J33" s="26">
        <v>1426294201</v>
      </c>
      <c r="K33" s="30">
        <v>42047</v>
      </c>
      <c r="L33" s="26">
        <v>1423705801</v>
      </c>
      <c r="M33" s="26" t="b">
        <v>0</v>
      </c>
      <c r="N33" s="26">
        <v>5</v>
      </c>
      <c r="O33" s="26" t="b">
        <v>0</v>
      </c>
      <c r="P33" s="26" t="s">
        <v>8269</v>
      </c>
      <c r="Q33" s="99">
        <v>33</v>
      </c>
      <c r="R33" s="26">
        <v>2600</v>
      </c>
      <c r="S33" s="31" t="s">
        <v>8308</v>
      </c>
      <c r="T33" s="26" t="s">
        <v>8309</v>
      </c>
      <c r="U33" s="26"/>
      <c r="V33" s="26"/>
      <c r="W33" s="26"/>
      <c r="X33" s="26"/>
      <c r="Y33" s="26"/>
      <c r="Z33" s="26"/>
      <c r="AA33" s="26"/>
      <c r="AB33" s="26"/>
      <c r="AC33" s="26"/>
    </row>
    <row r="34" spans="1:29" ht="192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83" t="s">
        <v>8220</v>
      </c>
      <c r="G34" s="26" t="s">
        <v>8223</v>
      </c>
      <c r="H34" s="26" t="s">
        <v>8245</v>
      </c>
      <c r="I34" s="30">
        <v>42266</v>
      </c>
      <c r="J34" s="26">
        <v>1442635140</v>
      </c>
      <c r="K34" s="30">
        <v>42261</v>
      </c>
      <c r="L34" s="26">
        <v>1442243484</v>
      </c>
      <c r="M34" s="26" t="b">
        <v>0</v>
      </c>
      <c r="N34" s="26">
        <v>1</v>
      </c>
      <c r="O34" s="26" t="b">
        <v>0</v>
      </c>
      <c r="P34" s="26" t="s">
        <v>8269</v>
      </c>
      <c r="Q34" s="89">
        <v>5</v>
      </c>
      <c r="R34" s="26">
        <v>1000</v>
      </c>
      <c r="S34" s="31" t="s">
        <v>8308</v>
      </c>
      <c r="T34" s="26" t="s">
        <v>8309</v>
      </c>
      <c r="U34" s="26"/>
      <c r="V34" s="26"/>
      <c r="W34" s="26"/>
      <c r="X34" s="26"/>
      <c r="Y34" s="26"/>
      <c r="Z34" s="26"/>
      <c r="AA34" s="26"/>
      <c r="AB34" s="26"/>
      <c r="AC34" s="26"/>
    </row>
    <row r="35" spans="1:29" ht="224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83" t="s">
        <v>8220</v>
      </c>
      <c r="G35" s="26" t="s">
        <v>8223</v>
      </c>
      <c r="H35" s="26" t="s">
        <v>8245</v>
      </c>
      <c r="I35" s="30">
        <v>42015</v>
      </c>
      <c r="J35" s="26">
        <v>1420971324</v>
      </c>
      <c r="K35" s="30">
        <v>41985</v>
      </c>
      <c r="L35" s="26">
        <v>1418379324</v>
      </c>
      <c r="M35" s="26" t="b">
        <v>0</v>
      </c>
      <c r="N35" s="26">
        <v>1</v>
      </c>
      <c r="O35" s="26" t="b">
        <v>0</v>
      </c>
      <c r="P35" s="26" t="s">
        <v>8269</v>
      </c>
      <c r="Q35" s="84">
        <v>0</v>
      </c>
      <c r="R35" s="26">
        <v>500</v>
      </c>
      <c r="S35" s="31" t="s">
        <v>8308</v>
      </c>
      <c r="T35" s="26" t="s">
        <v>8309</v>
      </c>
      <c r="U35" s="26"/>
      <c r="V35" s="26"/>
      <c r="W35" s="26"/>
      <c r="X35" s="26"/>
      <c r="Y35" s="26"/>
      <c r="Z35" s="26"/>
      <c r="AA35" s="26"/>
      <c r="AB35" s="26"/>
      <c r="AC35" s="26"/>
    </row>
    <row r="36" spans="1:29" ht="208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83" t="s">
        <v>8220</v>
      </c>
      <c r="G36" s="26" t="s">
        <v>8223</v>
      </c>
      <c r="H36" s="26" t="s">
        <v>8245</v>
      </c>
      <c r="I36" s="30">
        <v>41930</v>
      </c>
      <c r="J36" s="26">
        <v>1413608340</v>
      </c>
      <c r="K36" s="30">
        <v>41922</v>
      </c>
      <c r="L36" s="26">
        <v>1412945440</v>
      </c>
      <c r="M36" s="26" t="b">
        <v>0</v>
      </c>
      <c r="N36" s="26">
        <v>0</v>
      </c>
      <c r="O36" s="26" t="b">
        <v>0</v>
      </c>
      <c r="P36" s="26" t="s">
        <v>8269</v>
      </c>
      <c r="Q36" s="84">
        <v>0</v>
      </c>
      <c r="R36" s="26">
        <v>0</v>
      </c>
      <c r="S36" s="31" t="s">
        <v>8308</v>
      </c>
      <c r="T36" s="26" t="s">
        <v>8309</v>
      </c>
      <c r="U36" s="26"/>
      <c r="V36" s="26"/>
      <c r="W36" s="26"/>
      <c r="X36" s="26"/>
      <c r="Y36" s="26"/>
      <c r="Z36" s="26"/>
      <c r="AA36" s="26"/>
      <c r="AB36" s="26"/>
      <c r="AC36" s="26"/>
    </row>
    <row r="37" spans="1:29" ht="208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83" t="s">
        <v>8220</v>
      </c>
      <c r="G37" s="26" t="s">
        <v>8223</v>
      </c>
      <c r="H37" s="26" t="s">
        <v>8245</v>
      </c>
      <c r="I37" s="30">
        <v>41880</v>
      </c>
      <c r="J37" s="26">
        <v>1409344985</v>
      </c>
      <c r="K37" s="30">
        <v>41850</v>
      </c>
      <c r="L37" s="26">
        <v>1406752985</v>
      </c>
      <c r="M37" s="26" t="b">
        <v>0</v>
      </c>
      <c r="N37" s="26">
        <v>14</v>
      </c>
      <c r="O37" s="26" t="b">
        <v>0</v>
      </c>
      <c r="P37" s="26" t="s">
        <v>8269</v>
      </c>
      <c r="Q37" s="94">
        <v>38</v>
      </c>
      <c r="R37" s="26">
        <v>8157.14</v>
      </c>
      <c r="S37" s="31" t="s">
        <v>8308</v>
      </c>
      <c r="T37" s="26" t="s">
        <v>8309</v>
      </c>
      <c r="U37" s="26"/>
      <c r="V37" s="26"/>
      <c r="W37" s="26"/>
      <c r="X37" s="26"/>
      <c r="Y37" s="26"/>
      <c r="Z37" s="26"/>
      <c r="AA37" s="26"/>
      <c r="AB37" s="26"/>
      <c r="AC37" s="26"/>
    </row>
    <row r="38" spans="1:29" ht="224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83" t="s">
        <v>8220</v>
      </c>
      <c r="G38" s="26" t="s">
        <v>8223</v>
      </c>
      <c r="H38" s="26" t="s">
        <v>8245</v>
      </c>
      <c r="I38" s="30">
        <v>41860</v>
      </c>
      <c r="J38" s="26">
        <v>1407553200</v>
      </c>
      <c r="K38" s="30">
        <v>41831</v>
      </c>
      <c r="L38" s="26">
        <v>1405100992</v>
      </c>
      <c r="M38" s="26" t="b">
        <v>0</v>
      </c>
      <c r="N38" s="26">
        <v>3</v>
      </c>
      <c r="O38" s="26" t="b">
        <v>0</v>
      </c>
      <c r="P38" s="26" t="s">
        <v>8269</v>
      </c>
      <c r="Q38" s="84">
        <v>1</v>
      </c>
      <c r="R38" s="26">
        <v>700</v>
      </c>
      <c r="S38" s="31" t="s">
        <v>8308</v>
      </c>
      <c r="T38" s="26" t="s">
        <v>8309</v>
      </c>
      <c r="U38" s="26"/>
      <c r="V38" s="26"/>
      <c r="W38" s="26"/>
      <c r="X38" s="26"/>
      <c r="Y38" s="26"/>
      <c r="Z38" s="26"/>
      <c r="AA38" s="26"/>
      <c r="AB38" s="26"/>
      <c r="AC38" s="26"/>
    </row>
    <row r="39" spans="1:29" ht="192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83" t="s">
        <v>8220</v>
      </c>
      <c r="G39" s="26" t="s">
        <v>8223</v>
      </c>
      <c r="H39" s="26" t="s">
        <v>8245</v>
      </c>
      <c r="I39" s="30">
        <v>42475</v>
      </c>
      <c r="J39" s="26">
        <v>1460751128</v>
      </c>
      <c r="K39" s="30">
        <v>42415</v>
      </c>
      <c r="L39" s="26">
        <v>1455570728</v>
      </c>
      <c r="M39" s="26" t="b">
        <v>0</v>
      </c>
      <c r="N39" s="26">
        <v>10</v>
      </c>
      <c r="O39" s="26" t="b">
        <v>0</v>
      </c>
      <c r="P39" s="26" t="s">
        <v>8269</v>
      </c>
      <c r="Q39" s="100">
        <v>3</v>
      </c>
      <c r="R39" s="26">
        <v>2730</v>
      </c>
      <c r="S39" s="31" t="s">
        <v>8308</v>
      </c>
      <c r="T39" s="26" t="s">
        <v>8309</v>
      </c>
      <c r="U39" s="26"/>
      <c r="V39" s="26"/>
      <c r="W39" s="26"/>
      <c r="X39" s="26"/>
      <c r="Y39" s="26"/>
      <c r="Z39" s="26"/>
      <c r="AA39" s="26"/>
      <c r="AB39" s="26"/>
      <c r="AC39" s="26"/>
    </row>
    <row r="40" spans="1:29" ht="192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83" t="s">
        <v>8220</v>
      </c>
      <c r="G40" s="26" t="s">
        <v>8223</v>
      </c>
      <c r="H40" s="26" t="s">
        <v>8245</v>
      </c>
      <c r="I40" s="30">
        <v>41876</v>
      </c>
      <c r="J40" s="26">
        <v>1409000400</v>
      </c>
      <c r="K40" s="30">
        <v>41869</v>
      </c>
      <c r="L40" s="26">
        <v>1408381704</v>
      </c>
      <c r="M40" s="26" t="b">
        <v>0</v>
      </c>
      <c r="N40" s="26">
        <v>17</v>
      </c>
      <c r="O40" s="26" t="b">
        <v>0</v>
      </c>
      <c r="P40" s="26" t="s">
        <v>8269</v>
      </c>
      <c r="Q40" s="101">
        <v>9</v>
      </c>
      <c r="R40" s="26">
        <v>2941.18</v>
      </c>
      <c r="S40" s="31" t="s">
        <v>8308</v>
      </c>
      <c r="T40" s="26" t="s">
        <v>8309</v>
      </c>
      <c r="U40" s="26"/>
      <c r="V40" s="26"/>
      <c r="W40" s="26"/>
      <c r="X40" s="26"/>
      <c r="Y40" s="26"/>
      <c r="Z40" s="26"/>
      <c r="AA40" s="26"/>
      <c r="AB40" s="26"/>
      <c r="AC40" s="26"/>
    </row>
    <row r="41" spans="1:29" ht="80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83" t="s">
        <v>8220</v>
      </c>
      <c r="G41" s="26" t="s">
        <v>8223</v>
      </c>
      <c r="H41" s="26" t="s">
        <v>8245</v>
      </c>
      <c r="I41" s="30">
        <v>42013</v>
      </c>
      <c r="J41" s="26">
        <v>1420768800</v>
      </c>
      <c r="K41" s="30">
        <v>41953</v>
      </c>
      <c r="L41" s="26">
        <v>1415644395</v>
      </c>
      <c r="M41" s="26" t="b">
        <v>0</v>
      </c>
      <c r="N41" s="26">
        <v>2</v>
      </c>
      <c r="O41" s="26" t="b">
        <v>0</v>
      </c>
      <c r="P41" s="26" t="s">
        <v>8269</v>
      </c>
      <c r="Q41" s="84">
        <v>1</v>
      </c>
      <c r="R41" s="26">
        <v>1250</v>
      </c>
      <c r="S41" s="31" t="s">
        <v>8308</v>
      </c>
      <c r="T41" s="26" t="s">
        <v>8309</v>
      </c>
      <c r="U41" s="26"/>
      <c r="V41" s="26"/>
      <c r="W41" s="26"/>
      <c r="X41" s="26"/>
      <c r="Y41" s="26"/>
      <c r="Z41" s="26"/>
      <c r="AA41" s="26"/>
      <c r="AB41" s="26"/>
      <c r="AC41" s="26"/>
    </row>
    <row r="42" spans="1:29" ht="80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83" t="s">
        <v>8220</v>
      </c>
      <c r="G42" s="26" t="s">
        <v>8223</v>
      </c>
      <c r="H42" s="26" t="s">
        <v>8245</v>
      </c>
      <c r="I42" s="30">
        <v>42097</v>
      </c>
      <c r="J42" s="26">
        <v>1428100815</v>
      </c>
      <c r="K42" s="30">
        <v>42037</v>
      </c>
      <c r="L42" s="26">
        <v>1422920415</v>
      </c>
      <c r="M42" s="26" t="b">
        <v>0</v>
      </c>
      <c r="N42" s="26">
        <v>0</v>
      </c>
      <c r="O42" s="26" t="b">
        <v>0</v>
      </c>
      <c r="P42" s="26" t="s">
        <v>8269</v>
      </c>
      <c r="Q42" s="84">
        <v>0</v>
      </c>
      <c r="R42" s="26">
        <v>0</v>
      </c>
      <c r="S42" s="31" t="s">
        <v>8308</v>
      </c>
      <c r="T42" s="26" t="s">
        <v>8309</v>
      </c>
      <c r="U42" s="26"/>
      <c r="V42" s="26"/>
      <c r="W42" s="26"/>
      <c r="X42" s="26"/>
      <c r="Y42" s="26"/>
      <c r="Z42" s="26"/>
      <c r="AA42" s="26"/>
      <c r="AB42" s="26"/>
      <c r="AC42" s="26"/>
    </row>
    <row r="43" spans="1:29" ht="208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83" t="s">
        <v>8220</v>
      </c>
      <c r="G43" s="26" t="s">
        <v>8223</v>
      </c>
      <c r="H43" s="26" t="s">
        <v>8245</v>
      </c>
      <c r="I43" s="30">
        <v>41812</v>
      </c>
      <c r="J43" s="26">
        <v>1403470800</v>
      </c>
      <c r="K43" s="30">
        <v>41811</v>
      </c>
      <c r="L43" s="26">
        <v>1403356792</v>
      </c>
      <c r="M43" s="26" t="b">
        <v>0</v>
      </c>
      <c r="N43" s="26">
        <v>4</v>
      </c>
      <c r="O43" s="26" t="b">
        <v>0</v>
      </c>
      <c r="P43" s="26" t="s">
        <v>8269</v>
      </c>
      <c r="Q43" s="89">
        <v>5</v>
      </c>
      <c r="R43" s="26">
        <v>575</v>
      </c>
      <c r="S43" s="31" t="s">
        <v>8308</v>
      </c>
      <c r="T43" s="26" t="s">
        <v>8309</v>
      </c>
      <c r="U43" s="26"/>
      <c r="V43" s="26"/>
      <c r="W43" s="26"/>
      <c r="X43" s="26"/>
      <c r="Y43" s="26"/>
      <c r="Z43" s="26"/>
      <c r="AA43" s="26"/>
      <c r="AB43" s="26"/>
      <c r="AC43" s="26"/>
    </row>
    <row r="44" spans="1:29" ht="12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83" t="s">
        <v>8220</v>
      </c>
      <c r="G44" s="26" t="s">
        <v>8223</v>
      </c>
      <c r="H44" s="26" t="s">
        <v>8245</v>
      </c>
      <c r="I44" s="30">
        <v>42716</v>
      </c>
      <c r="J44" s="26">
        <v>1481522400</v>
      </c>
      <c r="K44" s="30">
        <v>42701</v>
      </c>
      <c r="L44" s="26">
        <v>1480283321</v>
      </c>
      <c r="M44" s="26" t="b">
        <v>0</v>
      </c>
      <c r="N44" s="26">
        <v>12</v>
      </c>
      <c r="O44" s="26" t="b">
        <v>0</v>
      </c>
      <c r="P44" s="26" t="s">
        <v>8269</v>
      </c>
      <c r="Q44" s="102">
        <v>21</v>
      </c>
      <c r="R44" s="26">
        <v>5208.33</v>
      </c>
      <c r="S44" s="31" t="s">
        <v>8308</v>
      </c>
      <c r="T44" s="26" t="s">
        <v>8309</v>
      </c>
      <c r="U44" s="26"/>
      <c r="V44" s="26"/>
      <c r="W44" s="26"/>
      <c r="X44" s="26"/>
      <c r="Y44" s="26"/>
      <c r="Z44" s="26"/>
      <c r="AA44" s="26"/>
      <c r="AB44" s="26"/>
      <c r="AC44" s="26"/>
    </row>
    <row r="45" spans="1:29" ht="192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83" t="s">
        <v>8220</v>
      </c>
      <c r="G45" s="26" t="s">
        <v>8223</v>
      </c>
      <c r="H45" s="26" t="s">
        <v>8245</v>
      </c>
      <c r="I45" s="30">
        <v>42288</v>
      </c>
      <c r="J45" s="26">
        <v>1444577345</v>
      </c>
      <c r="K45" s="30">
        <v>42258</v>
      </c>
      <c r="L45" s="26">
        <v>1441985458</v>
      </c>
      <c r="M45" s="26" t="b">
        <v>0</v>
      </c>
      <c r="N45" s="26">
        <v>3</v>
      </c>
      <c r="O45" s="26" t="b">
        <v>0</v>
      </c>
      <c r="P45" s="26" t="s">
        <v>8269</v>
      </c>
      <c r="Q45" s="89">
        <v>5</v>
      </c>
      <c r="R45" s="26">
        <v>18333.330000000002</v>
      </c>
      <c r="S45" s="31" t="s">
        <v>8308</v>
      </c>
      <c r="T45" s="26" t="s">
        <v>8309</v>
      </c>
      <c r="U45" s="26"/>
      <c r="V45" s="26"/>
      <c r="W45" s="26"/>
      <c r="X45" s="26"/>
      <c r="Y45" s="26"/>
      <c r="Z45" s="26"/>
      <c r="AA45" s="26"/>
      <c r="AB45" s="26"/>
      <c r="AC45" s="26"/>
    </row>
    <row r="46" spans="1:29" ht="224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83" t="s">
        <v>8220</v>
      </c>
      <c r="G46" s="26" t="s">
        <v>8223</v>
      </c>
      <c r="H46" s="26" t="s">
        <v>8245</v>
      </c>
      <c r="I46" s="30">
        <v>42308</v>
      </c>
      <c r="J46" s="26">
        <v>1446307053</v>
      </c>
      <c r="K46" s="30">
        <v>42278</v>
      </c>
      <c r="L46" s="26">
        <v>1443715053</v>
      </c>
      <c r="M46" s="26" t="b">
        <v>0</v>
      </c>
      <c r="N46" s="26">
        <v>12</v>
      </c>
      <c r="O46" s="26" t="b">
        <v>0</v>
      </c>
      <c r="P46" s="26" t="s">
        <v>8269</v>
      </c>
      <c r="Q46" s="86">
        <v>4</v>
      </c>
      <c r="R46" s="26">
        <v>2633.33</v>
      </c>
      <c r="S46" s="31" t="s">
        <v>8308</v>
      </c>
      <c r="T46" s="26" t="s">
        <v>8309</v>
      </c>
      <c r="U46" s="26"/>
      <c r="V46" s="26"/>
      <c r="W46" s="26"/>
      <c r="X46" s="26"/>
      <c r="Y46" s="26"/>
      <c r="Z46" s="26"/>
      <c r="AA46" s="26"/>
      <c r="AB46" s="26"/>
      <c r="AC46" s="26"/>
    </row>
    <row r="47" spans="1:29" ht="224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83" t="s">
        <v>8220</v>
      </c>
      <c r="G47" s="26" t="s">
        <v>8223</v>
      </c>
      <c r="H47" s="26" t="s">
        <v>8245</v>
      </c>
      <c r="I47" s="30">
        <v>42575</v>
      </c>
      <c r="J47" s="26">
        <v>1469325158</v>
      </c>
      <c r="K47" s="30">
        <v>42515</v>
      </c>
      <c r="L47" s="26">
        <v>1464141158</v>
      </c>
      <c r="M47" s="26" t="b">
        <v>0</v>
      </c>
      <c r="N47" s="26">
        <v>0</v>
      </c>
      <c r="O47" s="26" t="b">
        <v>0</v>
      </c>
      <c r="P47" s="26" t="s">
        <v>8269</v>
      </c>
      <c r="Q47" s="84">
        <v>0</v>
      </c>
      <c r="R47" s="26">
        <v>0</v>
      </c>
      <c r="S47" s="31" t="s">
        <v>8308</v>
      </c>
      <c r="T47" s="26" t="s">
        <v>8309</v>
      </c>
      <c r="U47" s="26"/>
      <c r="V47" s="26"/>
      <c r="W47" s="26"/>
      <c r="X47" s="26"/>
      <c r="Y47" s="26"/>
      <c r="Z47" s="26"/>
      <c r="AA47" s="26"/>
      <c r="AB47" s="26"/>
      <c r="AC47" s="26"/>
    </row>
    <row r="48" spans="1:29" ht="224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83" t="s">
        <v>8220</v>
      </c>
      <c r="G48" s="26" t="s">
        <v>8223</v>
      </c>
      <c r="H48" s="26" t="s">
        <v>8245</v>
      </c>
      <c r="I48" s="30">
        <v>41860</v>
      </c>
      <c r="J48" s="26">
        <v>1407562632</v>
      </c>
      <c r="K48" s="30">
        <v>41830</v>
      </c>
      <c r="L48" s="26">
        <v>1404970632</v>
      </c>
      <c r="M48" s="26" t="b">
        <v>0</v>
      </c>
      <c r="N48" s="26">
        <v>7</v>
      </c>
      <c r="O48" s="26" t="b">
        <v>0</v>
      </c>
      <c r="P48" s="26" t="s">
        <v>8269</v>
      </c>
      <c r="Q48" s="103">
        <v>62</v>
      </c>
      <c r="R48" s="26">
        <v>48642.86</v>
      </c>
      <c r="S48" s="31" t="s">
        <v>8308</v>
      </c>
      <c r="T48" s="26" t="s">
        <v>8309</v>
      </c>
      <c r="U48" s="26"/>
      <c r="V48" s="26"/>
      <c r="W48" s="26"/>
      <c r="X48" s="26"/>
      <c r="Y48" s="26"/>
      <c r="Z48" s="26"/>
      <c r="AA48" s="26"/>
      <c r="AB48" s="26"/>
      <c r="AC48" s="26"/>
    </row>
    <row r="49" spans="1:29" ht="176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83" t="s">
        <v>8220</v>
      </c>
      <c r="G49" s="26" t="s">
        <v>8223</v>
      </c>
      <c r="H49" s="26" t="s">
        <v>8245</v>
      </c>
      <c r="I49" s="30">
        <v>42042</v>
      </c>
      <c r="J49" s="26">
        <v>1423345339</v>
      </c>
      <c r="K49" s="30">
        <v>41982</v>
      </c>
      <c r="L49" s="26">
        <v>1418161339</v>
      </c>
      <c r="M49" s="26" t="b">
        <v>0</v>
      </c>
      <c r="N49" s="26">
        <v>2</v>
      </c>
      <c r="O49" s="26" t="b">
        <v>0</v>
      </c>
      <c r="P49" s="26" t="s">
        <v>8269</v>
      </c>
      <c r="Q49" s="84">
        <v>1</v>
      </c>
      <c r="R49" s="26">
        <v>300</v>
      </c>
      <c r="S49" s="31" t="s">
        <v>8308</v>
      </c>
      <c r="T49" s="26" t="s">
        <v>8309</v>
      </c>
      <c r="U49" s="26"/>
      <c r="V49" s="26"/>
      <c r="W49" s="26"/>
      <c r="X49" s="26"/>
      <c r="Y49" s="26"/>
      <c r="Z49" s="26"/>
      <c r="AA49" s="26"/>
      <c r="AB49" s="26"/>
      <c r="AC49" s="26"/>
    </row>
    <row r="50" spans="1:29" ht="160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83" t="s">
        <v>8220</v>
      </c>
      <c r="G50" s="26" t="s">
        <v>8223</v>
      </c>
      <c r="H50" s="26" t="s">
        <v>8245</v>
      </c>
      <c r="I50" s="30">
        <v>42240</v>
      </c>
      <c r="J50" s="26">
        <v>1440412396</v>
      </c>
      <c r="K50" s="30">
        <v>42210</v>
      </c>
      <c r="L50" s="26">
        <v>1437820396</v>
      </c>
      <c r="M50" s="26" t="b">
        <v>0</v>
      </c>
      <c r="N50" s="26">
        <v>1</v>
      </c>
      <c r="O50" s="26" t="b">
        <v>0</v>
      </c>
      <c r="P50" s="26" t="s">
        <v>8269</v>
      </c>
      <c r="Q50" s="84">
        <v>0</v>
      </c>
      <c r="R50" s="26">
        <v>2500</v>
      </c>
      <c r="S50" s="31" t="s">
        <v>8308</v>
      </c>
      <c r="T50" s="26" t="s">
        <v>8309</v>
      </c>
      <c r="U50" s="26"/>
      <c r="V50" s="26"/>
      <c r="W50" s="26"/>
      <c r="X50" s="26"/>
      <c r="Y50" s="26"/>
      <c r="Z50" s="26"/>
      <c r="AA50" s="26"/>
      <c r="AB50" s="26"/>
      <c r="AC50" s="26"/>
    </row>
    <row r="51" spans="1:29" ht="208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83" t="s">
        <v>8220</v>
      </c>
      <c r="G51" s="26" t="s">
        <v>8223</v>
      </c>
      <c r="H51" s="26" t="s">
        <v>8245</v>
      </c>
      <c r="I51" s="30">
        <v>42256</v>
      </c>
      <c r="J51" s="26">
        <v>1441771218</v>
      </c>
      <c r="K51" s="30">
        <v>42196</v>
      </c>
      <c r="L51" s="26">
        <v>1436587218</v>
      </c>
      <c r="M51" s="26" t="b">
        <v>0</v>
      </c>
      <c r="N51" s="26">
        <v>4</v>
      </c>
      <c r="O51" s="26" t="b">
        <v>0</v>
      </c>
      <c r="P51" s="26" t="s">
        <v>8269</v>
      </c>
      <c r="Q51" s="84">
        <v>1</v>
      </c>
      <c r="R51" s="26">
        <v>975</v>
      </c>
      <c r="S51" s="31" t="s">
        <v>8308</v>
      </c>
      <c r="T51" s="26" t="s">
        <v>8309</v>
      </c>
      <c r="U51" s="26"/>
      <c r="V51" s="26"/>
      <c r="W51" s="26"/>
      <c r="X51" s="26"/>
      <c r="Y51" s="26"/>
      <c r="Z51" s="26"/>
      <c r="AA51" s="26"/>
      <c r="AB51" s="26"/>
      <c r="AC51" s="26"/>
    </row>
    <row r="52" spans="1:29" ht="192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83" t="s">
        <v>8220</v>
      </c>
      <c r="G52" s="26" t="s">
        <v>8223</v>
      </c>
      <c r="H52" s="26" t="s">
        <v>8245</v>
      </c>
      <c r="I52" s="30">
        <v>42620</v>
      </c>
      <c r="J52" s="26">
        <v>1473211313</v>
      </c>
      <c r="K52" s="30">
        <v>42606</v>
      </c>
      <c r="L52" s="26">
        <v>1472001713</v>
      </c>
      <c r="M52" s="26" t="b">
        <v>0</v>
      </c>
      <c r="N52" s="26">
        <v>17</v>
      </c>
      <c r="O52" s="26" t="b">
        <v>0</v>
      </c>
      <c r="P52" s="26" t="s">
        <v>8269</v>
      </c>
      <c r="Q52" s="104">
        <v>18</v>
      </c>
      <c r="R52" s="26">
        <v>3658.82</v>
      </c>
      <c r="S52" s="31" t="s">
        <v>8308</v>
      </c>
      <c r="T52" s="26" t="s">
        <v>8309</v>
      </c>
      <c r="U52" s="26"/>
      <c r="V52" s="26"/>
      <c r="W52" s="26"/>
      <c r="X52" s="26"/>
      <c r="Y52" s="26"/>
      <c r="Z52" s="26"/>
      <c r="AA52" s="26"/>
      <c r="AB52" s="26"/>
      <c r="AC52" s="26"/>
    </row>
    <row r="53" spans="1:29" ht="240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83" t="s">
        <v>8220</v>
      </c>
      <c r="G53" s="26" t="s">
        <v>8223</v>
      </c>
      <c r="H53" s="26" t="s">
        <v>8245</v>
      </c>
      <c r="I53" s="30">
        <v>42217</v>
      </c>
      <c r="J53" s="26">
        <v>1438390800</v>
      </c>
      <c r="K53" s="30">
        <v>42199</v>
      </c>
      <c r="L53" s="26">
        <v>1436888066</v>
      </c>
      <c r="M53" s="26" t="b">
        <v>0</v>
      </c>
      <c r="N53" s="26">
        <v>7</v>
      </c>
      <c r="O53" s="26" t="b">
        <v>0</v>
      </c>
      <c r="P53" s="26" t="s">
        <v>8269</v>
      </c>
      <c r="Q53" s="101">
        <v>9</v>
      </c>
      <c r="R53" s="26">
        <v>8071.43</v>
      </c>
      <c r="S53" s="31" t="s">
        <v>8308</v>
      </c>
      <c r="T53" s="26" t="s">
        <v>8309</v>
      </c>
      <c r="U53" s="26"/>
      <c r="V53" s="26"/>
      <c r="W53" s="26"/>
      <c r="X53" s="26"/>
      <c r="Y53" s="26"/>
      <c r="Z53" s="26"/>
      <c r="AA53" s="26"/>
      <c r="AB53" s="26"/>
      <c r="AC53" s="26"/>
    </row>
    <row r="54" spans="1:29" ht="192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83" t="s">
        <v>8220</v>
      </c>
      <c r="G54" s="26" t="s">
        <v>8223</v>
      </c>
      <c r="H54" s="26" t="s">
        <v>8245</v>
      </c>
      <c r="I54" s="30">
        <v>42504</v>
      </c>
      <c r="J54" s="26">
        <v>1463259837</v>
      </c>
      <c r="K54" s="30">
        <v>42444</v>
      </c>
      <c r="L54" s="26">
        <v>1458075837</v>
      </c>
      <c r="M54" s="26" t="b">
        <v>0</v>
      </c>
      <c r="N54" s="26">
        <v>2</v>
      </c>
      <c r="O54" s="26" t="b">
        <v>0</v>
      </c>
      <c r="P54" s="26" t="s">
        <v>8269</v>
      </c>
      <c r="Q54" s="84">
        <v>0</v>
      </c>
      <c r="R54" s="26">
        <v>100</v>
      </c>
      <c r="S54" s="31" t="s">
        <v>8308</v>
      </c>
      <c r="T54" s="26" t="s">
        <v>8309</v>
      </c>
      <c r="U54" s="26"/>
      <c r="V54" s="26"/>
      <c r="W54" s="26"/>
      <c r="X54" s="26"/>
      <c r="Y54" s="26"/>
      <c r="Z54" s="26"/>
      <c r="AA54" s="26"/>
      <c r="AB54" s="26"/>
      <c r="AC54" s="26"/>
    </row>
    <row r="55" spans="1:29" ht="224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83" t="s">
        <v>8220</v>
      </c>
      <c r="G55" s="26" t="s">
        <v>8223</v>
      </c>
      <c r="H55" s="26" t="s">
        <v>8245</v>
      </c>
      <c r="I55" s="30">
        <v>42529</v>
      </c>
      <c r="J55" s="26">
        <v>1465407219</v>
      </c>
      <c r="K55" s="30">
        <v>42499</v>
      </c>
      <c r="L55" s="26">
        <v>1462815219</v>
      </c>
      <c r="M55" s="26" t="b">
        <v>0</v>
      </c>
      <c r="N55" s="26">
        <v>5</v>
      </c>
      <c r="O55" s="26" t="b">
        <v>0</v>
      </c>
      <c r="P55" s="26" t="s">
        <v>8269</v>
      </c>
      <c r="Q55" s="100">
        <v>3</v>
      </c>
      <c r="R55" s="26">
        <v>5280</v>
      </c>
      <c r="S55" s="31" t="s">
        <v>8308</v>
      </c>
      <c r="T55" s="26" t="s">
        <v>8309</v>
      </c>
      <c r="U55" s="26"/>
      <c r="V55" s="26"/>
      <c r="W55" s="26"/>
      <c r="X55" s="26"/>
      <c r="Y55" s="26"/>
      <c r="Z55" s="26"/>
      <c r="AA55" s="26"/>
      <c r="AB55" s="26"/>
      <c r="AC55" s="26"/>
    </row>
    <row r="56" spans="1:29" ht="208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83" t="s">
        <v>8220</v>
      </c>
      <c r="G56" s="26" t="s">
        <v>8223</v>
      </c>
      <c r="H56" s="26" t="s">
        <v>8245</v>
      </c>
      <c r="I56" s="30">
        <v>41968</v>
      </c>
      <c r="J56" s="26">
        <v>1416944760</v>
      </c>
      <c r="K56" s="30">
        <v>41929</v>
      </c>
      <c r="L56" s="26">
        <v>1413527001</v>
      </c>
      <c r="M56" s="26" t="b">
        <v>0</v>
      </c>
      <c r="N56" s="26">
        <v>1</v>
      </c>
      <c r="O56" s="26" t="b">
        <v>0</v>
      </c>
      <c r="P56" s="26" t="s">
        <v>8269</v>
      </c>
      <c r="Q56" s="84">
        <v>0</v>
      </c>
      <c r="R56" s="26">
        <v>2000</v>
      </c>
      <c r="S56" s="31" t="s">
        <v>8308</v>
      </c>
      <c r="T56" s="26" t="s">
        <v>8309</v>
      </c>
      <c r="U56" s="26"/>
      <c r="V56" s="26"/>
      <c r="W56" s="26"/>
      <c r="X56" s="26"/>
      <c r="Y56" s="26"/>
      <c r="Z56" s="26"/>
      <c r="AA56" s="26"/>
      <c r="AB56" s="26"/>
      <c r="AC56" s="26"/>
    </row>
    <row r="57" spans="1:29" ht="208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83" t="s">
        <v>8220</v>
      </c>
      <c r="G57" s="26" t="s">
        <v>8223</v>
      </c>
      <c r="H57" s="26" t="s">
        <v>8245</v>
      </c>
      <c r="I57" s="30">
        <v>42182</v>
      </c>
      <c r="J57" s="26">
        <v>1435429626</v>
      </c>
      <c r="K57" s="30">
        <v>42142</v>
      </c>
      <c r="L57" s="26">
        <v>1431973626</v>
      </c>
      <c r="M57" s="26" t="b">
        <v>0</v>
      </c>
      <c r="N57" s="26">
        <v>14</v>
      </c>
      <c r="O57" s="26" t="b">
        <v>0</v>
      </c>
      <c r="P57" s="26" t="s">
        <v>8269</v>
      </c>
      <c r="Q57" s="105">
        <v>37</v>
      </c>
      <c r="R57" s="26">
        <v>4692.8599999999997</v>
      </c>
      <c r="S57" s="31" t="s">
        <v>8308</v>
      </c>
      <c r="T57" s="26" t="s">
        <v>8309</v>
      </c>
      <c r="U57" s="26"/>
      <c r="V57" s="26"/>
      <c r="W57" s="26"/>
      <c r="X57" s="26"/>
      <c r="Y57" s="26"/>
      <c r="Z57" s="26"/>
      <c r="AA57" s="26"/>
      <c r="AB57" s="26"/>
      <c r="AC57" s="26"/>
    </row>
    <row r="58" spans="1:29" ht="192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83" t="s">
        <v>8220</v>
      </c>
      <c r="G58" s="26" t="s">
        <v>8223</v>
      </c>
      <c r="H58" s="26" t="s">
        <v>8245</v>
      </c>
      <c r="I58" s="30">
        <v>42384</v>
      </c>
      <c r="J58" s="26">
        <v>1452827374</v>
      </c>
      <c r="K58" s="30">
        <v>42354</v>
      </c>
      <c r="L58" s="26">
        <v>1450235374</v>
      </c>
      <c r="M58" s="26" t="b">
        <v>0</v>
      </c>
      <c r="N58" s="26">
        <v>26</v>
      </c>
      <c r="O58" s="26" t="b">
        <v>0</v>
      </c>
      <c r="P58" s="26" t="s">
        <v>8269</v>
      </c>
      <c r="Q58" s="106">
        <v>14</v>
      </c>
      <c r="R58" s="26">
        <v>7807.69</v>
      </c>
      <c r="S58" s="31" t="s">
        <v>8308</v>
      </c>
      <c r="T58" s="26" t="s">
        <v>8309</v>
      </c>
      <c r="U58" s="26"/>
      <c r="V58" s="26"/>
      <c r="W58" s="26"/>
      <c r="X58" s="26"/>
      <c r="Y58" s="26"/>
      <c r="Z58" s="26"/>
      <c r="AA58" s="26"/>
      <c r="AB58" s="26"/>
      <c r="AC58" s="26"/>
    </row>
    <row r="59" spans="1:29" ht="208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83" t="s">
        <v>8220</v>
      </c>
      <c r="G59" s="26" t="s">
        <v>8223</v>
      </c>
      <c r="H59" s="26" t="s">
        <v>8245</v>
      </c>
      <c r="I59" s="30">
        <v>41888</v>
      </c>
      <c r="J59" s="26">
        <v>1410041339</v>
      </c>
      <c r="K59" s="30">
        <v>41828</v>
      </c>
      <c r="L59" s="26">
        <v>1404857339</v>
      </c>
      <c r="M59" s="26" t="b">
        <v>0</v>
      </c>
      <c r="N59" s="26">
        <v>2</v>
      </c>
      <c r="O59" s="26" t="b">
        <v>0</v>
      </c>
      <c r="P59" s="26" t="s">
        <v>8269</v>
      </c>
      <c r="Q59" s="84">
        <v>0</v>
      </c>
      <c r="R59" s="26">
        <v>100</v>
      </c>
      <c r="S59" s="31" t="s">
        <v>8308</v>
      </c>
      <c r="T59" s="26" t="s">
        <v>8309</v>
      </c>
      <c r="U59" s="26"/>
      <c r="V59" s="26"/>
      <c r="W59" s="26"/>
      <c r="X59" s="26"/>
      <c r="Y59" s="26"/>
      <c r="Z59" s="26"/>
      <c r="AA59" s="26"/>
      <c r="AB59" s="26"/>
      <c r="AC59" s="26"/>
    </row>
    <row r="60" spans="1:29" ht="240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83" t="s">
        <v>8220</v>
      </c>
      <c r="G60" s="26" t="s">
        <v>8223</v>
      </c>
      <c r="H60" s="26" t="s">
        <v>8245</v>
      </c>
      <c r="I60" s="30">
        <v>42263</v>
      </c>
      <c r="J60" s="26">
        <v>1442381847</v>
      </c>
      <c r="K60" s="30">
        <v>42245</v>
      </c>
      <c r="L60" s="26">
        <v>1440826647</v>
      </c>
      <c r="M60" s="26" t="b">
        <v>0</v>
      </c>
      <c r="N60" s="26">
        <v>9</v>
      </c>
      <c r="O60" s="26" t="b">
        <v>0</v>
      </c>
      <c r="P60" s="26" t="s">
        <v>8269</v>
      </c>
      <c r="Q60" s="107">
        <v>22</v>
      </c>
      <c r="R60" s="26">
        <v>4855.5600000000004</v>
      </c>
      <c r="S60" s="31" t="s">
        <v>8308</v>
      </c>
      <c r="T60" s="26" t="s">
        <v>8309</v>
      </c>
      <c r="U60" s="26"/>
      <c r="V60" s="26"/>
      <c r="W60" s="26"/>
      <c r="X60" s="26"/>
      <c r="Y60" s="26"/>
      <c r="Z60" s="26"/>
      <c r="AA60" s="26"/>
      <c r="AB60" s="26"/>
      <c r="AC60" s="26"/>
    </row>
    <row r="61" spans="1:29" ht="208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83" t="s">
        <v>8220</v>
      </c>
      <c r="G61" s="26" t="s">
        <v>8223</v>
      </c>
      <c r="H61" s="26" t="s">
        <v>8245</v>
      </c>
      <c r="I61" s="30">
        <v>42306</v>
      </c>
      <c r="J61" s="26">
        <v>1446131207</v>
      </c>
      <c r="K61" s="30">
        <v>42278</v>
      </c>
      <c r="L61" s="26">
        <v>1443712007</v>
      </c>
      <c r="M61" s="26" t="b">
        <v>0</v>
      </c>
      <c r="N61" s="26">
        <v>20</v>
      </c>
      <c r="O61" s="26" t="b">
        <v>0</v>
      </c>
      <c r="P61" s="26" t="s">
        <v>8269</v>
      </c>
      <c r="Q61" s="108">
        <v>27</v>
      </c>
      <c r="R61" s="26">
        <v>6810</v>
      </c>
      <c r="S61" s="31" t="s">
        <v>8308</v>
      </c>
      <c r="T61" s="26" t="s">
        <v>8309</v>
      </c>
      <c r="U61" s="26"/>
      <c r="V61" s="26"/>
      <c r="W61" s="26"/>
      <c r="X61" s="26"/>
      <c r="Y61" s="26"/>
      <c r="Z61" s="26"/>
      <c r="AA61" s="26"/>
      <c r="AB61" s="26"/>
      <c r="AC61" s="26"/>
    </row>
    <row r="62" spans="1:29" ht="160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83" t="s">
        <v>8220</v>
      </c>
      <c r="G62" s="26" t="s">
        <v>8223</v>
      </c>
      <c r="H62" s="26" t="s">
        <v>8245</v>
      </c>
      <c r="I62" s="30">
        <v>41856</v>
      </c>
      <c r="J62" s="26">
        <v>1407250329</v>
      </c>
      <c r="K62" s="30">
        <v>41826</v>
      </c>
      <c r="L62" s="26">
        <v>1404658329</v>
      </c>
      <c r="M62" s="26" t="b">
        <v>0</v>
      </c>
      <c r="N62" s="26">
        <v>6</v>
      </c>
      <c r="O62" s="26" t="b">
        <v>0</v>
      </c>
      <c r="P62" s="26" t="s">
        <v>8269</v>
      </c>
      <c r="Q62" s="101">
        <v>9</v>
      </c>
      <c r="R62" s="26">
        <v>850</v>
      </c>
      <c r="S62" s="31" t="s">
        <v>8308</v>
      </c>
      <c r="T62" s="26" t="s">
        <v>8309</v>
      </c>
      <c r="U62" s="26"/>
      <c r="V62" s="26"/>
      <c r="W62" s="26"/>
      <c r="X62" s="26"/>
      <c r="Y62" s="26"/>
      <c r="Z62" s="26"/>
      <c r="AA62" s="26"/>
      <c r="AB62" s="26"/>
      <c r="AC62" s="26"/>
    </row>
    <row r="63" spans="1:29" ht="160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83" t="s">
        <v>8220</v>
      </c>
      <c r="G63" s="26" t="s">
        <v>8223</v>
      </c>
      <c r="H63" s="26" t="s">
        <v>8245</v>
      </c>
      <c r="I63" s="30">
        <v>42235</v>
      </c>
      <c r="J63" s="26">
        <v>1439957176</v>
      </c>
      <c r="K63" s="30">
        <v>42205</v>
      </c>
      <c r="L63" s="26">
        <v>1437365176</v>
      </c>
      <c r="M63" s="26" t="b">
        <v>0</v>
      </c>
      <c r="N63" s="26">
        <v>31</v>
      </c>
      <c r="O63" s="26" t="b">
        <v>0</v>
      </c>
      <c r="P63" s="26" t="s">
        <v>8269</v>
      </c>
      <c r="Q63" s="101">
        <v>9</v>
      </c>
      <c r="R63" s="26">
        <v>6006.45</v>
      </c>
      <c r="S63" s="31" t="s">
        <v>8308</v>
      </c>
      <c r="T63" s="26" t="s">
        <v>8309</v>
      </c>
      <c r="U63" s="26"/>
      <c r="V63" s="26"/>
      <c r="W63" s="26"/>
      <c r="X63" s="26"/>
      <c r="Y63" s="26"/>
      <c r="Z63" s="26"/>
      <c r="AA63" s="26"/>
      <c r="AB63" s="26"/>
      <c r="AC63" s="26"/>
    </row>
    <row r="64" spans="1:29" ht="208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83" t="s">
        <v>8220</v>
      </c>
      <c r="G64" s="26" t="s">
        <v>8223</v>
      </c>
      <c r="H64" s="26" t="s">
        <v>8245</v>
      </c>
      <c r="I64" s="30">
        <v>42086</v>
      </c>
      <c r="J64" s="26">
        <v>1427082912</v>
      </c>
      <c r="K64" s="30">
        <v>42041</v>
      </c>
      <c r="L64" s="26">
        <v>1423198512</v>
      </c>
      <c r="M64" s="26" t="b">
        <v>0</v>
      </c>
      <c r="N64" s="26">
        <v>5</v>
      </c>
      <c r="O64" s="26" t="b">
        <v>0</v>
      </c>
      <c r="P64" s="26" t="s">
        <v>8269</v>
      </c>
      <c r="Q64" s="90">
        <v>7</v>
      </c>
      <c r="R64" s="26">
        <v>7240</v>
      </c>
      <c r="S64" s="31" t="s">
        <v>8308</v>
      </c>
      <c r="T64" s="26" t="s">
        <v>8309</v>
      </c>
      <c r="U64" s="26"/>
      <c r="V64" s="26"/>
      <c r="W64" s="26"/>
      <c r="X64" s="26"/>
      <c r="Y64" s="26"/>
      <c r="Z64" s="26"/>
      <c r="AA64" s="26"/>
      <c r="AB64" s="26"/>
      <c r="AC64" s="26"/>
    </row>
    <row r="65" spans="1:29" ht="208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83" t="s">
        <v>8220</v>
      </c>
      <c r="G65" s="26" t="s">
        <v>8223</v>
      </c>
      <c r="H65" s="26" t="s">
        <v>8245</v>
      </c>
      <c r="I65" s="30">
        <v>42233</v>
      </c>
      <c r="J65" s="26">
        <v>1439828159</v>
      </c>
      <c r="K65" s="30">
        <v>42203</v>
      </c>
      <c r="L65" s="26">
        <v>1437236159</v>
      </c>
      <c r="M65" s="26" t="b">
        <v>0</v>
      </c>
      <c r="N65" s="26">
        <v>1</v>
      </c>
      <c r="O65" s="26" t="b">
        <v>0</v>
      </c>
      <c r="P65" s="26" t="s">
        <v>8269</v>
      </c>
      <c r="Q65" s="109">
        <v>10</v>
      </c>
      <c r="R65" s="26">
        <v>10000</v>
      </c>
      <c r="S65" s="31" t="s">
        <v>8308</v>
      </c>
      <c r="T65" s="26" t="s">
        <v>8309</v>
      </c>
      <c r="U65" s="26"/>
      <c r="V65" s="26"/>
      <c r="W65" s="26"/>
      <c r="X65" s="26"/>
      <c r="Y65" s="26"/>
      <c r="Z65" s="26"/>
      <c r="AA65" s="26"/>
      <c r="AB65" s="26"/>
      <c r="AC65" s="26"/>
    </row>
    <row r="66" spans="1:29" ht="224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83" t="s">
        <v>8220</v>
      </c>
      <c r="G66" s="26" t="s">
        <v>8223</v>
      </c>
      <c r="H66" s="26" t="s">
        <v>8245</v>
      </c>
      <c r="I66" s="30">
        <v>42014</v>
      </c>
      <c r="J66" s="26">
        <v>1420860180</v>
      </c>
      <c r="K66" s="30">
        <v>41983</v>
      </c>
      <c r="L66" s="26">
        <v>1418234646</v>
      </c>
      <c r="M66" s="26" t="b">
        <v>0</v>
      </c>
      <c r="N66" s="26">
        <v>12</v>
      </c>
      <c r="O66" s="26" t="b">
        <v>0</v>
      </c>
      <c r="P66" s="26" t="s">
        <v>8269</v>
      </c>
      <c r="Q66" s="95">
        <v>11</v>
      </c>
      <c r="R66" s="26">
        <v>5166.67</v>
      </c>
      <c r="S66" s="31" t="s">
        <v>8308</v>
      </c>
      <c r="T66" s="26" t="s">
        <v>8309</v>
      </c>
      <c r="U66" s="26"/>
      <c r="V66" s="26"/>
      <c r="W66" s="26"/>
      <c r="X66" s="26"/>
      <c r="Y66" s="26"/>
      <c r="Z66" s="26"/>
      <c r="AA66" s="26"/>
      <c r="AB66" s="26"/>
      <c r="AC66" s="26"/>
    </row>
    <row r="67" spans="1:29" ht="176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83" t="s">
        <v>8220</v>
      </c>
      <c r="G67" s="26" t="s">
        <v>8223</v>
      </c>
      <c r="H67" s="26" t="s">
        <v>8245</v>
      </c>
      <c r="I67" s="30">
        <v>42112</v>
      </c>
      <c r="J67" s="26">
        <v>1429396200</v>
      </c>
      <c r="K67" s="30">
        <v>42103</v>
      </c>
      <c r="L67" s="26">
        <v>1428539708</v>
      </c>
      <c r="M67" s="26" t="b">
        <v>0</v>
      </c>
      <c r="N67" s="26">
        <v>0</v>
      </c>
      <c r="O67" s="26" t="b">
        <v>0</v>
      </c>
      <c r="P67" s="26" t="s">
        <v>8269</v>
      </c>
      <c r="Q67" s="84">
        <v>0</v>
      </c>
      <c r="R67" s="26">
        <v>0</v>
      </c>
      <c r="S67" s="31" t="s">
        <v>8308</v>
      </c>
      <c r="T67" s="26" t="s">
        <v>8309</v>
      </c>
      <c r="U67" s="26"/>
      <c r="V67" s="26"/>
      <c r="W67" s="26"/>
      <c r="X67" s="26"/>
      <c r="Y67" s="26"/>
      <c r="Z67" s="26"/>
      <c r="AA67" s="26"/>
      <c r="AB67" s="26"/>
      <c r="AC67" s="26"/>
    </row>
    <row r="68" spans="1:29" ht="224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83" t="s">
        <v>8220</v>
      </c>
      <c r="G68" s="26" t="s">
        <v>8223</v>
      </c>
      <c r="H68" s="26" t="s">
        <v>8245</v>
      </c>
      <c r="I68" s="30">
        <v>42149</v>
      </c>
      <c r="J68" s="26">
        <v>1432589896</v>
      </c>
      <c r="K68" s="30">
        <v>42089</v>
      </c>
      <c r="L68" s="26">
        <v>1427405896</v>
      </c>
      <c r="M68" s="26" t="b">
        <v>0</v>
      </c>
      <c r="N68" s="26">
        <v>7</v>
      </c>
      <c r="O68" s="26" t="b">
        <v>0</v>
      </c>
      <c r="P68" s="26" t="s">
        <v>8269</v>
      </c>
      <c r="Q68" s="110">
        <v>28</v>
      </c>
      <c r="R68" s="26">
        <v>6100</v>
      </c>
      <c r="S68" s="31" t="s">
        <v>8308</v>
      </c>
      <c r="T68" s="26" t="s">
        <v>8309</v>
      </c>
      <c r="U68" s="26"/>
      <c r="V68" s="26"/>
      <c r="W68" s="26"/>
      <c r="X68" s="26"/>
      <c r="Y68" s="26"/>
      <c r="Z68" s="26"/>
      <c r="AA68" s="26"/>
      <c r="AB68" s="26"/>
      <c r="AC68" s="26"/>
    </row>
    <row r="69" spans="1:29" ht="160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83" t="s">
        <v>8220</v>
      </c>
      <c r="G69" s="26" t="s">
        <v>8223</v>
      </c>
      <c r="H69" s="26" t="s">
        <v>8245</v>
      </c>
      <c r="I69" s="30">
        <v>42320</v>
      </c>
      <c r="J69" s="26">
        <v>1447311540</v>
      </c>
      <c r="K69" s="30">
        <v>42297</v>
      </c>
      <c r="L69" s="26">
        <v>1445358903</v>
      </c>
      <c r="M69" s="26" t="b">
        <v>0</v>
      </c>
      <c r="N69" s="26">
        <v>4</v>
      </c>
      <c r="O69" s="26" t="b">
        <v>0</v>
      </c>
      <c r="P69" s="26" t="s">
        <v>8269</v>
      </c>
      <c r="Q69" s="102">
        <v>21</v>
      </c>
      <c r="R69" s="26">
        <v>3750</v>
      </c>
      <c r="S69" s="31" t="s">
        <v>8308</v>
      </c>
      <c r="T69" s="26" t="s">
        <v>8309</v>
      </c>
      <c r="U69" s="26"/>
      <c r="V69" s="26"/>
      <c r="W69" s="26"/>
      <c r="X69" s="26"/>
      <c r="Y69" s="26"/>
      <c r="Z69" s="26"/>
      <c r="AA69" s="26"/>
      <c r="AB69" s="26"/>
      <c r="AC69" s="26"/>
    </row>
    <row r="70" spans="1:29" ht="224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83" t="s">
        <v>8220</v>
      </c>
      <c r="G70" s="26" t="s">
        <v>8223</v>
      </c>
      <c r="H70" s="26" t="s">
        <v>8245</v>
      </c>
      <c r="I70" s="30">
        <v>41863</v>
      </c>
      <c r="J70" s="26">
        <v>1407808438</v>
      </c>
      <c r="K70" s="30">
        <v>41833</v>
      </c>
      <c r="L70" s="26">
        <v>1405217355</v>
      </c>
      <c r="M70" s="26" t="b">
        <v>0</v>
      </c>
      <c r="N70" s="26">
        <v>14</v>
      </c>
      <c r="O70" s="26" t="b">
        <v>0</v>
      </c>
      <c r="P70" s="26" t="s">
        <v>8269</v>
      </c>
      <c r="Q70" s="104">
        <v>18</v>
      </c>
      <c r="R70" s="26">
        <v>2557.14</v>
      </c>
      <c r="S70" s="31" t="s">
        <v>8308</v>
      </c>
      <c r="T70" s="26" t="s">
        <v>8309</v>
      </c>
      <c r="U70" s="26"/>
      <c r="V70" s="26"/>
      <c r="W70" s="26"/>
      <c r="X70" s="26"/>
      <c r="Y70" s="26"/>
      <c r="Z70" s="26"/>
      <c r="AA70" s="26"/>
      <c r="AB70" s="26"/>
      <c r="AC70" s="26"/>
    </row>
    <row r="71" spans="1:29" ht="176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83" t="s">
        <v>8220</v>
      </c>
      <c r="G71" s="26" t="s">
        <v>8223</v>
      </c>
      <c r="H71" s="26" t="s">
        <v>8245</v>
      </c>
      <c r="I71" s="30">
        <v>42355</v>
      </c>
      <c r="J71" s="26">
        <v>1450389950</v>
      </c>
      <c r="K71" s="30">
        <v>42325</v>
      </c>
      <c r="L71" s="26">
        <v>1447797950</v>
      </c>
      <c r="M71" s="26" t="b">
        <v>0</v>
      </c>
      <c r="N71" s="26">
        <v>0</v>
      </c>
      <c r="O71" s="26" t="b">
        <v>0</v>
      </c>
      <c r="P71" s="26" t="s">
        <v>8269</v>
      </c>
      <c r="Q71" s="84">
        <v>0</v>
      </c>
      <c r="R71" s="26">
        <v>0</v>
      </c>
      <c r="S71" s="31" t="s">
        <v>8308</v>
      </c>
      <c r="T71" s="26" t="s">
        <v>8309</v>
      </c>
      <c r="U71" s="26"/>
      <c r="V71" s="26"/>
      <c r="W71" s="26"/>
      <c r="X71" s="26"/>
      <c r="Y71" s="26"/>
      <c r="Z71" s="26"/>
      <c r="AA71" s="26"/>
      <c r="AB71" s="26"/>
      <c r="AC71" s="26"/>
    </row>
    <row r="72" spans="1:29" ht="192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83" t="s">
        <v>8220</v>
      </c>
      <c r="G72" s="26" t="s">
        <v>8223</v>
      </c>
      <c r="H72" s="26" t="s">
        <v>8245</v>
      </c>
      <c r="I72" s="30">
        <v>41888</v>
      </c>
      <c r="J72" s="26">
        <v>1409980144</v>
      </c>
      <c r="K72" s="30">
        <v>41858</v>
      </c>
      <c r="L72" s="26">
        <v>1407388144</v>
      </c>
      <c r="M72" s="26" t="b">
        <v>0</v>
      </c>
      <c r="N72" s="26">
        <v>4</v>
      </c>
      <c r="O72" s="26" t="b">
        <v>0</v>
      </c>
      <c r="P72" s="26" t="s">
        <v>8269</v>
      </c>
      <c r="Q72" s="87">
        <v>2</v>
      </c>
      <c r="R72" s="26">
        <v>2500</v>
      </c>
      <c r="S72" s="31" t="s">
        <v>8308</v>
      </c>
      <c r="T72" s="26" t="s">
        <v>8309</v>
      </c>
      <c r="U72" s="26"/>
      <c r="V72" s="26"/>
      <c r="W72" s="26"/>
      <c r="X72" s="26"/>
      <c r="Y72" s="26"/>
      <c r="Z72" s="26"/>
      <c r="AA72" s="26"/>
      <c r="AB72" s="26"/>
      <c r="AC72" s="26"/>
    </row>
    <row r="73" spans="1:29" ht="160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83" t="s">
        <v>8220</v>
      </c>
      <c r="G73" s="26" t="s">
        <v>8223</v>
      </c>
      <c r="H73" s="26" t="s">
        <v>8245</v>
      </c>
      <c r="I73" s="30">
        <v>41823</v>
      </c>
      <c r="J73" s="26">
        <v>1404406964</v>
      </c>
      <c r="K73" s="30">
        <v>41793</v>
      </c>
      <c r="L73" s="26">
        <v>1401814964</v>
      </c>
      <c r="M73" s="26" t="b">
        <v>0</v>
      </c>
      <c r="N73" s="26">
        <v>0</v>
      </c>
      <c r="O73" s="26" t="b">
        <v>0</v>
      </c>
      <c r="P73" s="26" t="s">
        <v>8269</v>
      </c>
      <c r="Q73" s="84">
        <v>0</v>
      </c>
      <c r="R73" s="26">
        <v>0</v>
      </c>
      <c r="S73" s="31" t="s">
        <v>8308</v>
      </c>
      <c r="T73" s="26" t="s">
        <v>8309</v>
      </c>
      <c r="U73" s="26"/>
      <c r="V73" s="26"/>
      <c r="W73" s="26"/>
      <c r="X73" s="26"/>
      <c r="Y73" s="26"/>
      <c r="Z73" s="26"/>
      <c r="AA73" s="26"/>
      <c r="AB73" s="26"/>
      <c r="AC73" s="26"/>
    </row>
    <row r="74" spans="1:29" ht="192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83" t="s">
        <v>8220</v>
      </c>
      <c r="G74" s="26" t="s">
        <v>8223</v>
      </c>
      <c r="H74" s="26" t="s">
        <v>8245</v>
      </c>
      <c r="I74" s="30">
        <v>41825</v>
      </c>
      <c r="J74" s="26">
        <v>1404532740</v>
      </c>
      <c r="K74" s="30">
        <v>41793</v>
      </c>
      <c r="L74" s="26">
        <v>1401823952</v>
      </c>
      <c r="M74" s="26" t="b">
        <v>0</v>
      </c>
      <c r="N74" s="26">
        <v>0</v>
      </c>
      <c r="O74" s="26" t="b">
        <v>0</v>
      </c>
      <c r="P74" s="26" t="s">
        <v>8269</v>
      </c>
      <c r="Q74" s="84">
        <v>0</v>
      </c>
      <c r="R74" s="26">
        <v>0</v>
      </c>
      <c r="S74" s="31" t="s">
        <v>8308</v>
      </c>
      <c r="T74" s="26" t="s">
        <v>8309</v>
      </c>
      <c r="U74" s="26"/>
      <c r="V74" s="26"/>
      <c r="W74" s="26"/>
      <c r="X74" s="26"/>
      <c r="Y74" s="26"/>
      <c r="Z74" s="26"/>
      <c r="AA74" s="26"/>
      <c r="AB74" s="26"/>
      <c r="AC74" s="26"/>
    </row>
    <row r="75" spans="1:29" ht="160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83" t="s">
        <v>8220</v>
      </c>
      <c r="G75" s="26" t="s">
        <v>8223</v>
      </c>
      <c r="H75" s="26" t="s">
        <v>8245</v>
      </c>
      <c r="I75" s="30">
        <v>41861</v>
      </c>
      <c r="J75" s="26">
        <v>1407689102</v>
      </c>
      <c r="K75" s="30">
        <v>41831</v>
      </c>
      <c r="L75" s="26">
        <v>1405097102</v>
      </c>
      <c r="M75" s="26" t="b">
        <v>0</v>
      </c>
      <c r="N75" s="26">
        <v>1</v>
      </c>
      <c r="O75" s="26" t="b">
        <v>0</v>
      </c>
      <c r="P75" s="26" t="s">
        <v>8269</v>
      </c>
      <c r="Q75" s="109">
        <v>10</v>
      </c>
      <c r="R75" s="26">
        <v>1000</v>
      </c>
      <c r="S75" s="31" t="s">
        <v>8308</v>
      </c>
      <c r="T75" s="26" t="s">
        <v>8309</v>
      </c>
      <c r="U75" s="26"/>
      <c r="V75" s="26"/>
      <c r="W75" s="26"/>
      <c r="X75" s="26"/>
      <c r="Y75" s="26"/>
      <c r="Z75" s="26"/>
      <c r="AA75" s="26"/>
      <c r="AB75" s="26"/>
      <c r="AC75" s="26"/>
    </row>
    <row r="76" spans="1:29" ht="80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83" t="s">
        <v>8220</v>
      </c>
      <c r="G76" s="26" t="s">
        <v>8223</v>
      </c>
      <c r="H76" s="26" t="s">
        <v>8245</v>
      </c>
      <c r="I76" s="30">
        <v>42651</v>
      </c>
      <c r="J76" s="26">
        <v>1475918439</v>
      </c>
      <c r="K76" s="30">
        <v>42621</v>
      </c>
      <c r="L76" s="26">
        <v>1473326439</v>
      </c>
      <c r="M76" s="26" t="b">
        <v>0</v>
      </c>
      <c r="N76" s="26">
        <v>1</v>
      </c>
      <c r="O76" s="26" t="b">
        <v>0</v>
      </c>
      <c r="P76" s="26" t="s">
        <v>8269</v>
      </c>
      <c r="Q76" s="87">
        <v>2</v>
      </c>
      <c r="R76" s="26">
        <v>20200</v>
      </c>
      <c r="S76" s="31" t="s">
        <v>8308</v>
      </c>
      <c r="T76" s="26" t="s">
        <v>8309</v>
      </c>
      <c r="U76" s="26"/>
      <c r="V76" s="26"/>
      <c r="W76" s="26"/>
      <c r="X76" s="26"/>
      <c r="Y76" s="26"/>
      <c r="Z76" s="26"/>
      <c r="AA76" s="26"/>
      <c r="AB76" s="26"/>
      <c r="AC76" s="26"/>
    </row>
    <row r="77" spans="1:29" ht="208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83" t="s">
        <v>8220</v>
      </c>
      <c r="G77" s="26" t="s">
        <v>8223</v>
      </c>
      <c r="H77" s="26" t="s">
        <v>8245</v>
      </c>
      <c r="I77" s="30">
        <v>41840</v>
      </c>
      <c r="J77" s="26">
        <v>1405882287</v>
      </c>
      <c r="K77" s="30">
        <v>41780</v>
      </c>
      <c r="L77" s="26">
        <v>1400698287</v>
      </c>
      <c r="M77" s="26" t="b">
        <v>1</v>
      </c>
      <c r="N77" s="26">
        <v>34</v>
      </c>
      <c r="O77" s="26" t="b">
        <v>0</v>
      </c>
      <c r="P77" s="26" t="s">
        <v>8269</v>
      </c>
      <c r="Q77" s="101">
        <v>9</v>
      </c>
      <c r="R77" s="26">
        <v>2564.71</v>
      </c>
      <c r="S77" s="31" t="s">
        <v>8308</v>
      </c>
      <c r="T77" s="26" t="s">
        <v>8309</v>
      </c>
      <c r="U77" s="26"/>
      <c r="V77" s="26"/>
      <c r="W77" s="26"/>
      <c r="X77" s="26"/>
      <c r="Y77" s="26"/>
      <c r="Z77" s="26"/>
      <c r="AA77" s="26"/>
      <c r="AB77" s="26"/>
      <c r="AC77" s="26"/>
    </row>
    <row r="78" spans="1:29" ht="192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83" t="s">
        <v>8220</v>
      </c>
      <c r="G78" s="26" t="s">
        <v>8223</v>
      </c>
      <c r="H78" s="26" t="s">
        <v>8245</v>
      </c>
      <c r="I78" s="30">
        <v>41791</v>
      </c>
      <c r="J78" s="26">
        <v>1401587064</v>
      </c>
      <c r="K78" s="30">
        <v>41766</v>
      </c>
      <c r="L78" s="26">
        <v>1399427064</v>
      </c>
      <c r="M78" s="26" t="b">
        <v>1</v>
      </c>
      <c r="N78" s="26">
        <v>19</v>
      </c>
      <c r="O78" s="26" t="b">
        <v>0</v>
      </c>
      <c r="P78" s="26" t="s">
        <v>8269</v>
      </c>
      <c r="Q78" s="102">
        <v>21</v>
      </c>
      <c r="R78" s="26">
        <v>5605.26</v>
      </c>
      <c r="S78" s="31" t="s">
        <v>8308</v>
      </c>
      <c r="T78" s="26" t="s">
        <v>8309</v>
      </c>
      <c r="U78" s="26"/>
      <c r="V78" s="26"/>
      <c r="W78" s="26"/>
      <c r="X78" s="26"/>
      <c r="Y78" s="26"/>
      <c r="Z78" s="26"/>
      <c r="AA78" s="26"/>
      <c r="AB78" s="26"/>
      <c r="AC78" s="26"/>
    </row>
    <row r="79" spans="1:29" ht="224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83" t="s">
        <v>8220</v>
      </c>
      <c r="G79" s="26" t="s">
        <v>8223</v>
      </c>
      <c r="H79" s="26" t="s">
        <v>8245</v>
      </c>
      <c r="I79" s="30">
        <v>41793</v>
      </c>
      <c r="J79" s="26">
        <v>1401778740</v>
      </c>
      <c r="K79" s="30">
        <v>41766</v>
      </c>
      <c r="L79" s="26">
        <v>1399474134</v>
      </c>
      <c r="M79" s="26" t="b">
        <v>1</v>
      </c>
      <c r="N79" s="26">
        <v>50</v>
      </c>
      <c r="O79" s="26" t="b">
        <v>0</v>
      </c>
      <c r="P79" s="26" t="s">
        <v>8269</v>
      </c>
      <c r="Q79" s="111">
        <v>41</v>
      </c>
      <c r="R79" s="26">
        <v>8132</v>
      </c>
      <c r="S79" s="31" t="s">
        <v>8308</v>
      </c>
      <c r="T79" s="26" t="s">
        <v>8309</v>
      </c>
      <c r="U79" s="26"/>
      <c r="V79" s="26"/>
      <c r="W79" s="26"/>
      <c r="X79" s="26"/>
      <c r="Y79" s="26"/>
      <c r="Z79" s="26"/>
      <c r="AA79" s="26"/>
      <c r="AB79" s="26"/>
      <c r="AC79" s="26"/>
    </row>
    <row r="80" spans="1:29" ht="192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83" t="s">
        <v>8220</v>
      </c>
      <c r="G80" s="26" t="s">
        <v>8223</v>
      </c>
      <c r="H80" s="26" t="s">
        <v>8245</v>
      </c>
      <c r="I80" s="30">
        <v>42278</v>
      </c>
      <c r="J80" s="26">
        <v>1443711774</v>
      </c>
      <c r="K80" s="30">
        <v>42248</v>
      </c>
      <c r="L80" s="26">
        <v>1441119774</v>
      </c>
      <c r="M80" s="26" t="b">
        <v>1</v>
      </c>
      <c r="N80" s="26">
        <v>12</v>
      </c>
      <c r="O80" s="26" t="b">
        <v>0</v>
      </c>
      <c r="P80" s="26" t="s">
        <v>8269</v>
      </c>
      <c r="Q80" s="87">
        <v>2</v>
      </c>
      <c r="R80" s="26">
        <v>7016.67</v>
      </c>
      <c r="S80" s="31" t="s">
        <v>8308</v>
      </c>
      <c r="T80" s="26" t="s">
        <v>8309</v>
      </c>
      <c r="U80" s="26"/>
      <c r="V80" s="26"/>
      <c r="W80" s="26"/>
      <c r="X80" s="26"/>
      <c r="Y80" s="26"/>
      <c r="Z80" s="26"/>
      <c r="AA80" s="26"/>
      <c r="AB80" s="26"/>
      <c r="AC80" s="26"/>
    </row>
    <row r="81" spans="1:29" ht="192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83" t="s">
        <v>8220</v>
      </c>
      <c r="G81" s="26" t="s">
        <v>8223</v>
      </c>
      <c r="H81" s="26" t="s">
        <v>8245</v>
      </c>
      <c r="I81" s="30">
        <v>41916</v>
      </c>
      <c r="J81" s="26">
        <v>1412405940</v>
      </c>
      <c r="K81" s="30">
        <v>41885</v>
      </c>
      <c r="L81" s="26">
        <v>1409721542</v>
      </c>
      <c r="M81" s="26" t="b">
        <v>1</v>
      </c>
      <c r="N81" s="26">
        <v>8</v>
      </c>
      <c r="O81" s="26" t="b">
        <v>0</v>
      </c>
      <c r="P81" s="26" t="s">
        <v>8269</v>
      </c>
      <c r="Q81" s="100">
        <v>3</v>
      </c>
      <c r="R81" s="26">
        <v>2362.5</v>
      </c>
      <c r="S81" s="31" t="s">
        <v>8308</v>
      </c>
      <c r="T81" s="26" t="s">
        <v>8309</v>
      </c>
      <c r="U81" s="26"/>
      <c r="V81" s="26"/>
      <c r="W81" s="26"/>
      <c r="X81" s="26"/>
      <c r="Y81" s="26"/>
      <c r="Z81" s="26"/>
      <c r="AA81" s="26"/>
      <c r="AB81" s="26"/>
      <c r="AC81" s="26"/>
    </row>
    <row r="82" spans="1:29" ht="192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83" t="s">
        <v>8220</v>
      </c>
      <c r="G82" s="26" t="s">
        <v>8223</v>
      </c>
      <c r="H82" s="26" t="s">
        <v>8245</v>
      </c>
      <c r="I82" s="30">
        <v>42204</v>
      </c>
      <c r="J82" s="26">
        <v>1437283391</v>
      </c>
      <c r="K82" s="30">
        <v>42159</v>
      </c>
      <c r="L82" s="26">
        <v>1433395391</v>
      </c>
      <c r="M82" s="26" t="b">
        <v>1</v>
      </c>
      <c r="N82" s="26">
        <v>9</v>
      </c>
      <c r="O82" s="26" t="b">
        <v>0</v>
      </c>
      <c r="P82" s="26" t="s">
        <v>8269</v>
      </c>
      <c r="Q82" s="112">
        <v>16</v>
      </c>
      <c r="R82" s="26">
        <v>18855.560000000001</v>
      </c>
      <c r="S82" s="31" t="s">
        <v>8308</v>
      </c>
      <c r="T82" s="26" t="s">
        <v>8309</v>
      </c>
      <c r="U82" s="26"/>
      <c r="V82" s="26"/>
      <c r="W82" s="26"/>
      <c r="X82" s="26"/>
      <c r="Y82" s="26"/>
      <c r="Z82" s="26"/>
      <c r="AA82" s="26"/>
      <c r="AB82" s="26"/>
      <c r="AC82" s="26"/>
    </row>
    <row r="83" spans="1:29" ht="208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83" t="s">
        <v>8220</v>
      </c>
      <c r="G83" s="26" t="s">
        <v>8223</v>
      </c>
      <c r="H83" s="26" t="s">
        <v>8245</v>
      </c>
      <c r="I83" s="30">
        <v>42295</v>
      </c>
      <c r="J83" s="26">
        <v>1445196989</v>
      </c>
      <c r="K83" s="30">
        <v>42265</v>
      </c>
      <c r="L83" s="26">
        <v>1442604989</v>
      </c>
      <c r="M83" s="26" t="b">
        <v>1</v>
      </c>
      <c r="N83" s="26">
        <v>43</v>
      </c>
      <c r="O83" s="26" t="b">
        <v>0</v>
      </c>
      <c r="P83" s="26" t="s">
        <v>8269</v>
      </c>
      <c r="Q83" s="112">
        <v>16</v>
      </c>
      <c r="R83" s="26">
        <v>4951.16</v>
      </c>
      <c r="S83" s="31" t="s">
        <v>8308</v>
      </c>
      <c r="T83" s="26" t="s">
        <v>8309</v>
      </c>
      <c r="U83" s="26"/>
      <c r="V83" s="26"/>
      <c r="W83" s="26"/>
      <c r="X83" s="26"/>
      <c r="Y83" s="26"/>
      <c r="Z83" s="26"/>
      <c r="AA83" s="26"/>
      <c r="AB83" s="26"/>
      <c r="AC83" s="26"/>
    </row>
    <row r="84" spans="1:29" ht="144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83" t="s">
        <v>8220</v>
      </c>
      <c r="G84" s="26" t="s">
        <v>8223</v>
      </c>
      <c r="H84" s="26" t="s">
        <v>8245</v>
      </c>
      <c r="I84" s="30">
        <v>42005</v>
      </c>
      <c r="J84" s="26">
        <v>1420081143</v>
      </c>
      <c r="K84" s="30">
        <v>41975</v>
      </c>
      <c r="L84" s="26">
        <v>1417489143</v>
      </c>
      <c r="M84" s="26" t="b">
        <v>1</v>
      </c>
      <c r="N84" s="26">
        <v>4</v>
      </c>
      <c r="O84" s="26" t="b">
        <v>0</v>
      </c>
      <c r="P84" s="26" t="s">
        <v>8269</v>
      </c>
      <c r="Q84" s="86">
        <v>4</v>
      </c>
      <c r="R84" s="26">
        <v>950</v>
      </c>
      <c r="S84" s="31" t="s">
        <v>8308</v>
      </c>
      <c r="T84" s="26" t="s">
        <v>8309</v>
      </c>
      <c r="U84" s="26"/>
      <c r="V84" s="26"/>
      <c r="W84" s="26"/>
      <c r="X84" s="26"/>
      <c r="Y84" s="26"/>
      <c r="Z84" s="26"/>
      <c r="AA84" s="26"/>
      <c r="AB84" s="26"/>
      <c r="AC84" s="26"/>
    </row>
    <row r="85" spans="1:29" ht="176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83" t="s">
        <v>8220</v>
      </c>
      <c r="G85" s="26" t="s">
        <v>8223</v>
      </c>
      <c r="H85" s="26" t="s">
        <v>8245</v>
      </c>
      <c r="I85" s="30">
        <v>42090</v>
      </c>
      <c r="J85" s="26">
        <v>1427427276</v>
      </c>
      <c r="K85" s="30">
        <v>42065</v>
      </c>
      <c r="L85" s="26">
        <v>1425270876</v>
      </c>
      <c r="M85" s="26" t="b">
        <v>0</v>
      </c>
      <c r="N85" s="26">
        <v>2</v>
      </c>
      <c r="O85" s="26" t="b">
        <v>0</v>
      </c>
      <c r="P85" s="26" t="s">
        <v>8269</v>
      </c>
      <c r="Q85" s="84">
        <v>0</v>
      </c>
      <c r="R85" s="26">
        <v>1000</v>
      </c>
      <c r="S85" s="31" t="s">
        <v>8308</v>
      </c>
      <c r="T85" s="26" t="s">
        <v>8309</v>
      </c>
      <c r="U85" s="26"/>
      <c r="V85" s="26"/>
      <c r="W85" s="26"/>
      <c r="X85" s="26"/>
      <c r="Y85" s="26"/>
      <c r="Z85" s="26"/>
      <c r="AA85" s="26"/>
      <c r="AB85" s="26"/>
      <c r="AC85" s="26"/>
    </row>
    <row r="86" spans="1:29" ht="144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83" t="s">
        <v>8220</v>
      </c>
      <c r="G86" s="26" t="s">
        <v>8223</v>
      </c>
      <c r="H86" s="26" t="s">
        <v>8245</v>
      </c>
      <c r="I86" s="30">
        <v>41883</v>
      </c>
      <c r="J86" s="26">
        <v>1409602178</v>
      </c>
      <c r="K86" s="30">
        <v>41848</v>
      </c>
      <c r="L86" s="26">
        <v>1406578178</v>
      </c>
      <c r="M86" s="26" t="b">
        <v>0</v>
      </c>
      <c r="N86" s="26">
        <v>2</v>
      </c>
      <c r="O86" s="26" t="b">
        <v>0</v>
      </c>
      <c r="P86" s="26" t="s">
        <v>8269</v>
      </c>
      <c r="Q86" s="84">
        <v>0</v>
      </c>
      <c r="R86" s="26">
        <v>1300</v>
      </c>
      <c r="S86" s="31" t="s">
        <v>8308</v>
      </c>
      <c r="T86" s="26" t="s">
        <v>8309</v>
      </c>
      <c r="U86" s="26"/>
      <c r="V86" s="26"/>
      <c r="W86" s="26"/>
      <c r="X86" s="26"/>
      <c r="Y86" s="26"/>
      <c r="Z86" s="26"/>
      <c r="AA86" s="26"/>
      <c r="AB86" s="26"/>
      <c r="AC86" s="26"/>
    </row>
    <row r="87" spans="1:29" ht="11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83" t="s">
        <v>8220</v>
      </c>
      <c r="G87" s="26" t="s">
        <v>8223</v>
      </c>
      <c r="H87" s="26" t="s">
        <v>8245</v>
      </c>
      <c r="I87" s="30">
        <v>42133</v>
      </c>
      <c r="J87" s="26">
        <v>1431206058</v>
      </c>
      <c r="K87" s="30">
        <v>42103</v>
      </c>
      <c r="L87" s="26">
        <v>1428614058</v>
      </c>
      <c r="M87" s="26" t="b">
        <v>0</v>
      </c>
      <c r="N87" s="26">
        <v>20</v>
      </c>
      <c r="O87" s="26" t="b">
        <v>0</v>
      </c>
      <c r="P87" s="26" t="s">
        <v>8269</v>
      </c>
      <c r="Q87" s="112">
        <v>16</v>
      </c>
      <c r="R87" s="26">
        <v>8940</v>
      </c>
      <c r="S87" s="31" t="s">
        <v>8308</v>
      </c>
      <c r="T87" s="26" t="s">
        <v>8309</v>
      </c>
      <c r="U87" s="26"/>
      <c r="V87" s="26"/>
      <c r="W87" s="26"/>
      <c r="X87" s="26"/>
      <c r="Y87" s="26"/>
      <c r="Z87" s="26"/>
      <c r="AA87" s="26"/>
      <c r="AB87" s="26"/>
      <c r="AC87" s="26"/>
    </row>
    <row r="88" spans="1:29" ht="224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83" t="s">
        <v>8220</v>
      </c>
      <c r="G88" s="26" t="s">
        <v>8223</v>
      </c>
      <c r="H88" s="26" t="s">
        <v>8245</v>
      </c>
      <c r="I88" s="30">
        <v>42089</v>
      </c>
      <c r="J88" s="26">
        <v>1427408271</v>
      </c>
      <c r="K88" s="30">
        <v>42059</v>
      </c>
      <c r="L88" s="26">
        <v>1424819871</v>
      </c>
      <c r="M88" s="26" t="b">
        <v>0</v>
      </c>
      <c r="N88" s="26">
        <v>1</v>
      </c>
      <c r="O88" s="26" t="b">
        <v>0</v>
      </c>
      <c r="P88" s="26" t="s">
        <v>8269</v>
      </c>
      <c r="Q88" s="100">
        <v>3</v>
      </c>
      <c r="R88" s="26">
        <v>2500</v>
      </c>
      <c r="S88" s="31" t="s">
        <v>8308</v>
      </c>
      <c r="T88" s="26" t="s">
        <v>8309</v>
      </c>
      <c r="U88" s="26"/>
      <c r="V88" s="26"/>
      <c r="W88" s="26"/>
      <c r="X88" s="26"/>
      <c r="Y88" s="26"/>
      <c r="Z88" s="26"/>
      <c r="AA88" s="26"/>
      <c r="AB88" s="26"/>
      <c r="AC88" s="26"/>
    </row>
    <row r="89" spans="1:29" ht="224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83" t="s">
        <v>8220</v>
      </c>
      <c r="G89" s="26" t="s">
        <v>8223</v>
      </c>
      <c r="H89" s="26" t="s">
        <v>8245</v>
      </c>
      <c r="I89" s="30">
        <v>42071</v>
      </c>
      <c r="J89" s="26">
        <v>1425833403</v>
      </c>
      <c r="K89" s="30">
        <v>42041</v>
      </c>
      <c r="L89" s="26">
        <v>1423245003</v>
      </c>
      <c r="M89" s="26" t="b">
        <v>0</v>
      </c>
      <c r="N89" s="26">
        <v>1</v>
      </c>
      <c r="O89" s="26" t="b">
        <v>0</v>
      </c>
      <c r="P89" s="26" t="s">
        <v>8269</v>
      </c>
      <c r="Q89" s="84">
        <v>0</v>
      </c>
      <c r="R89" s="26">
        <v>100</v>
      </c>
      <c r="S89" s="31" t="s">
        <v>8308</v>
      </c>
      <c r="T89" s="26" t="s">
        <v>8309</v>
      </c>
      <c r="U89" s="26"/>
      <c r="V89" s="26"/>
      <c r="W89" s="26"/>
      <c r="X89" s="26"/>
      <c r="Y89" s="26"/>
      <c r="Z89" s="26"/>
      <c r="AA89" s="26"/>
      <c r="AB89" s="26"/>
      <c r="AC89" s="26"/>
    </row>
    <row r="90" spans="1:29" ht="208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83" t="s">
        <v>8220</v>
      </c>
      <c r="G90" s="26" t="s">
        <v>8223</v>
      </c>
      <c r="H90" s="26" t="s">
        <v>8245</v>
      </c>
      <c r="I90" s="30">
        <v>41852</v>
      </c>
      <c r="J90" s="26">
        <v>1406913120</v>
      </c>
      <c r="K90" s="30">
        <v>41829</v>
      </c>
      <c r="L90" s="26">
        <v>1404927690</v>
      </c>
      <c r="M90" s="26" t="b">
        <v>0</v>
      </c>
      <c r="N90" s="26">
        <v>4</v>
      </c>
      <c r="O90" s="26" t="b">
        <v>0</v>
      </c>
      <c r="P90" s="26" t="s">
        <v>8269</v>
      </c>
      <c r="Q90" s="89">
        <v>5</v>
      </c>
      <c r="R90" s="26">
        <v>6500</v>
      </c>
      <c r="S90" s="31" t="s">
        <v>8308</v>
      </c>
      <c r="T90" s="26" t="s">
        <v>8309</v>
      </c>
      <c r="U90" s="26"/>
      <c r="V90" s="26"/>
      <c r="W90" s="26"/>
      <c r="X90" s="26"/>
      <c r="Y90" s="26"/>
      <c r="Z90" s="26"/>
      <c r="AA90" s="26"/>
      <c r="AB90" s="26"/>
      <c r="AC90" s="26"/>
    </row>
    <row r="91" spans="1:29" ht="192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83" t="s">
        <v>8220</v>
      </c>
      <c r="G91" s="26" t="s">
        <v>8223</v>
      </c>
      <c r="H91" s="26" t="s">
        <v>8245</v>
      </c>
      <c r="I91" s="30">
        <v>41815</v>
      </c>
      <c r="J91" s="26">
        <v>1403730000</v>
      </c>
      <c r="K91" s="30">
        <v>41789</v>
      </c>
      <c r="L91" s="26">
        <v>1401485207</v>
      </c>
      <c r="M91" s="26" t="b">
        <v>0</v>
      </c>
      <c r="N91" s="26">
        <v>1</v>
      </c>
      <c r="O91" s="26" t="b">
        <v>0</v>
      </c>
      <c r="P91" s="26" t="s">
        <v>8269</v>
      </c>
      <c r="Q91" s="84">
        <v>0</v>
      </c>
      <c r="R91" s="26">
        <v>100</v>
      </c>
      <c r="S91" s="31" t="s">
        <v>8308</v>
      </c>
      <c r="T91" s="26" t="s">
        <v>8309</v>
      </c>
      <c r="U91" s="26"/>
      <c r="V91" s="26"/>
      <c r="W91" s="26"/>
      <c r="X91" s="26"/>
      <c r="Y91" s="26"/>
      <c r="Z91" s="26"/>
      <c r="AA91" s="26"/>
      <c r="AB91" s="26"/>
      <c r="AC91" s="26"/>
    </row>
    <row r="92" spans="1:29" ht="192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83" t="s">
        <v>8220</v>
      </c>
      <c r="G92" s="26" t="s">
        <v>8223</v>
      </c>
      <c r="H92" s="26" t="s">
        <v>8245</v>
      </c>
      <c r="I92" s="30">
        <v>41863</v>
      </c>
      <c r="J92" s="26">
        <v>1407858710</v>
      </c>
      <c r="K92" s="30">
        <v>41833</v>
      </c>
      <c r="L92" s="26">
        <v>1405266710</v>
      </c>
      <c r="M92" s="26" t="b">
        <v>0</v>
      </c>
      <c r="N92" s="26">
        <v>13</v>
      </c>
      <c r="O92" s="26" t="b">
        <v>0</v>
      </c>
      <c r="P92" s="26" t="s">
        <v>8269</v>
      </c>
      <c r="Q92" s="104">
        <v>18</v>
      </c>
      <c r="R92" s="26">
        <v>8153.85</v>
      </c>
      <c r="S92" s="31" t="s">
        <v>8308</v>
      </c>
      <c r="T92" s="26" t="s">
        <v>8309</v>
      </c>
      <c r="U92" s="26"/>
      <c r="V92" s="26"/>
      <c r="W92" s="26"/>
      <c r="X92" s="26"/>
      <c r="Y92" s="26"/>
      <c r="Z92" s="26"/>
      <c r="AA92" s="26"/>
      <c r="AB92" s="26"/>
      <c r="AC92" s="26"/>
    </row>
    <row r="93" spans="1:29" ht="48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83" t="s">
        <v>8220</v>
      </c>
      <c r="G93" s="26" t="s">
        <v>8223</v>
      </c>
      <c r="H93" s="26" t="s">
        <v>8245</v>
      </c>
      <c r="I93" s="30">
        <v>41955</v>
      </c>
      <c r="J93" s="26">
        <v>1415828820</v>
      </c>
      <c r="K93" s="30">
        <v>41914</v>
      </c>
      <c r="L93" s="26">
        <v>1412258977</v>
      </c>
      <c r="M93" s="26" t="b">
        <v>0</v>
      </c>
      <c r="N93" s="26">
        <v>1</v>
      </c>
      <c r="O93" s="26" t="b">
        <v>0</v>
      </c>
      <c r="P93" s="26" t="s">
        <v>8269</v>
      </c>
      <c r="Q93" s="89">
        <v>5</v>
      </c>
      <c r="R93" s="26">
        <v>10000</v>
      </c>
      <c r="S93" s="31" t="s">
        <v>8308</v>
      </c>
      <c r="T93" s="26" t="s">
        <v>8309</v>
      </c>
      <c r="U93" s="26"/>
      <c r="V93" s="26"/>
      <c r="W93" s="26"/>
      <c r="X93" s="26"/>
      <c r="Y93" s="26"/>
      <c r="Z93" s="26"/>
      <c r="AA93" s="26"/>
      <c r="AB93" s="26"/>
      <c r="AC93" s="26"/>
    </row>
    <row r="94" spans="1:29" ht="128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83" t="s">
        <v>8220</v>
      </c>
      <c r="G94" s="26" t="s">
        <v>8223</v>
      </c>
      <c r="H94" s="26" t="s">
        <v>8245</v>
      </c>
      <c r="I94" s="30">
        <v>42625</v>
      </c>
      <c r="J94" s="26">
        <v>1473699540</v>
      </c>
      <c r="K94" s="30">
        <v>42611</v>
      </c>
      <c r="L94" s="26">
        <v>1472451356</v>
      </c>
      <c r="M94" s="26" t="b">
        <v>0</v>
      </c>
      <c r="N94" s="26">
        <v>1</v>
      </c>
      <c r="O94" s="26" t="b">
        <v>0</v>
      </c>
      <c r="P94" s="26" t="s">
        <v>8269</v>
      </c>
      <c r="Q94" s="84">
        <v>0</v>
      </c>
      <c r="R94" s="26">
        <v>100</v>
      </c>
      <c r="S94" s="31" t="s">
        <v>8308</v>
      </c>
      <c r="T94" s="26" t="s">
        <v>8309</v>
      </c>
      <c r="U94" s="26"/>
      <c r="V94" s="26"/>
      <c r="W94" s="26"/>
      <c r="X94" s="26"/>
      <c r="Y94" s="26"/>
      <c r="Z94" s="26"/>
      <c r="AA94" s="26"/>
      <c r="AB94" s="26"/>
      <c r="AC94" s="26"/>
    </row>
    <row r="95" spans="1:29" ht="208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83" t="s">
        <v>8220</v>
      </c>
      <c r="G95" s="26" t="s">
        <v>8223</v>
      </c>
      <c r="H95" s="26" t="s">
        <v>8245</v>
      </c>
      <c r="I95" s="30">
        <v>42313</v>
      </c>
      <c r="J95" s="26">
        <v>1446739905</v>
      </c>
      <c r="K95" s="30">
        <v>42253</v>
      </c>
      <c r="L95" s="26">
        <v>1441552305</v>
      </c>
      <c r="M95" s="26" t="b">
        <v>0</v>
      </c>
      <c r="N95" s="26">
        <v>0</v>
      </c>
      <c r="O95" s="26" t="b">
        <v>0</v>
      </c>
      <c r="P95" s="26" t="s">
        <v>8269</v>
      </c>
      <c r="Q95" s="84">
        <v>0</v>
      </c>
      <c r="R95" s="26">
        <v>0</v>
      </c>
      <c r="S95" s="31" t="s">
        <v>8308</v>
      </c>
      <c r="T95" s="26" t="s">
        <v>8309</v>
      </c>
      <c r="U95" s="26"/>
      <c r="V95" s="26"/>
      <c r="W95" s="26"/>
      <c r="X95" s="26"/>
      <c r="Y95" s="26"/>
      <c r="Z95" s="26"/>
      <c r="AA95" s="26"/>
      <c r="AB95" s="26"/>
      <c r="AC95" s="26"/>
    </row>
    <row r="96" spans="1:29" ht="208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83" t="s">
        <v>8220</v>
      </c>
      <c r="G96" s="26" t="s">
        <v>8223</v>
      </c>
      <c r="H96" s="26" t="s">
        <v>8245</v>
      </c>
      <c r="I96" s="30">
        <v>42325</v>
      </c>
      <c r="J96" s="26">
        <v>1447799054</v>
      </c>
      <c r="K96" s="30">
        <v>42295</v>
      </c>
      <c r="L96" s="26">
        <v>1445203454</v>
      </c>
      <c r="M96" s="26" t="b">
        <v>0</v>
      </c>
      <c r="N96" s="26">
        <v>3</v>
      </c>
      <c r="O96" s="26" t="b">
        <v>0</v>
      </c>
      <c r="P96" s="26" t="s">
        <v>8269</v>
      </c>
      <c r="Q96" s="84">
        <v>1</v>
      </c>
      <c r="R96" s="26">
        <v>2000</v>
      </c>
      <c r="S96" s="31" t="s">
        <v>8308</v>
      </c>
      <c r="T96" s="26" t="s">
        <v>8309</v>
      </c>
      <c r="U96" s="26"/>
      <c r="V96" s="26"/>
      <c r="W96" s="26"/>
      <c r="X96" s="26"/>
      <c r="Y96" s="26"/>
      <c r="Z96" s="26"/>
      <c r="AA96" s="26"/>
      <c r="AB96" s="26"/>
      <c r="AC96" s="26"/>
    </row>
    <row r="97" spans="1:29" ht="11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83" t="s">
        <v>8220</v>
      </c>
      <c r="G97" s="26" t="s">
        <v>8223</v>
      </c>
      <c r="H97" s="26" t="s">
        <v>8245</v>
      </c>
      <c r="I97" s="30">
        <v>42452</v>
      </c>
      <c r="J97" s="26">
        <v>1458703740</v>
      </c>
      <c r="K97" s="30">
        <v>42402</v>
      </c>
      <c r="L97" s="26">
        <v>1454453021</v>
      </c>
      <c r="M97" s="26" t="b">
        <v>0</v>
      </c>
      <c r="N97" s="26">
        <v>2</v>
      </c>
      <c r="O97" s="26" t="b">
        <v>0</v>
      </c>
      <c r="P97" s="26" t="s">
        <v>8269</v>
      </c>
      <c r="Q97" s="84">
        <v>1</v>
      </c>
      <c r="R97" s="26">
        <v>550</v>
      </c>
      <c r="S97" s="31" t="s">
        <v>8308</v>
      </c>
      <c r="T97" s="26" t="s">
        <v>8309</v>
      </c>
      <c r="U97" s="26"/>
      <c r="V97" s="26"/>
      <c r="W97" s="26"/>
      <c r="X97" s="26"/>
      <c r="Y97" s="26"/>
      <c r="Z97" s="26"/>
      <c r="AA97" s="26"/>
      <c r="AB97" s="26"/>
      <c r="AC97" s="26"/>
    </row>
    <row r="98" spans="1:29" ht="192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83" t="s">
        <v>8220</v>
      </c>
      <c r="G98" s="26" t="s">
        <v>8223</v>
      </c>
      <c r="H98" s="26" t="s">
        <v>8245</v>
      </c>
      <c r="I98" s="30">
        <v>42539</v>
      </c>
      <c r="J98" s="26">
        <v>1466278339</v>
      </c>
      <c r="K98" s="30">
        <v>42509</v>
      </c>
      <c r="L98" s="26">
        <v>1463686339</v>
      </c>
      <c r="M98" s="26" t="b">
        <v>0</v>
      </c>
      <c r="N98" s="26">
        <v>5</v>
      </c>
      <c r="O98" s="26" t="b">
        <v>0</v>
      </c>
      <c r="P98" s="26" t="s">
        <v>8269</v>
      </c>
      <c r="Q98" s="113">
        <v>13</v>
      </c>
      <c r="R98" s="26">
        <v>5020</v>
      </c>
      <c r="S98" s="31" t="s">
        <v>8308</v>
      </c>
      <c r="T98" s="26" t="s">
        <v>8309</v>
      </c>
      <c r="U98" s="26"/>
      <c r="V98" s="26"/>
      <c r="W98" s="26"/>
      <c r="X98" s="26"/>
      <c r="Y98" s="26"/>
      <c r="Z98" s="26"/>
      <c r="AA98" s="26"/>
      <c r="AB98" s="26"/>
      <c r="AC98" s="26"/>
    </row>
    <row r="99" spans="1:29" ht="160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83" t="s">
        <v>8220</v>
      </c>
      <c r="G99" s="26" t="s">
        <v>8223</v>
      </c>
      <c r="H99" s="26" t="s">
        <v>8245</v>
      </c>
      <c r="I99" s="30">
        <v>42008</v>
      </c>
      <c r="J99" s="26">
        <v>1420413960</v>
      </c>
      <c r="K99" s="30">
        <v>41977</v>
      </c>
      <c r="L99" s="26">
        <v>1417651630</v>
      </c>
      <c r="M99" s="26" t="b">
        <v>0</v>
      </c>
      <c r="N99" s="26">
        <v>9</v>
      </c>
      <c r="O99" s="26" t="b">
        <v>0</v>
      </c>
      <c r="P99" s="26" t="s">
        <v>8269</v>
      </c>
      <c r="Q99" s="84">
        <v>1</v>
      </c>
      <c r="R99" s="26">
        <v>1311.11</v>
      </c>
      <c r="S99" s="31" t="s">
        <v>8308</v>
      </c>
      <c r="T99" s="26" t="s">
        <v>8309</v>
      </c>
      <c r="U99" s="26"/>
      <c r="V99" s="26"/>
      <c r="W99" s="26"/>
      <c r="X99" s="26"/>
      <c r="Y99" s="26"/>
      <c r="Z99" s="26"/>
      <c r="AA99" s="26"/>
      <c r="AB99" s="26"/>
      <c r="AC99" s="26"/>
    </row>
    <row r="100" spans="1:29" ht="208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83" t="s">
        <v>8220</v>
      </c>
      <c r="G100" s="26" t="s">
        <v>8223</v>
      </c>
      <c r="H100" s="26" t="s">
        <v>8245</v>
      </c>
      <c r="I100" s="30">
        <v>42231</v>
      </c>
      <c r="J100" s="26">
        <v>1439662344</v>
      </c>
      <c r="K100" s="30">
        <v>42171</v>
      </c>
      <c r="L100" s="26">
        <v>1434478344</v>
      </c>
      <c r="M100" s="26" t="b">
        <v>0</v>
      </c>
      <c r="N100" s="26">
        <v>8</v>
      </c>
      <c r="O100" s="26" t="b">
        <v>0</v>
      </c>
      <c r="P100" s="26" t="s">
        <v>8269</v>
      </c>
      <c r="Q100" s="114">
        <v>17</v>
      </c>
      <c r="R100" s="26">
        <v>31550</v>
      </c>
      <c r="S100" s="31" t="s">
        <v>8308</v>
      </c>
      <c r="T100" s="26" t="s">
        <v>8309</v>
      </c>
      <c r="U100" s="26"/>
      <c r="V100" s="26"/>
      <c r="W100" s="26"/>
      <c r="X100" s="26"/>
      <c r="Y100" s="26"/>
      <c r="Z100" s="26"/>
      <c r="AA100" s="26"/>
      <c r="AB100" s="26"/>
      <c r="AC100" s="26"/>
    </row>
    <row r="101" spans="1:29" ht="11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83" t="s">
        <v>8220</v>
      </c>
      <c r="G101" s="26" t="s">
        <v>8223</v>
      </c>
      <c r="H101" s="26" t="s">
        <v>8245</v>
      </c>
      <c r="I101" s="30">
        <v>42086</v>
      </c>
      <c r="J101" s="26">
        <v>1427086740</v>
      </c>
      <c r="K101" s="30">
        <v>42056</v>
      </c>
      <c r="L101" s="26">
        <v>1424488244</v>
      </c>
      <c r="M101" s="26" t="b">
        <v>0</v>
      </c>
      <c r="N101" s="26">
        <v>7</v>
      </c>
      <c r="O101" s="26" t="b">
        <v>0</v>
      </c>
      <c r="P101" s="26" t="s">
        <v>8269</v>
      </c>
      <c r="Q101" s="99">
        <v>33</v>
      </c>
      <c r="R101" s="26">
        <v>3714.29</v>
      </c>
      <c r="S101" s="31" t="s">
        <v>8308</v>
      </c>
      <c r="T101" s="26" t="s">
        <v>8309</v>
      </c>
      <c r="U101" s="26"/>
      <c r="V101" s="26"/>
      <c r="W101" s="26"/>
      <c r="X101" s="26"/>
      <c r="Y101" s="26"/>
      <c r="Z101" s="26"/>
      <c r="AA101" s="26"/>
      <c r="AB101" s="26"/>
      <c r="AC101" s="26"/>
    </row>
    <row r="102" spans="1:29" ht="224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83" t="s">
        <v>8220</v>
      </c>
      <c r="G102" s="26" t="s">
        <v>8223</v>
      </c>
      <c r="H102" s="26" t="s">
        <v>8245</v>
      </c>
      <c r="I102" s="30">
        <v>41875</v>
      </c>
      <c r="J102" s="26">
        <v>1408863600</v>
      </c>
      <c r="K102" s="30">
        <v>41867</v>
      </c>
      <c r="L102" s="26">
        <v>1408203557</v>
      </c>
      <c r="M102" s="26" t="b">
        <v>0</v>
      </c>
      <c r="N102" s="26">
        <v>0</v>
      </c>
      <c r="O102" s="26" t="b">
        <v>0</v>
      </c>
      <c r="P102" s="26" t="s">
        <v>8269</v>
      </c>
      <c r="Q102" s="84">
        <v>0</v>
      </c>
      <c r="R102" s="26">
        <v>0</v>
      </c>
      <c r="S102" s="31" t="s">
        <v>8308</v>
      </c>
      <c r="T102" s="26" t="s">
        <v>8309</v>
      </c>
      <c r="U102" s="26"/>
      <c r="V102" s="26"/>
      <c r="W102" s="26"/>
      <c r="X102" s="26"/>
      <c r="Y102" s="26"/>
      <c r="Z102" s="26"/>
      <c r="AA102" s="26"/>
      <c r="AB102" s="26"/>
      <c r="AC102" s="26"/>
    </row>
    <row r="103" spans="1:29" ht="224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83" t="s">
        <v>8220</v>
      </c>
      <c r="G103" s="26" t="s">
        <v>8223</v>
      </c>
      <c r="H103" s="26" t="s">
        <v>8245</v>
      </c>
      <c r="I103" s="30">
        <v>41821</v>
      </c>
      <c r="J103" s="26">
        <v>1404194400</v>
      </c>
      <c r="K103" s="30">
        <v>41779</v>
      </c>
      <c r="L103" s="26">
        <v>1400600840</v>
      </c>
      <c r="M103" s="26" t="b">
        <v>0</v>
      </c>
      <c r="N103" s="26">
        <v>84</v>
      </c>
      <c r="O103" s="26" t="b">
        <v>0</v>
      </c>
      <c r="P103" s="26" t="s">
        <v>8269</v>
      </c>
      <c r="Q103" s="107">
        <v>22</v>
      </c>
      <c r="R103" s="26">
        <v>12827.38</v>
      </c>
      <c r="S103" s="31" t="s">
        <v>8308</v>
      </c>
      <c r="T103" s="26" t="s">
        <v>8309</v>
      </c>
      <c r="U103" s="26"/>
      <c r="V103" s="26"/>
      <c r="W103" s="26"/>
      <c r="X103" s="26"/>
      <c r="Y103" s="26"/>
      <c r="Z103" s="26"/>
      <c r="AA103" s="26"/>
      <c r="AB103" s="26"/>
      <c r="AC103" s="26"/>
    </row>
    <row r="104" spans="1:29" ht="208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83" t="s">
        <v>8220</v>
      </c>
      <c r="G104" s="26" t="s">
        <v>8223</v>
      </c>
      <c r="H104" s="26" t="s">
        <v>8245</v>
      </c>
      <c r="I104" s="30">
        <v>42710</v>
      </c>
      <c r="J104" s="26">
        <v>1481000340</v>
      </c>
      <c r="K104" s="30">
        <v>42679</v>
      </c>
      <c r="L104" s="26">
        <v>1478386812</v>
      </c>
      <c r="M104" s="26" t="b">
        <v>0</v>
      </c>
      <c r="N104" s="26">
        <v>11</v>
      </c>
      <c r="O104" s="26" t="b">
        <v>0</v>
      </c>
      <c r="P104" s="26" t="s">
        <v>8269</v>
      </c>
      <c r="Q104" s="100">
        <v>3</v>
      </c>
      <c r="R104" s="26">
        <v>4727.2700000000004</v>
      </c>
      <c r="S104" s="31" t="s">
        <v>8308</v>
      </c>
      <c r="T104" s="26" t="s">
        <v>8309</v>
      </c>
      <c r="U104" s="26"/>
      <c r="V104" s="26"/>
      <c r="W104" s="26"/>
      <c r="X104" s="26"/>
      <c r="Y104" s="26"/>
      <c r="Z104" s="26"/>
      <c r="AA104" s="26"/>
      <c r="AB104" s="26"/>
      <c r="AC104" s="26"/>
    </row>
    <row r="105" spans="1:29" ht="224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83" t="s">
        <v>8220</v>
      </c>
      <c r="G105" s="26" t="s">
        <v>8223</v>
      </c>
      <c r="H105" s="26" t="s">
        <v>8245</v>
      </c>
      <c r="I105" s="30">
        <v>42063</v>
      </c>
      <c r="J105" s="26">
        <v>1425103218</v>
      </c>
      <c r="K105" s="30">
        <v>42032</v>
      </c>
      <c r="L105" s="26">
        <v>1422424818</v>
      </c>
      <c r="M105" s="26" t="b">
        <v>0</v>
      </c>
      <c r="N105" s="26">
        <v>1</v>
      </c>
      <c r="O105" s="26" t="b">
        <v>0</v>
      </c>
      <c r="P105" s="26" t="s">
        <v>8269</v>
      </c>
      <c r="Q105" s="89">
        <v>5</v>
      </c>
      <c r="R105" s="26">
        <v>5000</v>
      </c>
      <c r="S105" s="31" t="s">
        <v>8308</v>
      </c>
      <c r="T105" s="26" t="s">
        <v>8309</v>
      </c>
      <c r="U105" s="26"/>
      <c r="V105" s="26"/>
      <c r="W105" s="26"/>
      <c r="X105" s="26"/>
      <c r="Y105" s="26"/>
      <c r="Z105" s="26"/>
      <c r="AA105" s="26"/>
      <c r="AB105" s="26"/>
      <c r="AC105" s="26"/>
    </row>
    <row r="106" spans="1:29" ht="208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83" t="s">
        <v>8220</v>
      </c>
      <c r="G106" s="26" t="s">
        <v>8223</v>
      </c>
      <c r="H106" s="26" t="s">
        <v>8245</v>
      </c>
      <c r="I106" s="30">
        <v>41807</v>
      </c>
      <c r="J106" s="26">
        <v>1402979778</v>
      </c>
      <c r="K106" s="30">
        <v>41793</v>
      </c>
      <c r="L106" s="26">
        <v>1401770178</v>
      </c>
      <c r="M106" s="26" t="b">
        <v>0</v>
      </c>
      <c r="N106" s="26">
        <v>4</v>
      </c>
      <c r="O106" s="26" t="b">
        <v>0</v>
      </c>
      <c r="P106" s="26" t="s">
        <v>8269</v>
      </c>
      <c r="Q106" s="95">
        <v>11</v>
      </c>
      <c r="R106" s="26">
        <v>4250</v>
      </c>
      <c r="S106" s="31" t="s">
        <v>8308</v>
      </c>
      <c r="T106" s="26" t="s">
        <v>8309</v>
      </c>
      <c r="U106" s="26"/>
      <c r="V106" s="26"/>
      <c r="W106" s="26"/>
      <c r="X106" s="26"/>
      <c r="Y106" s="26"/>
      <c r="Z106" s="26"/>
      <c r="AA106" s="26"/>
      <c r="AB106" s="26"/>
      <c r="AC106" s="26"/>
    </row>
    <row r="107" spans="1:29" ht="160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83" t="s">
        <v>8220</v>
      </c>
      <c r="G107" s="26" t="s">
        <v>8223</v>
      </c>
      <c r="H107" s="26" t="s">
        <v>8245</v>
      </c>
      <c r="I107" s="30">
        <v>41863</v>
      </c>
      <c r="J107" s="26">
        <v>1407868561</v>
      </c>
      <c r="K107" s="30">
        <v>41843</v>
      </c>
      <c r="L107" s="26">
        <v>1406140561</v>
      </c>
      <c r="M107" s="26" t="b">
        <v>0</v>
      </c>
      <c r="N107" s="26">
        <v>2</v>
      </c>
      <c r="O107" s="26" t="b">
        <v>0</v>
      </c>
      <c r="P107" s="26" t="s">
        <v>8269</v>
      </c>
      <c r="Q107" s="84">
        <v>1</v>
      </c>
      <c r="R107" s="26">
        <v>6250</v>
      </c>
      <c r="S107" s="31" t="s">
        <v>8308</v>
      </c>
      <c r="T107" s="26" t="s">
        <v>8309</v>
      </c>
      <c r="U107" s="26"/>
      <c r="V107" s="26"/>
      <c r="W107" s="26"/>
      <c r="X107" s="26"/>
      <c r="Y107" s="26"/>
      <c r="Z107" s="26"/>
      <c r="AA107" s="26"/>
      <c r="AB107" s="26"/>
      <c r="AC107" s="26"/>
    </row>
    <row r="108" spans="1:29" ht="144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83" t="s">
        <v>8220</v>
      </c>
      <c r="G108" s="26" t="s">
        <v>8223</v>
      </c>
      <c r="H108" s="26" t="s">
        <v>8245</v>
      </c>
      <c r="I108" s="30">
        <v>42166</v>
      </c>
      <c r="J108" s="26">
        <v>1433988791</v>
      </c>
      <c r="K108" s="30">
        <v>42136</v>
      </c>
      <c r="L108" s="26">
        <v>1431396791</v>
      </c>
      <c r="M108" s="26" t="b">
        <v>0</v>
      </c>
      <c r="N108" s="26">
        <v>5</v>
      </c>
      <c r="O108" s="26" t="b">
        <v>0</v>
      </c>
      <c r="P108" s="26" t="s">
        <v>8269</v>
      </c>
      <c r="Q108" s="89">
        <v>5</v>
      </c>
      <c r="R108" s="26">
        <v>2700</v>
      </c>
      <c r="S108" s="31" t="s">
        <v>8308</v>
      </c>
      <c r="T108" s="26" t="s">
        <v>8309</v>
      </c>
      <c r="U108" s="26"/>
      <c r="V108" s="26"/>
      <c r="W108" s="26"/>
      <c r="X108" s="26"/>
      <c r="Y108" s="26"/>
      <c r="Z108" s="26"/>
      <c r="AA108" s="26"/>
      <c r="AB108" s="26"/>
      <c r="AC108" s="26"/>
    </row>
    <row r="109" spans="1:29" ht="208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83" t="s">
        <v>8220</v>
      </c>
      <c r="G109" s="26" t="s">
        <v>8223</v>
      </c>
      <c r="H109" s="26" t="s">
        <v>8245</v>
      </c>
      <c r="I109" s="30">
        <v>42357</v>
      </c>
      <c r="J109" s="26">
        <v>1450554599</v>
      </c>
      <c r="K109" s="30">
        <v>42317</v>
      </c>
      <c r="L109" s="26">
        <v>1447098599</v>
      </c>
      <c r="M109" s="26" t="b">
        <v>0</v>
      </c>
      <c r="N109" s="26">
        <v>1</v>
      </c>
      <c r="O109" s="26" t="b">
        <v>0</v>
      </c>
      <c r="P109" s="26" t="s">
        <v>8269</v>
      </c>
      <c r="Q109" s="84">
        <v>1</v>
      </c>
      <c r="R109" s="26">
        <v>2500</v>
      </c>
      <c r="S109" s="31" t="s">
        <v>8308</v>
      </c>
      <c r="T109" s="26" t="s">
        <v>8309</v>
      </c>
      <c r="U109" s="26"/>
      <c r="V109" s="26"/>
      <c r="W109" s="26"/>
      <c r="X109" s="26"/>
      <c r="Y109" s="26"/>
      <c r="Z109" s="26"/>
      <c r="AA109" s="26"/>
      <c r="AB109" s="26"/>
      <c r="AC109" s="26"/>
    </row>
    <row r="110" spans="1:29" ht="240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83" t="s">
        <v>8220</v>
      </c>
      <c r="G110" s="26" t="s">
        <v>8223</v>
      </c>
      <c r="H110" s="26" t="s">
        <v>8245</v>
      </c>
      <c r="I110" s="30">
        <v>42230</v>
      </c>
      <c r="J110" s="26">
        <v>1439581080</v>
      </c>
      <c r="K110" s="30">
        <v>42186</v>
      </c>
      <c r="L110" s="26">
        <v>1435709765</v>
      </c>
      <c r="M110" s="26" t="b">
        <v>0</v>
      </c>
      <c r="N110" s="26">
        <v>0</v>
      </c>
      <c r="O110" s="26" t="b">
        <v>0</v>
      </c>
      <c r="P110" s="26" t="s">
        <v>8269</v>
      </c>
      <c r="Q110" s="84">
        <v>0</v>
      </c>
      <c r="R110" s="26">
        <v>0</v>
      </c>
      <c r="S110" s="31" t="s">
        <v>8308</v>
      </c>
      <c r="T110" s="26" t="s">
        <v>8309</v>
      </c>
      <c r="U110" s="26"/>
      <c r="V110" s="26"/>
      <c r="W110" s="26"/>
      <c r="X110" s="26"/>
      <c r="Y110" s="26"/>
      <c r="Z110" s="26"/>
      <c r="AA110" s="26"/>
      <c r="AB110" s="26"/>
      <c r="AC110" s="26"/>
    </row>
    <row r="111" spans="1:29" ht="80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83" t="s">
        <v>8220</v>
      </c>
      <c r="G111" s="26" t="s">
        <v>8223</v>
      </c>
      <c r="H111" s="26" t="s">
        <v>8245</v>
      </c>
      <c r="I111" s="30">
        <v>42109</v>
      </c>
      <c r="J111" s="26">
        <v>1429074240</v>
      </c>
      <c r="K111" s="30">
        <v>42095</v>
      </c>
      <c r="L111" s="26">
        <v>1427866200</v>
      </c>
      <c r="M111" s="26" t="b">
        <v>0</v>
      </c>
      <c r="N111" s="26">
        <v>2</v>
      </c>
      <c r="O111" s="26" t="b">
        <v>0</v>
      </c>
      <c r="P111" s="26" t="s">
        <v>8269</v>
      </c>
      <c r="Q111" s="84">
        <v>0</v>
      </c>
      <c r="R111" s="26">
        <v>150</v>
      </c>
      <c r="S111" s="31" t="s">
        <v>8308</v>
      </c>
      <c r="T111" s="26" t="s">
        <v>8309</v>
      </c>
      <c r="U111" s="26"/>
      <c r="V111" s="26"/>
      <c r="W111" s="26"/>
      <c r="X111" s="26"/>
      <c r="Y111" s="26"/>
      <c r="Z111" s="26"/>
      <c r="AA111" s="26"/>
      <c r="AB111" s="26"/>
      <c r="AC111" s="26"/>
    </row>
    <row r="112" spans="1:29" ht="160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83" t="s">
        <v>8220</v>
      </c>
      <c r="G112" s="26" t="s">
        <v>8223</v>
      </c>
      <c r="H112" s="26" t="s">
        <v>8245</v>
      </c>
      <c r="I112" s="30">
        <v>41938</v>
      </c>
      <c r="J112" s="26">
        <v>1414354080</v>
      </c>
      <c r="K112" s="30">
        <v>41906</v>
      </c>
      <c r="L112" s="26">
        <v>1411587606</v>
      </c>
      <c r="M112" s="26" t="b">
        <v>0</v>
      </c>
      <c r="N112" s="26">
        <v>4</v>
      </c>
      <c r="O112" s="26" t="b">
        <v>0</v>
      </c>
      <c r="P112" s="26" t="s">
        <v>8269</v>
      </c>
      <c r="Q112" s="93">
        <v>15</v>
      </c>
      <c r="R112" s="26">
        <v>3825</v>
      </c>
      <c r="S112" s="31" t="s">
        <v>8308</v>
      </c>
      <c r="T112" s="26" t="s">
        <v>8309</v>
      </c>
      <c r="U112" s="26"/>
      <c r="V112" s="26"/>
      <c r="W112" s="26"/>
      <c r="X112" s="26"/>
      <c r="Y112" s="26"/>
      <c r="Z112" s="26"/>
      <c r="AA112" s="26"/>
      <c r="AB112" s="26"/>
      <c r="AC112" s="26"/>
    </row>
    <row r="113" spans="1:29" ht="192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83" t="s">
        <v>8220</v>
      </c>
      <c r="G113" s="26" t="s">
        <v>8223</v>
      </c>
      <c r="H113" s="26" t="s">
        <v>8245</v>
      </c>
      <c r="I113" s="30">
        <v>41849</v>
      </c>
      <c r="J113" s="26">
        <v>1406603696</v>
      </c>
      <c r="K113" s="30">
        <v>41834</v>
      </c>
      <c r="L113" s="26">
        <v>1405307696</v>
      </c>
      <c r="M113" s="26" t="b">
        <v>0</v>
      </c>
      <c r="N113" s="26">
        <v>4</v>
      </c>
      <c r="O113" s="26" t="b">
        <v>0</v>
      </c>
      <c r="P113" s="26" t="s">
        <v>8269</v>
      </c>
      <c r="Q113" s="101">
        <v>9</v>
      </c>
      <c r="R113" s="26">
        <v>1625</v>
      </c>
      <c r="S113" s="31" t="s">
        <v>8308</v>
      </c>
      <c r="T113" s="26" t="s">
        <v>8309</v>
      </c>
      <c r="U113" s="26"/>
      <c r="V113" s="26"/>
      <c r="W113" s="26"/>
      <c r="X113" s="26"/>
      <c r="Y113" s="26"/>
      <c r="Z113" s="26"/>
      <c r="AA113" s="26"/>
      <c r="AB113" s="26"/>
      <c r="AC113" s="26"/>
    </row>
    <row r="114" spans="1:29" ht="192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83" t="s">
        <v>8220</v>
      </c>
      <c r="G114" s="26" t="s">
        <v>8223</v>
      </c>
      <c r="H114" s="26" t="s">
        <v>8245</v>
      </c>
      <c r="I114" s="30">
        <v>41893</v>
      </c>
      <c r="J114" s="26">
        <v>1410424642</v>
      </c>
      <c r="K114" s="30">
        <v>41863</v>
      </c>
      <c r="L114" s="26">
        <v>1407832642</v>
      </c>
      <c r="M114" s="26" t="b">
        <v>0</v>
      </c>
      <c r="N114" s="26">
        <v>4</v>
      </c>
      <c r="O114" s="26" t="b">
        <v>0</v>
      </c>
      <c r="P114" s="26" t="s">
        <v>8269</v>
      </c>
      <c r="Q114" s="84">
        <v>0</v>
      </c>
      <c r="R114" s="26">
        <v>3375</v>
      </c>
      <c r="S114" s="31" t="s">
        <v>8308</v>
      </c>
      <c r="T114" s="26" t="s">
        <v>8309</v>
      </c>
      <c r="U114" s="26"/>
      <c r="V114" s="26"/>
      <c r="W114" s="26"/>
      <c r="X114" s="26"/>
      <c r="Y114" s="26"/>
      <c r="Z114" s="26"/>
      <c r="AA114" s="26"/>
      <c r="AB114" s="26"/>
      <c r="AC114" s="26"/>
    </row>
    <row r="115" spans="1:29" ht="192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83" t="s">
        <v>8220</v>
      </c>
      <c r="G115" s="26" t="s">
        <v>8223</v>
      </c>
      <c r="H115" s="26" t="s">
        <v>8245</v>
      </c>
      <c r="I115" s="30">
        <v>42254</v>
      </c>
      <c r="J115" s="26">
        <v>1441649397</v>
      </c>
      <c r="K115" s="30">
        <v>42224</v>
      </c>
      <c r="L115" s="26">
        <v>1439057397</v>
      </c>
      <c r="M115" s="26" t="b">
        <v>0</v>
      </c>
      <c r="N115" s="26">
        <v>3</v>
      </c>
      <c r="O115" s="26" t="b">
        <v>0</v>
      </c>
      <c r="P115" s="26" t="s">
        <v>8269</v>
      </c>
      <c r="Q115" s="100">
        <v>3</v>
      </c>
      <c r="R115" s="26">
        <v>6166.67</v>
      </c>
      <c r="S115" s="31" t="s">
        <v>8308</v>
      </c>
      <c r="T115" s="26" t="s">
        <v>8309</v>
      </c>
      <c r="U115" s="26"/>
      <c r="V115" s="26"/>
      <c r="W115" s="26"/>
      <c r="X115" s="26"/>
      <c r="Y115" s="26"/>
      <c r="Z115" s="26"/>
      <c r="AA115" s="26"/>
      <c r="AB115" s="26"/>
      <c r="AC115" s="26"/>
    </row>
    <row r="116" spans="1:29" ht="176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83" t="s">
        <v>8220</v>
      </c>
      <c r="G116" s="26" t="s">
        <v>8223</v>
      </c>
      <c r="H116" s="26" t="s">
        <v>8245</v>
      </c>
      <c r="I116" s="30">
        <v>41969</v>
      </c>
      <c r="J116" s="26">
        <v>1417033777</v>
      </c>
      <c r="K116" s="30">
        <v>41939</v>
      </c>
      <c r="L116" s="26">
        <v>1414438177</v>
      </c>
      <c r="M116" s="26" t="b">
        <v>0</v>
      </c>
      <c r="N116" s="26">
        <v>36</v>
      </c>
      <c r="O116" s="26" t="b">
        <v>0</v>
      </c>
      <c r="P116" s="26" t="s">
        <v>8269</v>
      </c>
      <c r="Q116" s="105">
        <v>37</v>
      </c>
      <c r="R116" s="26">
        <v>8313.89</v>
      </c>
      <c r="S116" s="31" t="s">
        <v>8308</v>
      </c>
      <c r="T116" s="26" t="s">
        <v>8309</v>
      </c>
      <c r="U116" s="26"/>
      <c r="V116" s="26"/>
      <c r="W116" s="26"/>
      <c r="X116" s="26"/>
      <c r="Y116" s="26"/>
      <c r="Z116" s="26"/>
      <c r="AA116" s="26"/>
      <c r="AB116" s="26"/>
      <c r="AC116" s="26"/>
    </row>
    <row r="117" spans="1:29" ht="192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83" t="s">
        <v>8220</v>
      </c>
      <c r="G117" s="26" t="s">
        <v>8223</v>
      </c>
      <c r="H117" s="26" t="s">
        <v>8245</v>
      </c>
      <c r="I117" s="30">
        <v>42119</v>
      </c>
      <c r="J117" s="26">
        <v>1429936500</v>
      </c>
      <c r="K117" s="30">
        <v>42059</v>
      </c>
      <c r="L117" s="26">
        <v>1424759330</v>
      </c>
      <c r="M117" s="26" t="b">
        <v>0</v>
      </c>
      <c r="N117" s="26">
        <v>1</v>
      </c>
      <c r="O117" s="26" t="b">
        <v>0</v>
      </c>
      <c r="P117" s="26" t="s">
        <v>8269</v>
      </c>
      <c r="Q117" s="84">
        <v>0</v>
      </c>
      <c r="R117" s="26">
        <v>100</v>
      </c>
      <c r="S117" s="31" t="s">
        <v>8308</v>
      </c>
      <c r="T117" s="26" t="s">
        <v>8309</v>
      </c>
      <c r="U117" s="26"/>
      <c r="V117" s="26"/>
      <c r="W117" s="26"/>
      <c r="X117" s="26"/>
      <c r="Y117" s="26"/>
      <c r="Z117" s="26"/>
      <c r="AA117" s="26"/>
      <c r="AB117" s="26"/>
      <c r="AC117" s="26"/>
    </row>
    <row r="118" spans="1:29" ht="208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83" t="s">
        <v>8220</v>
      </c>
      <c r="G118" s="26" t="s">
        <v>8223</v>
      </c>
      <c r="H118" s="26" t="s">
        <v>8245</v>
      </c>
      <c r="I118" s="30">
        <v>42338</v>
      </c>
      <c r="J118" s="26">
        <v>1448863449</v>
      </c>
      <c r="K118" s="30">
        <v>42308</v>
      </c>
      <c r="L118" s="26">
        <v>1446267849</v>
      </c>
      <c r="M118" s="26" t="b">
        <v>0</v>
      </c>
      <c r="N118" s="26">
        <v>7</v>
      </c>
      <c r="O118" s="26" t="b">
        <v>0</v>
      </c>
      <c r="P118" s="26" t="s">
        <v>8269</v>
      </c>
      <c r="Q118" s="109">
        <v>10</v>
      </c>
      <c r="R118" s="26">
        <v>14285.71</v>
      </c>
      <c r="S118" s="31" t="s">
        <v>8308</v>
      </c>
      <c r="T118" s="26" t="s">
        <v>8309</v>
      </c>
      <c r="U118" s="26"/>
      <c r="V118" s="26"/>
      <c r="W118" s="26"/>
      <c r="X118" s="26"/>
      <c r="Y118" s="26"/>
      <c r="Z118" s="26"/>
      <c r="AA118" s="26"/>
      <c r="AB118" s="26"/>
      <c r="AC118" s="26"/>
    </row>
    <row r="119" spans="1:29" ht="208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83" t="s">
        <v>8220</v>
      </c>
      <c r="G119" s="26" t="s">
        <v>8223</v>
      </c>
      <c r="H119" s="26" t="s">
        <v>8245</v>
      </c>
      <c r="I119" s="30">
        <v>42065</v>
      </c>
      <c r="J119" s="26">
        <v>1425337200</v>
      </c>
      <c r="K119" s="30">
        <v>42020</v>
      </c>
      <c r="L119" s="26">
        <v>1421432810</v>
      </c>
      <c r="M119" s="26" t="b">
        <v>0</v>
      </c>
      <c r="N119" s="26">
        <v>6</v>
      </c>
      <c r="O119" s="26" t="b">
        <v>0</v>
      </c>
      <c r="P119" s="26" t="s">
        <v>8269</v>
      </c>
      <c r="Q119" s="115">
        <v>8</v>
      </c>
      <c r="R119" s="26">
        <v>1016.67</v>
      </c>
      <c r="S119" s="31" t="s">
        <v>8308</v>
      </c>
      <c r="T119" s="26" t="s">
        <v>8309</v>
      </c>
      <c r="U119" s="26"/>
      <c r="V119" s="26"/>
      <c r="W119" s="26"/>
      <c r="X119" s="26"/>
      <c r="Y119" s="26"/>
      <c r="Z119" s="26"/>
      <c r="AA119" s="26"/>
      <c r="AB119" s="26"/>
      <c r="AC119" s="26"/>
    </row>
    <row r="120" spans="1:29" ht="224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83" t="s">
        <v>8220</v>
      </c>
      <c r="G120" s="26" t="s">
        <v>8223</v>
      </c>
      <c r="H120" s="26" t="s">
        <v>8245</v>
      </c>
      <c r="I120" s="30">
        <v>41816</v>
      </c>
      <c r="J120" s="26">
        <v>1403823722</v>
      </c>
      <c r="K120" s="30">
        <v>41786</v>
      </c>
      <c r="L120" s="26">
        <v>1401231722</v>
      </c>
      <c r="M120" s="26" t="b">
        <v>0</v>
      </c>
      <c r="N120" s="26">
        <v>40</v>
      </c>
      <c r="O120" s="26" t="b">
        <v>0</v>
      </c>
      <c r="P120" s="26" t="s">
        <v>8269</v>
      </c>
      <c r="Q120" s="93">
        <v>15</v>
      </c>
      <c r="R120" s="26">
        <v>5725</v>
      </c>
      <c r="S120" s="31" t="s">
        <v>8308</v>
      </c>
      <c r="T120" s="26" t="s">
        <v>8309</v>
      </c>
      <c r="U120" s="26"/>
      <c r="V120" s="26"/>
      <c r="W120" s="26"/>
      <c r="X120" s="26"/>
      <c r="Y120" s="26"/>
      <c r="Z120" s="26"/>
      <c r="AA120" s="26"/>
      <c r="AB120" s="26"/>
      <c r="AC120" s="26"/>
    </row>
    <row r="121" spans="1:29" ht="176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83" t="s">
        <v>8220</v>
      </c>
      <c r="G121" s="26" t="s">
        <v>8223</v>
      </c>
      <c r="H121" s="26" t="s">
        <v>8245</v>
      </c>
      <c r="I121" s="30">
        <v>41850</v>
      </c>
      <c r="J121" s="26">
        <v>1406753639</v>
      </c>
      <c r="K121" s="30">
        <v>41820</v>
      </c>
      <c r="L121" s="26">
        <v>1404161639</v>
      </c>
      <c r="M121" s="26" t="b">
        <v>0</v>
      </c>
      <c r="N121" s="26">
        <v>3</v>
      </c>
      <c r="O121" s="26" t="b">
        <v>0</v>
      </c>
      <c r="P121" s="26" t="s">
        <v>8269</v>
      </c>
      <c r="Q121" s="109">
        <v>10</v>
      </c>
      <c r="R121" s="26">
        <v>500</v>
      </c>
      <c r="S121" s="31" t="s">
        <v>8308</v>
      </c>
      <c r="T121" s="26" t="s">
        <v>8309</v>
      </c>
      <c r="U121" s="26"/>
      <c r="V121" s="26"/>
      <c r="W121" s="26"/>
      <c r="X121" s="26"/>
      <c r="Y121" s="26"/>
      <c r="Z121" s="26"/>
      <c r="AA121" s="26"/>
      <c r="AB121" s="26"/>
      <c r="AC121" s="26"/>
    </row>
    <row r="122" spans="1:29" ht="224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83" t="s">
        <v>8220</v>
      </c>
      <c r="G122" s="26" t="s">
        <v>8223</v>
      </c>
      <c r="H122" s="26" t="s">
        <v>8245</v>
      </c>
      <c r="I122" s="30">
        <v>42293</v>
      </c>
      <c r="J122" s="26">
        <v>1444971540</v>
      </c>
      <c r="K122" s="30">
        <v>42265</v>
      </c>
      <c r="L122" s="26">
        <v>1442593427</v>
      </c>
      <c r="M122" s="26" t="b">
        <v>0</v>
      </c>
      <c r="N122" s="26">
        <v>7</v>
      </c>
      <c r="O122" s="26" t="b">
        <v>0</v>
      </c>
      <c r="P122" s="26" t="s">
        <v>8269</v>
      </c>
      <c r="Q122" s="113">
        <v>13</v>
      </c>
      <c r="R122" s="26">
        <v>9300</v>
      </c>
      <c r="S122" s="31" t="s">
        <v>8308</v>
      </c>
      <c r="T122" s="26" t="s">
        <v>8309</v>
      </c>
      <c r="U122" s="26"/>
      <c r="V122" s="26"/>
      <c r="W122" s="26"/>
      <c r="X122" s="26"/>
      <c r="Y122" s="26"/>
      <c r="Z122" s="26"/>
      <c r="AA122" s="26"/>
      <c r="AB122" s="26"/>
      <c r="AC122" s="26"/>
    </row>
    <row r="123" spans="1:29" ht="192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83" t="s">
        <v>8220</v>
      </c>
      <c r="G123" s="26" t="s">
        <v>8223</v>
      </c>
      <c r="H123" s="26" t="s">
        <v>8245</v>
      </c>
      <c r="I123" s="30">
        <v>42631</v>
      </c>
      <c r="J123" s="26">
        <v>1474228265</v>
      </c>
      <c r="K123" s="30">
        <v>42601</v>
      </c>
      <c r="L123" s="26">
        <v>1471636265</v>
      </c>
      <c r="M123" s="26" t="b">
        <v>0</v>
      </c>
      <c r="N123" s="26">
        <v>14</v>
      </c>
      <c r="O123" s="26" t="b">
        <v>0</v>
      </c>
      <c r="P123" s="26" t="s">
        <v>8269</v>
      </c>
      <c r="Q123" s="87">
        <v>2</v>
      </c>
      <c r="R123" s="26">
        <v>3235.71</v>
      </c>
      <c r="S123" s="31" t="s">
        <v>8308</v>
      </c>
      <c r="T123" s="26" t="s">
        <v>8309</v>
      </c>
      <c r="U123" s="26"/>
      <c r="V123" s="26"/>
      <c r="W123" s="26"/>
      <c r="X123" s="26"/>
      <c r="Y123" s="26"/>
      <c r="Z123" s="26"/>
      <c r="AA123" s="26"/>
      <c r="AB123" s="26"/>
      <c r="AC123" s="26"/>
    </row>
    <row r="124" spans="1:29" ht="208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83" t="s">
        <v>8220</v>
      </c>
      <c r="G124" s="26" t="s">
        <v>8223</v>
      </c>
      <c r="H124" s="26" t="s">
        <v>8245</v>
      </c>
      <c r="I124" s="30">
        <v>42253</v>
      </c>
      <c r="J124" s="26">
        <v>1441510707</v>
      </c>
      <c r="K124" s="30">
        <v>42228</v>
      </c>
      <c r="L124" s="26">
        <v>1439350707</v>
      </c>
      <c r="M124" s="26" t="b">
        <v>0</v>
      </c>
      <c r="N124" s="26">
        <v>0</v>
      </c>
      <c r="O124" s="26" t="b">
        <v>0</v>
      </c>
      <c r="P124" s="26" t="s">
        <v>8269</v>
      </c>
      <c r="Q124" s="84">
        <v>0</v>
      </c>
      <c r="R124" s="26">
        <v>0</v>
      </c>
      <c r="S124" s="31" t="s">
        <v>8308</v>
      </c>
      <c r="T124" s="26" t="s">
        <v>8309</v>
      </c>
      <c r="U124" s="26"/>
      <c r="V124" s="26"/>
      <c r="W124" s="26"/>
      <c r="X124" s="26"/>
      <c r="Y124" s="26"/>
      <c r="Z124" s="26"/>
      <c r="AA124" s="26"/>
      <c r="AB124" s="26"/>
      <c r="AC124" s="26"/>
    </row>
    <row r="125" spans="1:29" ht="192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83" t="s">
        <v>8220</v>
      </c>
      <c r="G125" s="26" t="s">
        <v>8223</v>
      </c>
      <c r="H125" s="26" t="s">
        <v>8245</v>
      </c>
      <c r="I125" s="30">
        <v>42445</v>
      </c>
      <c r="J125" s="26">
        <v>1458097364</v>
      </c>
      <c r="K125" s="30">
        <v>42415</v>
      </c>
      <c r="L125" s="26">
        <v>1455508964</v>
      </c>
      <c r="M125" s="26" t="b">
        <v>0</v>
      </c>
      <c r="N125" s="26">
        <v>1</v>
      </c>
      <c r="O125" s="26" t="b">
        <v>0</v>
      </c>
      <c r="P125" s="26" t="s">
        <v>8269</v>
      </c>
      <c r="Q125" s="84">
        <v>0</v>
      </c>
      <c r="R125" s="26">
        <v>100</v>
      </c>
      <c r="S125" s="31" t="s">
        <v>8308</v>
      </c>
      <c r="T125" s="26" t="s">
        <v>8309</v>
      </c>
      <c r="U125" s="26"/>
      <c r="V125" s="26"/>
      <c r="W125" s="26"/>
      <c r="X125" s="26"/>
      <c r="Y125" s="26"/>
      <c r="Z125" s="26"/>
      <c r="AA125" s="26"/>
      <c r="AB125" s="26"/>
      <c r="AC125" s="26"/>
    </row>
    <row r="126" spans="1:29" ht="192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83" t="s">
        <v>8220</v>
      </c>
      <c r="G126" s="26" t="s">
        <v>8223</v>
      </c>
      <c r="H126" s="26" t="s">
        <v>8245</v>
      </c>
      <c r="I126" s="30">
        <v>42568</v>
      </c>
      <c r="J126" s="26">
        <v>1468716180</v>
      </c>
      <c r="K126" s="30">
        <v>42538</v>
      </c>
      <c r="L126" s="26">
        <v>1466205262</v>
      </c>
      <c r="M126" s="26" t="b">
        <v>0</v>
      </c>
      <c r="N126" s="26">
        <v>12</v>
      </c>
      <c r="O126" s="26" t="b">
        <v>0</v>
      </c>
      <c r="P126" s="26" t="s">
        <v>8269</v>
      </c>
      <c r="Q126" s="112">
        <v>16</v>
      </c>
      <c r="R126" s="26">
        <v>9183.33</v>
      </c>
      <c r="S126" s="31" t="s">
        <v>8308</v>
      </c>
      <c r="T126" s="26" t="s">
        <v>8309</v>
      </c>
      <c r="U126" s="26"/>
      <c r="V126" s="26"/>
      <c r="W126" s="26"/>
      <c r="X126" s="26"/>
      <c r="Y126" s="26"/>
      <c r="Z126" s="26"/>
      <c r="AA126" s="26"/>
      <c r="AB126" s="26"/>
      <c r="AC126" s="26"/>
    </row>
    <row r="127" spans="1:29" ht="208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83" t="s">
        <v>8220</v>
      </c>
      <c r="G127" s="26" t="s">
        <v>8223</v>
      </c>
      <c r="H127" s="26" t="s">
        <v>8245</v>
      </c>
      <c r="I127" s="30">
        <v>42278</v>
      </c>
      <c r="J127" s="26">
        <v>1443704400</v>
      </c>
      <c r="K127" s="30">
        <v>42233</v>
      </c>
      <c r="L127" s="26">
        <v>1439827639</v>
      </c>
      <c r="M127" s="26" t="b">
        <v>0</v>
      </c>
      <c r="N127" s="26">
        <v>12</v>
      </c>
      <c r="O127" s="26" t="b">
        <v>0</v>
      </c>
      <c r="P127" s="26" t="s">
        <v>8269</v>
      </c>
      <c r="Q127" s="95">
        <v>11</v>
      </c>
      <c r="R127" s="26">
        <v>4583.33</v>
      </c>
      <c r="S127" s="31" t="s">
        <v>8308</v>
      </c>
      <c r="T127" s="26" t="s">
        <v>8309</v>
      </c>
      <c r="U127" s="26"/>
      <c r="V127" s="26"/>
      <c r="W127" s="26"/>
      <c r="X127" s="26"/>
      <c r="Y127" s="26"/>
      <c r="Z127" s="26"/>
      <c r="AA127" s="26"/>
      <c r="AB127" s="26"/>
      <c r="AC127" s="26"/>
    </row>
    <row r="128" spans="1:29" ht="208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83" t="s">
        <v>8220</v>
      </c>
      <c r="G128" s="26" t="s">
        <v>8223</v>
      </c>
      <c r="H128" s="26" t="s">
        <v>8245</v>
      </c>
      <c r="I128" s="30">
        <v>42705</v>
      </c>
      <c r="J128" s="26">
        <v>1480576720</v>
      </c>
      <c r="K128" s="30">
        <v>42675</v>
      </c>
      <c r="L128" s="26">
        <v>1477981120</v>
      </c>
      <c r="M128" s="26" t="b">
        <v>0</v>
      </c>
      <c r="N128" s="26">
        <v>0</v>
      </c>
      <c r="O128" s="26" t="b">
        <v>0</v>
      </c>
      <c r="P128" s="26" t="s">
        <v>8269</v>
      </c>
      <c r="Q128" s="84">
        <v>0</v>
      </c>
      <c r="R128" s="26">
        <v>0</v>
      </c>
      <c r="S128" s="31" t="s">
        <v>8308</v>
      </c>
      <c r="T128" s="26" t="s">
        <v>8309</v>
      </c>
      <c r="U128" s="26"/>
      <c r="V128" s="26"/>
      <c r="W128" s="26"/>
      <c r="X128" s="26"/>
      <c r="Y128" s="26"/>
      <c r="Z128" s="26"/>
      <c r="AA128" s="26"/>
      <c r="AB128" s="26"/>
      <c r="AC128" s="26"/>
    </row>
    <row r="129" spans="1:29" ht="176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83" t="s">
        <v>8220</v>
      </c>
      <c r="G129" s="26" t="s">
        <v>8223</v>
      </c>
      <c r="H129" s="26" t="s">
        <v>8245</v>
      </c>
      <c r="I129" s="30">
        <v>42562</v>
      </c>
      <c r="J129" s="26">
        <v>1468249760</v>
      </c>
      <c r="K129" s="30">
        <v>42534</v>
      </c>
      <c r="L129" s="26">
        <v>1465830560</v>
      </c>
      <c r="M129" s="26" t="b">
        <v>0</v>
      </c>
      <c r="N129" s="26">
        <v>10</v>
      </c>
      <c r="O129" s="26" t="b">
        <v>0</v>
      </c>
      <c r="P129" s="26" t="s">
        <v>8269</v>
      </c>
      <c r="Q129" s="116">
        <v>86</v>
      </c>
      <c r="R129" s="26">
        <v>24850</v>
      </c>
      <c r="S129" s="31" t="s">
        <v>8308</v>
      </c>
      <c r="T129" s="26" t="s">
        <v>8309</v>
      </c>
      <c r="U129" s="26"/>
      <c r="V129" s="26"/>
      <c r="W129" s="26"/>
      <c r="X129" s="26"/>
      <c r="Y129" s="26"/>
      <c r="Z129" s="26"/>
      <c r="AA129" s="26"/>
      <c r="AB129" s="26"/>
      <c r="AC129" s="26"/>
    </row>
    <row r="130" spans="1:29" ht="192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83" t="s">
        <v>8220</v>
      </c>
      <c r="G130" s="26" t="s">
        <v>8223</v>
      </c>
      <c r="H130" s="26" t="s">
        <v>8245</v>
      </c>
      <c r="I130" s="30">
        <v>42182</v>
      </c>
      <c r="J130" s="26">
        <v>1435441454</v>
      </c>
      <c r="K130" s="30">
        <v>42151</v>
      </c>
      <c r="L130" s="26">
        <v>1432763054</v>
      </c>
      <c r="M130" s="26" t="b">
        <v>0</v>
      </c>
      <c r="N130" s="26">
        <v>5</v>
      </c>
      <c r="O130" s="26" t="b">
        <v>0</v>
      </c>
      <c r="P130" s="26" t="s">
        <v>8269</v>
      </c>
      <c r="Q130" s="117">
        <v>12</v>
      </c>
      <c r="R130" s="26">
        <v>7940</v>
      </c>
      <c r="S130" s="31" t="s">
        <v>8308</v>
      </c>
      <c r="T130" s="26" t="s">
        <v>8309</v>
      </c>
      <c r="U130" s="26"/>
      <c r="V130" s="26"/>
      <c r="W130" s="26"/>
      <c r="X130" s="26"/>
      <c r="Y130" s="26"/>
      <c r="Z130" s="26"/>
      <c r="AA130" s="26"/>
      <c r="AB130" s="26"/>
      <c r="AC130" s="26"/>
    </row>
    <row r="131" spans="1:29" ht="208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83" t="s">
        <v>8220</v>
      </c>
      <c r="G131" s="26" t="s">
        <v>8223</v>
      </c>
      <c r="H131" s="26" t="s">
        <v>8245</v>
      </c>
      <c r="I131" s="30">
        <v>42006</v>
      </c>
      <c r="J131" s="26">
        <v>1420199351</v>
      </c>
      <c r="K131" s="30">
        <v>41961</v>
      </c>
      <c r="L131" s="26">
        <v>1416311351</v>
      </c>
      <c r="M131" s="26" t="b">
        <v>0</v>
      </c>
      <c r="N131" s="26">
        <v>2</v>
      </c>
      <c r="O131" s="26" t="b">
        <v>0</v>
      </c>
      <c r="P131" s="26" t="s">
        <v>8269</v>
      </c>
      <c r="Q131" s="84">
        <v>0</v>
      </c>
      <c r="R131" s="26">
        <v>550</v>
      </c>
      <c r="S131" s="31" t="s">
        <v>8308</v>
      </c>
      <c r="T131" s="26" t="s">
        <v>8309</v>
      </c>
      <c r="U131" s="26"/>
      <c r="V131" s="26"/>
      <c r="W131" s="26"/>
      <c r="X131" s="26"/>
      <c r="Y131" s="26"/>
      <c r="Z131" s="26"/>
      <c r="AA131" s="26"/>
      <c r="AB131" s="26"/>
      <c r="AC131" s="26"/>
    </row>
    <row r="132" spans="1:29" ht="224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83" t="s">
        <v>8220</v>
      </c>
      <c r="G132" s="26" t="s">
        <v>8223</v>
      </c>
      <c r="H132" s="26" t="s">
        <v>8245</v>
      </c>
      <c r="I132" s="30">
        <v>41968</v>
      </c>
      <c r="J132" s="26">
        <v>1416877200</v>
      </c>
      <c r="K132" s="30">
        <v>41940</v>
      </c>
      <c r="L132" s="26">
        <v>1414505137</v>
      </c>
      <c r="M132" s="26" t="b">
        <v>0</v>
      </c>
      <c r="N132" s="26">
        <v>2</v>
      </c>
      <c r="O132" s="26" t="b">
        <v>0</v>
      </c>
      <c r="P132" s="26" t="s">
        <v>8269</v>
      </c>
      <c r="Q132" s="84">
        <v>1</v>
      </c>
      <c r="R132" s="26">
        <v>2500</v>
      </c>
      <c r="S132" s="31" t="s">
        <v>8308</v>
      </c>
      <c r="T132" s="26" t="s">
        <v>8309</v>
      </c>
      <c r="U132" s="26"/>
      <c r="V132" s="26"/>
      <c r="W132" s="26"/>
      <c r="X132" s="26"/>
      <c r="Y132" s="26"/>
      <c r="Z132" s="26"/>
      <c r="AA132" s="26"/>
      <c r="AB132" s="26"/>
      <c r="AC132" s="26"/>
    </row>
    <row r="133" spans="1:29" ht="208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83" t="s">
        <v>8220</v>
      </c>
      <c r="G133" s="26" t="s">
        <v>8223</v>
      </c>
      <c r="H133" s="26" t="s">
        <v>8245</v>
      </c>
      <c r="I133" s="30">
        <v>42171</v>
      </c>
      <c r="J133" s="26">
        <v>1434490914</v>
      </c>
      <c r="K133" s="30">
        <v>42111</v>
      </c>
      <c r="L133" s="26">
        <v>1429306914</v>
      </c>
      <c r="M133" s="26" t="b">
        <v>0</v>
      </c>
      <c r="N133" s="26">
        <v>0</v>
      </c>
      <c r="O133" s="26" t="b">
        <v>0</v>
      </c>
      <c r="P133" s="26" t="s">
        <v>8269</v>
      </c>
      <c r="Q133" s="84">
        <v>0</v>
      </c>
      <c r="R133" s="26">
        <v>0</v>
      </c>
      <c r="S133" s="31" t="s">
        <v>8308</v>
      </c>
      <c r="T133" s="26" t="s">
        <v>8309</v>
      </c>
      <c r="U133" s="26"/>
      <c r="V133" s="26"/>
      <c r="W133" s="26"/>
      <c r="X133" s="26"/>
      <c r="Y133" s="26"/>
      <c r="Z133" s="26"/>
      <c r="AA133" s="26"/>
      <c r="AB133" s="26"/>
      <c r="AC133" s="26"/>
    </row>
    <row r="134" spans="1:29" ht="176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83" t="s">
        <v>8220</v>
      </c>
      <c r="G134" s="26" t="s">
        <v>8223</v>
      </c>
      <c r="H134" s="26" t="s">
        <v>8245</v>
      </c>
      <c r="I134" s="30">
        <v>42310</v>
      </c>
      <c r="J134" s="26">
        <v>1446483000</v>
      </c>
      <c r="K134" s="30">
        <v>42279</v>
      </c>
      <c r="L134" s="26">
        <v>1443811268</v>
      </c>
      <c r="M134" s="26" t="b">
        <v>0</v>
      </c>
      <c r="N134" s="26">
        <v>13</v>
      </c>
      <c r="O134" s="26" t="b">
        <v>0</v>
      </c>
      <c r="P134" s="26" t="s">
        <v>8269</v>
      </c>
      <c r="Q134" s="105">
        <v>36</v>
      </c>
      <c r="R134" s="26">
        <v>13707.69</v>
      </c>
      <c r="S134" s="31" t="s">
        <v>8308</v>
      </c>
      <c r="T134" s="26" t="s">
        <v>8309</v>
      </c>
      <c r="U134" s="26"/>
      <c r="V134" s="26"/>
      <c r="W134" s="26"/>
      <c r="X134" s="26"/>
      <c r="Y134" s="26"/>
      <c r="Z134" s="26"/>
      <c r="AA134" s="26"/>
      <c r="AB134" s="26"/>
      <c r="AC134" s="26"/>
    </row>
    <row r="135" spans="1:29" ht="224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83" t="s">
        <v>8220</v>
      </c>
      <c r="G135" s="26" t="s">
        <v>8223</v>
      </c>
      <c r="H135" s="26" t="s">
        <v>8245</v>
      </c>
      <c r="I135" s="30">
        <v>42243</v>
      </c>
      <c r="J135" s="26">
        <v>1440690875</v>
      </c>
      <c r="K135" s="30">
        <v>42213</v>
      </c>
      <c r="L135" s="26">
        <v>1438098875</v>
      </c>
      <c r="M135" s="26" t="b">
        <v>0</v>
      </c>
      <c r="N135" s="26">
        <v>0</v>
      </c>
      <c r="O135" s="26" t="b">
        <v>0</v>
      </c>
      <c r="P135" s="26" t="s">
        <v>8269</v>
      </c>
      <c r="Q135" s="84">
        <v>0</v>
      </c>
      <c r="R135" s="26">
        <v>0</v>
      </c>
      <c r="S135" s="31" t="s">
        <v>8308</v>
      </c>
      <c r="T135" s="26" t="s">
        <v>8309</v>
      </c>
      <c r="U135" s="26"/>
      <c r="V135" s="26"/>
      <c r="W135" s="26"/>
      <c r="X135" s="26"/>
      <c r="Y135" s="26"/>
      <c r="Z135" s="26"/>
      <c r="AA135" s="26"/>
      <c r="AB135" s="26"/>
      <c r="AC135" s="26"/>
    </row>
    <row r="136" spans="1:29" ht="224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83" t="s">
        <v>8220</v>
      </c>
      <c r="G136" s="26" t="s">
        <v>8223</v>
      </c>
      <c r="H136" s="26" t="s">
        <v>8245</v>
      </c>
      <c r="I136" s="30">
        <v>42139</v>
      </c>
      <c r="J136" s="26">
        <v>1431717268</v>
      </c>
      <c r="K136" s="30">
        <v>42109</v>
      </c>
      <c r="L136" s="26">
        <v>1429125268</v>
      </c>
      <c r="M136" s="26" t="b">
        <v>0</v>
      </c>
      <c r="N136" s="26">
        <v>1</v>
      </c>
      <c r="O136" s="26" t="b">
        <v>0</v>
      </c>
      <c r="P136" s="26" t="s">
        <v>8269</v>
      </c>
      <c r="Q136" s="84">
        <v>0</v>
      </c>
      <c r="R136" s="26">
        <v>500</v>
      </c>
      <c r="S136" s="31" t="s">
        <v>8308</v>
      </c>
      <c r="T136" s="26" t="s">
        <v>8309</v>
      </c>
      <c r="U136" s="26"/>
      <c r="V136" s="26"/>
      <c r="W136" s="26"/>
      <c r="X136" s="26"/>
      <c r="Y136" s="26"/>
      <c r="Z136" s="26"/>
      <c r="AA136" s="26"/>
      <c r="AB136" s="26"/>
      <c r="AC136" s="26"/>
    </row>
    <row r="137" spans="1:29" ht="128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83" t="s">
        <v>8220</v>
      </c>
      <c r="G137" s="26" t="s">
        <v>8223</v>
      </c>
      <c r="H137" s="26" t="s">
        <v>8245</v>
      </c>
      <c r="I137" s="30">
        <v>42063</v>
      </c>
      <c r="J137" s="26">
        <v>1425110400</v>
      </c>
      <c r="K137" s="30">
        <v>42031</v>
      </c>
      <c r="L137" s="26">
        <v>1422388822</v>
      </c>
      <c r="M137" s="26" t="b">
        <v>0</v>
      </c>
      <c r="N137" s="26">
        <v>5</v>
      </c>
      <c r="O137" s="26" t="b">
        <v>0</v>
      </c>
      <c r="P137" s="26" t="s">
        <v>8269</v>
      </c>
      <c r="Q137" s="100">
        <v>3</v>
      </c>
      <c r="R137" s="26">
        <v>3900</v>
      </c>
      <c r="S137" s="31" t="s">
        <v>8308</v>
      </c>
      <c r="T137" s="26" t="s">
        <v>8309</v>
      </c>
      <c r="U137" s="26"/>
      <c r="V137" s="26"/>
      <c r="W137" s="26"/>
      <c r="X137" s="26"/>
      <c r="Y137" s="26"/>
      <c r="Z137" s="26"/>
      <c r="AA137" s="26"/>
      <c r="AB137" s="26"/>
      <c r="AC137" s="26"/>
    </row>
    <row r="138" spans="1:29" ht="192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83" t="s">
        <v>8220</v>
      </c>
      <c r="G138" s="26" t="s">
        <v>8223</v>
      </c>
      <c r="H138" s="26" t="s">
        <v>8245</v>
      </c>
      <c r="I138" s="30">
        <v>42645</v>
      </c>
      <c r="J138" s="26">
        <v>1475378744</v>
      </c>
      <c r="K138" s="30">
        <v>42615</v>
      </c>
      <c r="L138" s="26">
        <v>1472786744</v>
      </c>
      <c r="M138" s="26" t="b">
        <v>0</v>
      </c>
      <c r="N138" s="26">
        <v>2</v>
      </c>
      <c r="O138" s="26" t="b">
        <v>0</v>
      </c>
      <c r="P138" s="26" t="s">
        <v>8269</v>
      </c>
      <c r="Q138" s="100">
        <v>3</v>
      </c>
      <c r="R138" s="26">
        <v>5050</v>
      </c>
      <c r="S138" s="31" t="s">
        <v>8308</v>
      </c>
      <c r="T138" s="26" t="s">
        <v>8309</v>
      </c>
      <c r="U138" s="26"/>
      <c r="V138" s="26"/>
      <c r="W138" s="26"/>
      <c r="X138" s="26"/>
      <c r="Y138" s="26"/>
      <c r="Z138" s="26"/>
      <c r="AA138" s="26"/>
      <c r="AB138" s="26"/>
      <c r="AC138" s="26"/>
    </row>
    <row r="139" spans="1:29" ht="240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83" t="s">
        <v>8220</v>
      </c>
      <c r="G139" s="26" t="s">
        <v>8223</v>
      </c>
      <c r="H139" s="26" t="s">
        <v>8245</v>
      </c>
      <c r="I139" s="30">
        <v>42468</v>
      </c>
      <c r="J139" s="26">
        <v>1460140500</v>
      </c>
      <c r="K139" s="30">
        <v>42439</v>
      </c>
      <c r="L139" s="26">
        <v>1457628680</v>
      </c>
      <c r="M139" s="26" t="b">
        <v>0</v>
      </c>
      <c r="N139" s="26">
        <v>1</v>
      </c>
      <c r="O139" s="26" t="b">
        <v>0</v>
      </c>
      <c r="P139" s="26" t="s">
        <v>8269</v>
      </c>
      <c r="Q139" s="84">
        <v>1</v>
      </c>
      <c r="R139" s="26">
        <v>2500</v>
      </c>
      <c r="S139" s="31" t="s">
        <v>8308</v>
      </c>
      <c r="T139" s="26" t="s">
        <v>8309</v>
      </c>
      <c r="U139" s="26"/>
      <c r="V139" s="26"/>
      <c r="W139" s="26"/>
      <c r="X139" s="26"/>
      <c r="Y139" s="26"/>
      <c r="Z139" s="26"/>
      <c r="AA139" s="26"/>
      <c r="AB139" s="26"/>
      <c r="AC139" s="26"/>
    </row>
    <row r="140" spans="1:29" ht="208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83" t="s">
        <v>8220</v>
      </c>
      <c r="G140" s="26" t="s">
        <v>8223</v>
      </c>
      <c r="H140" s="26" t="s">
        <v>8245</v>
      </c>
      <c r="I140" s="30">
        <v>42303</v>
      </c>
      <c r="J140" s="26">
        <v>1445885890</v>
      </c>
      <c r="K140" s="30">
        <v>42243</v>
      </c>
      <c r="L140" s="26">
        <v>1440701890</v>
      </c>
      <c r="M140" s="26" t="b">
        <v>0</v>
      </c>
      <c r="N140" s="26">
        <v>1</v>
      </c>
      <c r="O140" s="26" t="b">
        <v>0</v>
      </c>
      <c r="P140" s="26" t="s">
        <v>8269</v>
      </c>
      <c r="Q140" s="84">
        <v>0</v>
      </c>
      <c r="R140" s="26">
        <v>2500</v>
      </c>
      <c r="S140" s="31" t="s">
        <v>8308</v>
      </c>
      <c r="T140" s="26" t="s">
        <v>8309</v>
      </c>
      <c r="U140" s="26"/>
      <c r="V140" s="26"/>
      <c r="W140" s="26"/>
      <c r="X140" s="26"/>
      <c r="Y140" s="26"/>
      <c r="Z140" s="26"/>
      <c r="AA140" s="26"/>
      <c r="AB140" s="26"/>
      <c r="AC140" s="26"/>
    </row>
    <row r="141" spans="1:29" ht="192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83" t="s">
        <v>8220</v>
      </c>
      <c r="G141" s="26" t="s">
        <v>8223</v>
      </c>
      <c r="H141" s="26" t="s">
        <v>8245</v>
      </c>
      <c r="I141" s="30">
        <v>42580</v>
      </c>
      <c r="J141" s="26">
        <v>1469834940</v>
      </c>
      <c r="K141" s="30">
        <v>42550</v>
      </c>
      <c r="L141" s="26">
        <v>1467162586</v>
      </c>
      <c r="M141" s="26" t="b">
        <v>0</v>
      </c>
      <c r="N141" s="26">
        <v>0</v>
      </c>
      <c r="O141" s="26" t="b">
        <v>0</v>
      </c>
      <c r="P141" s="26" t="s">
        <v>8269</v>
      </c>
      <c r="Q141" s="84">
        <v>0</v>
      </c>
      <c r="R141" s="26">
        <v>0</v>
      </c>
      <c r="S141" s="31" t="s">
        <v>8308</v>
      </c>
      <c r="T141" s="26" t="s">
        <v>8309</v>
      </c>
      <c r="U141" s="26"/>
      <c r="V141" s="26"/>
      <c r="W141" s="26"/>
      <c r="X141" s="26"/>
      <c r="Y141" s="26"/>
      <c r="Z141" s="26"/>
      <c r="AA141" s="26"/>
      <c r="AB141" s="26"/>
      <c r="AC141" s="26"/>
    </row>
    <row r="142" spans="1:29" ht="208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83" t="s">
        <v>8220</v>
      </c>
      <c r="G142" s="26" t="s">
        <v>8223</v>
      </c>
      <c r="H142" s="26" t="s">
        <v>8245</v>
      </c>
      <c r="I142" s="30">
        <v>42336</v>
      </c>
      <c r="J142" s="26">
        <v>1448745741</v>
      </c>
      <c r="K142" s="30">
        <v>42306</v>
      </c>
      <c r="L142" s="26">
        <v>1446150141</v>
      </c>
      <c r="M142" s="26" t="b">
        <v>0</v>
      </c>
      <c r="N142" s="26">
        <v>8</v>
      </c>
      <c r="O142" s="26" t="b">
        <v>0</v>
      </c>
      <c r="P142" s="26" t="s">
        <v>8269</v>
      </c>
      <c r="Q142" s="118">
        <v>24</v>
      </c>
      <c r="R142" s="26">
        <v>5312.5</v>
      </c>
      <c r="S142" s="31" t="s">
        <v>8308</v>
      </c>
      <c r="T142" s="26" t="s">
        <v>8309</v>
      </c>
      <c r="U142" s="26"/>
      <c r="V142" s="26"/>
      <c r="W142" s="26"/>
      <c r="X142" s="26"/>
      <c r="Y142" s="26"/>
      <c r="Z142" s="26"/>
      <c r="AA142" s="26"/>
      <c r="AB142" s="26"/>
      <c r="AC142" s="26"/>
    </row>
    <row r="143" spans="1:29" ht="192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83" t="s">
        <v>8220</v>
      </c>
      <c r="G143" s="26" t="s">
        <v>8223</v>
      </c>
      <c r="H143" s="26" t="s">
        <v>8245</v>
      </c>
      <c r="I143" s="30">
        <v>42485</v>
      </c>
      <c r="J143" s="26">
        <v>1461543600</v>
      </c>
      <c r="K143" s="30">
        <v>42457</v>
      </c>
      <c r="L143" s="26">
        <v>1459203727</v>
      </c>
      <c r="M143" s="26" t="b">
        <v>0</v>
      </c>
      <c r="N143" s="26">
        <v>0</v>
      </c>
      <c r="O143" s="26" t="b">
        <v>0</v>
      </c>
      <c r="P143" s="26" t="s">
        <v>8269</v>
      </c>
      <c r="Q143" s="84">
        <v>0</v>
      </c>
      <c r="R143" s="26">
        <v>0</v>
      </c>
      <c r="S143" s="31" t="s">
        <v>8308</v>
      </c>
      <c r="T143" s="26" t="s">
        <v>8309</v>
      </c>
      <c r="U143" s="26"/>
      <c r="V143" s="26"/>
      <c r="W143" s="26"/>
      <c r="X143" s="26"/>
      <c r="Y143" s="26"/>
      <c r="Z143" s="26"/>
      <c r="AA143" s="26"/>
      <c r="AB143" s="26"/>
      <c r="AC143" s="26"/>
    </row>
    <row r="144" spans="1:29" ht="144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83" t="s">
        <v>8220</v>
      </c>
      <c r="G144" s="26" t="s">
        <v>8223</v>
      </c>
      <c r="H144" s="26" t="s">
        <v>8245</v>
      </c>
      <c r="I144" s="30">
        <v>42559</v>
      </c>
      <c r="J144" s="26">
        <v>1468020354</v>
      </c>
      <c r="K144" s="30">
        <v>42513</v>
      </c>
      <c r="L144" s="26">
        <v>1464045954</v>
      </c>
      <c r="M144" s="26" t="b">
        <v>0</v>
      </c>
      <c r="N144" s="26">
        <v>1</v>
      </c>
      <c r="O144" s="26" t="b">
        <v>0</v>
      </c>
      <c r="P144" s="26" t="s">
        <v>8269</v>
      </c>
      <c r="Q144" s="84">
        <v>0</v>
      </c>
      <c r="R144" s="26">
        <v>700</v>
      </c>
      <c r="S144" s="31" t="s">
        <v>8308</v>
      </c>
      <c r="T144" s="26" t="s">
        <v>8309</v>
      </c>
      <c r="U144" s="26"/>
      <c r="V144" s="26"/>
      <c r="W144" s="26"/>
      <c r="X144" s="26"/>
      <c r="Y144" s="26"/>
      <c r="Z144" s="26"/>
      <c r="AA144" s="26"/>
      <c r="AB144" s="26"/>
      <c r="AC144" s="26"/>
    </row>
    <row r="145" spans="1:29" ht="208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83" t="s">
        <v>8220</v>
      </c>
      <c r="G145" s="26" t="s">
        <v>8223</v>
      </c>
      <c r="H145" s="26" t="s">
        <v>8245</v>
      </c>
      <c r="I145" s="30">
        <v>41853</v>
      </c>
      <c r="J145" s="26">
        <v>1406988000</v>
      </c>
      <c r="K145" s="30">
        <v>41816</v>
      </c>
      <c r="L145" s="26">
        <v>1403822912</v>
      </c>
      <c r="M145" s="26" t="b">
        <v>0</v>
      </c>
      <c r="N145" s="26">
        <v>16</v>
      </c>
      <c r="O145" s="26" t="b">
        <v>0</v>
      </c>
      <c r="P145" s="26" t="s">
        <v>8269</v>
      </c>
      <c r="Q145" s="85">
        <v>32</v>
      </c>
      <c r="R145" s="26">
        <v>4006.25</v>
      </c>
      <c r="S145" s="31" t="s">
        <v>8308</v>
      </c>
      <c r="T145" s="26" t="s">
        <v>8309</v>
      </c>
      <c r="U145" s="26"/>
      <c r="V145" s="26"/>
      <c r="W145" s="26"/>
      <c r="X145" s="26"/>
      <c r="Y145" s="26"/>
      <c r="Z145" s="26"/>
      <c r="AA145" s="26"/>
      <c r="AB145" s="26"/>
      <c r="AC145" s="26"/>
    </row>
    <row r="146" spans="1:29" ht="192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83" t="s">
        <v>8220</v>
      </c>
      <c r="G146" s="26" t="s">
        <v>8223</v>
      </c>
      <c r="H146" s="26" t="s">
        <v>8245</v>
      </c>
      <c r="I146" s="30">
        <v>41910</v>
      </c>
      <c r="J146" s="26">
        <v>1411930556</v>
      </c>
      <c r="K146" s="30">
        <v>41880</v>
      </c>
      <c r="L146" s="26">
        <v>1409338556</v>
      </c>
      <c r="M146" s="26" t="b">
        <v>0</v>
      </c>
      <c r="N146" s="26">
        <v>12</v>
      </c>
      <c r="O146" s="26" t="b">
        <v>0</v>
      </c>
      <c r="P146" s="26" t="s">
        <v>8269</v>
      </c>
      <c r="Q146" s="118">
        <v>24</v>
      </c>
      <c r="R146" s="26">
        <v>2433.33</v>
      </c>
      <c r="S146" s="31" t="s">
        <v>8308</v>
      </c>
      <c r="T146" s="26" t="s">
        <v>8309</v>
      </c>
      <c r="U146" s="26"/>
      <c r="V146" s="26"/>
      <c r="W146" s="26"/>
      <c r="X146" s="26"/>
      <c r="Y146" s="26"/>
      <c r="Z146" s="26"/>
      <c r="AA146" s="26"/>
      <c r="AB146" s="26"/>
      <c r="AC146" s="26"/>
    </row>
    <row r="147" spans="1:29" ht="208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83" t="s">
        <v>8220</v>
      </c>
      <c r="G147" s="26" t="s">
        <v>8223</v>
      </c>
      <c r="H147" s="26" t="s">
        <v>8245</v>
      </c>
      <c r="I147" s="30">
        <v>42372</v>
      </c>
      <c r="J147" s="26">
        <v>1451852256</v>
      </c>
      <c r="K147" s="30">
        <v>42342</v>
      </c>
      <c r="L147" s="26">
        <v>1449260256</v>
      </c>
      <c r="M147" s="26" t="b">
        <v>0</v>
      </c>
      <c r="N147" s="26">
        <v>4</v>
      </c>
      <c r="O147" s="26" t="b">
        <v>0</v>
      </c>
      <c r="P147" s="26" t="s">
        <v>8269</v>
      </c>
      <c r="Q147" s="87">
        <v>2</v>
      </c>
      <c r="R147" s="26">
        <v>1125</v>
      </c>
      <c r="S147" s="31" t="s">
        <v>8308</v>
      </c>
      <c r="T147" s="26" t="s">
        <v>8309</v>
      </c>
      <c r="U147" s="26"/>
      <c r="V147" s="26"/>
      <c r="W147" s="26"/>
      <c r="X147" s="26"/>
      <c r="Y147" s="26"/>
      <c r="Z147" s="26"/>
      <c r="AA147" s="26"/>
      <c r="AB147" s="26"/>
      <c r="AC147" s="26"/>
    </row>
    <row r="148" spans="1:29" ht="176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83" t="s">
        <v>8220</v>
      </c>
      <c r="G148" s="26" t="s">
        <v>8223</v>
      </c>
      <c r="H148" s="26" t="s">
        <v>8245</v>
      </c>
      <c r="I148" s="30">
        <v>42113</v>
      </c>
      <c r="J148" s="26">
        <v>1429460386</v>
      </c>
      <c r="K148" s="30">
        <v>42053</v>
      </c>
      <c r="L148" s="26">
        <v>1424279986</v>
      </c>
      <c r="M148" s="26" t="b">
        <v>0</v>
      </c>
      <c r="N148" s="26">
        <v>3</v>
      </c>
      <c r="O148" s="26" t="b">
        <v>0</v>
      </c>
      <c r="P148" s="26" t="s">
        <v>8269</v>
      </c>
      <c r="Q148" s="119">
        <v>6</v>
      </c>
      <c r="R148" s="26">
        <v>4200</v>
      </c>
      <c r="S148" s="31" t="s">
        <v>8308</v>
      </c>
      <c r="T148" s="26" t="s">
        <v>8309</v>
      </c>
      <c r="U148" s="26"/>
      <c r="V148" s="26"/>
      <c r="W148" s="26"/>
      <c r="X148" s="26"/>
      <c r="Y148" s="26"/>
      <c r="Z148" s="26"/>
      <c r="AA148" s="26"/>
      <c r="AB148" s="26"/>
      <c r="AC148" s="26"/>
    </row>
    <row r="149" spans="1:29" ht="224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83" t="s">
        <v>8220</v>
      </c>
      <c r="G149" s="26" t="s">
        <v>8223</v>
      </c>
      <c r="H149" s="26" t="s">
        <v>8245</v>
      </c>
      <c r="I149" s="30">
        <v>42474</v>
      </c>
      <c r="J149" s="26">
        <v>1460608780</v>
      </c>
      <c r="K149" s="30">
        <v>42414</v>
      </c>
      <c r="L149" s="26">
        <v>1455428380</v>
      </c>
      <c r="M149" s="26" t="b">
        <v>0</v>
      </c>
      <c r="N149" s="26">
        <v>4</v>
      </c>
      <c r="O149" s="26" t="b">
        <v>0</v>
      </c>
      <c r="P149" s="26" t="s">
        <v>8269</v>
      </c>
      <c r="Q149" s="106">
        <v>14</v>
      </c>
      <c r="R149" s="26">
        <v>7125</v>
      </c>
      <c r="S149" s="31" t="s">
        <v>8308</v>
      </c>
      <c r="T149" s="26" t="s">
        <v>8309</v>
      </c>
      <c r="U149" s="26"/>
      <c r="V149" s="26"/>
      <c r="W149" s="26"/>
      <c r="X149" s="26"/>
      <c r="Y149" s="26"/>
      <c r="Z149" s="26"/>
      <c r="AA149" s="26"/>
      <c r="AB149" s="26"/>
      <c r="AC149" s="26"/>
    </row>
    <row r="150" spans="1:29" ht="208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83" t="s">
        <v>8220</v>
      </c>
      <c r="G150" s="26" t="s">
        <v>8223</v>
      </c>
      <c r="H150" s="26" t="s">
        <v>8245</v>
      </c>
      <c r="I150" s="30">
        <v>41844</v>
      </c>
      <c r="J150" s="26">
        <v>1406170740</v>
      </c>
      <c r="K150" s="30">
        <v>41801</v>
      </c>
      <c r="L150" s="26">
        <v>1402506278</v>
      </c>
      <c r="M150" s="26" t="b">
        <v>0</v>
      </c>
      <c r="N150" s="26">
        <v>2</v>
      </c>
      <c r="O150" s="26" t="b">
        <v>0</v>
      </c>
      <c r="P150" s="26" t="s">
        <v>8269</v>
      </c>
      <c r="Q150" s="84">
        <v>1</v>
      </c>
      <c r="R150" s="26">
        <v>2250</v>
      </c>
      <c r="S150" s="31" t="s">
        <v>8308</v>
      </c>
      <c r="T150" s="26" t="s">
        <v>8309</v>
      </c>
      <c r="U150" s="26"/>
      <c r="V150" s="26"/>
      <c r="W150" s="26"/>
      <c r="X150" s="26"/>
      <c r="Y150" s="26"/>
      <c r="Z150" s="26"/>
      <c r="AA150" s="26"/>
      <c r="AB150" s="26"/>
      <c r="AC150" s="26"/>
    </row>
    <row r="151" spans="1:29" ht="224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83" t="s">
        <v>8220</v>
      </c>
      <c r="G151" s="26" t="s">
        <v>8223</v>
      </c>
      <c r="H151" s="26" t="s">
        <v>8245</v>
      </c>
      <c r="I151" s="30">
        <v>42800</v>
      </c>
      <c r="J151" s="26">
        <v>1488783507</v>
      </c>
      <c r="K151" s="30">
        <v>42770</v>
      </c>
      <c r="L151" s="26">
        <v>1486191507</v>
      </c>
      <c r="M151" s="26" t="b">
        <v>0</v>
      </c>
      <c r="N151" s="26">
        <v>10</v>
      </c>
      <c r="O151" s="26" t="b">
        <v>0</v>
      </c>
      <c r="P151" s="26" t="s">
        <v>8269</v>
      </c>
      <c r="Q151" s="118">
        <v>24</v>
      </c>
      <c r="R151" s="26">
        <v>4100</v>
      </c>
      <c r="S151" s="31" t="s">
        <v>8308</v>
      </c>
      <c r="T151" s="26" t="s">
        <v>8309</v>
      </c>
      <c r="U151" s="26"/>
      <c r="V151" s="26"/>
      <c r="W151" s="26"/>
      <c r="X151" s="26"/>
      <c r="Y151" s="26"/>
      <c r="Z151" s="26"/>
      <c r="AA151" s="26"/>
      <c r="AB151" s="26"/>
      <c r="AC151" s="26"/>
    </row>
    <row r="152" spans="1:29" ht="160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83" t="s">
        <v>8220</v>
      </c>
      <c r="G152" s="26" t="s">
        <v>8223</v>
      </c>
      <c r="H152" s="26" t="s">
        <v>8245</v>
      </c>
      <c r="I152" s="30">
        <v>42512</v>
      </c>
      <c r="J152" s="26">
        <v>1463945673</v>
      </c>
      <c r="K152" s="30">
        <v>42452</v>
      </c>
      <c r="L152" s="26">
        <v>1458761673</v>
      </c>
      <c r="M152" s="26" t="b">
        <v>0</v>
      </c>
      <c r="N152" s="26">
        <v>11</v>
      </c>
      <c r="O152" s="26" t="b">
        <v>0</v>
      </c>
      <c r="P152" s="26" t="s">
        <v>8269</v>
      </c>
      <c r="Q152" s="95">
        <v>11</v>
      </c>
      <c r="R152" s="26">
        <v>4790.91</v>
      </c>
      <c r="S152" s="31" t="s">
        <v>8308</v>
      </c>
      <c r="T152" s="26" t="s">
        <v>8309</v>
      </c>
      <c r="U152" s="26"/>
      <c r="V152" s="26"/>
      <c r="W152" s="26"/>
      <c r="X152" s="26"/>
      <c r="Y152" s="26"/>
      <c r="Z152" s="26"/>
      <c r="AA152" s="26"/>
      <c r="AB152" s="26"/>
      <c r="AC152" s="26"/>
    </row>
    <row r="153" spans="1:29" ht="208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83" t="s">
        <v>8220</v>
      </c>
      <c r="G153" s="26" t="s">
        <v>8223</v>
      </c>
      <c r="H153" s="26" t="s">
        <v>8245</v>
      </c>
      <c r="I153" s="30">
        <v>42611</v>
      </c>
      <c r="J153" s="26">
        <v>1472442900</v>
      </c>
      <c r="K153" s="30">
        <v>42601</v>
      </c>
      <c r="L153" s="26">
        <v>1471638646</v>
      </c>
      <c r="M153" s="26" t="b">
        <v>0</v>
      </c>
      <c r="N153" s="26">
        <v>6</v>
      </c>
      <c r="O153" s="26" t="b">
        <v>0</v>
      </c>
      <c r="P153" s="26" t="s">
        <v>8269</v>
      </c>
      <c r="Q153" s="90">
        <v>7</v>
      </c>
      <c r="R153" s="26">
        <v>3516.67</v>
      </c>
      <c r="S153" s="31" t="s">
        <v>8308</v>
      </c>
      <c r="T153" s="26" t="s">
        <v>8309</v>
      </c>
      <c r="U153" s="26"/>
      <c r="V153" s="26"/>
      <c r="W153" s="26"/>
      <c r="X153" s="26"/>
      <c r="Y153" s="26"/>
      <c r="Z153" s="26"/>
      <c r="AA153" s="26"/>
      <c r="AB153" s="26"/>
      <c r="AC153" s="26"/>
    </row>
    <row r="154" spans="1:29" ht="224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83" t="s">
        <v>8220</v>
      </c>
      <c r="G154" s="26" t="s">
        <v>8223</v>
      </c>
      <c r="H154" s="26" t="s">
        <v>8245</v>
      </c>
      <c r="I154" s="30">
        <v>42477</v>
      </c>
      <c r="J154" s="26">
        <v>1460925811</v>
      </c>
      <c r="K154" s="30">
        <v>42447</v>
      </c>
      <c r="L154" s="26">
        <v>1458333811</v>
      </c>
      <c r="M154" s="26" t="b">
        <v>0</v>
      </c>
      <c r="N154" s="26">
        <v>2</v>
      </c>
      <c r="O154" s="26" t="b">
        <v>0</v>
      </c>
      <c r="P154" s="26" t="s">
        <v>8269</v>
      </c>
      <c r="Q154" s="84">
        <v>0</v>
      </c>
      <c r="R154" s="26">
        <v>550</v>
      </c>
      <c r="S154" s="31" t="s">
        <v>8308</v>
      </c>
      <c r="T154" s="26" t="s">
        <v>8309</v>
      </c>
      <c r="U154" s="26"/>
      <c r="V154" s="26"/>
      <c r="W154" s="26"/>
      <c r="X154" s="26"/>
      <c r="Y154" s="26"/>
      <c r="Z154" s="26"/>
      <c r="AA154" s="26"/>
      <c r="AB154" s="26"/>
      <c r="AC154" s="26"/>
    </row>
    <row r="155" spans="1:29" ht="192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83" t="s">
        <v>8220</v>
      </c>
      <c r="G155" s="26" t="s">
        <v>8223</v>
      </c>
      <c r="H155" s="26" t="s">
        <v>8245</v>
      </c>
      <c r="I155" s="30">
        <v>41841</v>
      </c>
      <c r="J155" s="26">
        <v>1405947126</v>
      </c>
      <c r="K155" s="30">
        <v>41811</v>
      </c>
      <c r="L155" s="26">
        <v>1403355126</v>
      </c>
      <c r="M155" s="26" t="b">
        <v>0</v>
      </c>
      <c r="N155" s="26">
        <v>6</v>
      </c>
      <c r="O155" s="26" t="b">
        <v>0</v>
      </c>
      <c r="P155" s="26" t="s">
        <v>8269</v>
      </c>
      <c r="Q155" s="84">
        <v>1</v>
      </c>
      <c r="R155" s="26">
        <v>2266.67</v>
      </c>
      <c r="S155" s="31" t="s">
        <v>8308</v>
      </c>
      <c r="T155" s="26" t="s">
        <v>8309</v>
      </c>
      <c r="U155" s="26"/>
      <c r="V155" s="26"/>
      <c r="W155" s="26"/>
      <c r="X155" s="26"/>
      <c r="Y155" s="26"/>
      <c r="Z155" s="26"/>
      <c r="AA155" s="26"/>
      <c r="AB155" s="26"/>
      <c r="AC155" s="26"/>
    </row>
    <row r="156" spans="1:29" ht="160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83" t="s">
        <v>8220</v>
      </c>
      <c r="G156" s="26" t="s">
        <v>8223</v>
      </c>
      <c r="H156" s="26" t="s">
        <v>8245</v>
      </c>
      <c r="I156" s="30">
        <v>42041</v>
      </c>
      <c r="J156" s="26">
        <v>1423186634</v>
      </c>
      <c r="K156" s="30">
        <v>41981</v>
      </c>
      <c r="L156" s="26">
        <v>1418002634</v>
      </c>
      <c r="M156" s="26" t="b">
        <v>0</v>
      </c>
      <c r="N156" s="26">
        <v>8</v>
      </c>
      <c r="O156" s="26" t="b">
        <v>0</v>
      </c>
      <c r="P156" s="26" t="s">
        <v>8269</v>
      </c>
      <c r="Q156" s="102">
        <v>21</v>
      </c>
      <c r="R156" s="26">
        <v>2637.5</v>
      </c>
      <c r="S156" s="31" t="s">
        <v>8308</v>
      </c>
      <c r="T156" s="26" t="s">
        <v>8309</v>
      </c>
      <c r="U156" s="26"/>
      <c r="V156" s="26"/>
      <c r="W156" s="26"/>
      <c r="X156" s="26"/>
      <c r="Y156" s="26"/>
      <c r="Z156" s="26"/>
      <c r="AA156" s="26"/>
      <c r="AB156" s="26"/>
      <c r="AC156" s="26"/>
    </row>
    <row r="157" spans="1:29" ht="208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83" t="s">
        <v>8220</v>
      </c>
      <c r="G157" s="26" t="s">
        <v>8223</v>
      </c>
      <c r="H157" s="26" t="s">
        <v>8245</v>
      </c>
      <c r="I157" s="30">
        <v>42499</v>
      </c>
      <c r="J157" s="26">
        <v>1462766400</v>
      </c>
      <c r="K157" s="30">
        <v>42469</v>
      </c>
      <c r="L157" s="26">
        <v>1460219110</v>
      </c>
      <c r="M157" s="26" t="b">
        <v>0</v>
      </c>
      <c r="N157" s="26">
        <v>37</v>
      </c>
      <c r="O157" s="26" t="b">
        <v>0</v>
      </c>
      <c r="P157" s="26" t="s">
        <v>8269</v>
      </c>
      <c r="Q157" s="120">
        <v>78</v>
      </c>
      <c r="R157" s="26">
        <v>10554.05</v>
      </c>
      <c r="S157" s="31" t="s">
        <v>8308</v>
      </c>
      <c r="T157" s="26" t="s">
        <v>8309</v>
      </c>
      <c r="U157" s="26"/>
      <c r="V157" s="26"/>
      <c r="W157" s="26"/>
      <c r="X157" s="26"/>
      <c r="Y157" s="26"/>
      <c r="Z157" s="26"/>
      <c r="AA157" s="26"/>
      <c r="AB157" s="26"/>
      <c r="AC157" s="26"/>
    </row>
    <row r="158" spans="1:29" ht="224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83" t="s">
        <v>8220</v>
      </c>
      <c r="G158" s="26" t="s">
        <v>8223</v>
      </c>
      <c r="H158" s="26" t="s">
        <v>8245</v>
      </c>
      <c r="I158" s="30">
        <v>42564</v>
      </c>
      <c r="J158" s="26">
        <v>1468442898</v>
      </c>
      <c r="K158" s="30">
        <v>42534</v>
      </c>
      <c r="L158" s="26">
        <v>1465850898</v>
      </c>
      <c r="M158" s="26" t="b">
        <v>0</v>
      </c>
      <c r="N158" s="26">
        <v>0</v>
      </c>
      <c r="O158" s="26" t="b">
        <v>0</v>
      </c>
      <c r="P158" s="26" t="s">
        <v>8269</v>
      </c>
      <c r="Q158" s="84">
        <v>0</v>
      </c>
      <c r="R158" s="26">
        <v>0</v>
      </c>
      <c r="S158" s="31" t="s">
        <v>8308</v>
      </c>
      <c r="T158" s="26" t="s">
        <v>8309</v>
      </c>
      <c r="U158" s="26"/>
      <c r="V158" s="26"/>
      <c r="W158" s="26"/>
      <c r="X158" s="26"/>
      <c r="Y158" s="26"/>
      <c r="Z158" s="26"/>
      <c r="AA158" s="26"/>
      <c r="AB158" s="26"/>
      <c r="AC158" s="26"/>
    </row>
    <row r="159" spans="1:29" ht="224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83" t="s">
        <v>8220</v>
      </c>
      <c r="G159" s="26" t="s">
        <v>8223</v>
      </c>
      <c r="H159" s="26" t="s">
        <v>8245</v>
      </c>
      <c r="I159" s="30">
        <v>41852</v>
      </c>
      <c r="J159" s="26">
        <v>1406876400</v>
      </c>
      <c r="K159" s="30">
        <v>41830</v>
      </c>
      <c r="L159" s="26">
        <v>1405024561</v>
      </c>
      <c r="M159" s="26" t="b">
        <v>0</v>
      </c>
      <c r="N159" s="26">
        <v>10</v>
      </c>
      <c r="O159" s="26" t="b">
        <v>0</v>
      </c>
      <c r="P159" s="26" t="s">
        <v>8269</v>
      </c>
      <c r="Q159" s="121">
        <v>48</v>
      </c>
      <c r="R159" s="26">
        <v>6200</v>
      </c>
      <c r="S159" s="31" t="s">
        <v>8308</v>
      </c>
      <c r="T159" s="26" t="s">
        <v>8309</v>
      </c>
      <c r="U159" s="26"/>
      <c r="V159" s="26"/>
      <c r="W159" s="26"/>
      <c r="X159" s="26"/>
      <c r="Y159" s="26"/>
      <c r="Z159" s="26"/>
      <c r="AA159" s="26"/>
      <c r="AB159" s="26"/>
      <c r="AC159" s="26"/>
    </row>
    <row r="160" spans="1:29" ht="192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83" t="s">
        <v>8220</v>
      </c>
      <c r="G160" s="26" t="s">
        <v>8223</v>
      </c>
      <c r="H160" s="26" t="s">
        <v>8245</v>
      </c>
      <c r="I160" s="30">
        <v>42573</v>
      </c>
      <c r="J160" s="26">
        <v>1469213732</v>
      </c>
      <c r="K160" s="30">
        <v>42543</v>
      </c>
      <c r="L160" s="26">
        <v>1466621732</v>
      </c>
      <c r="M160" s="26" t="b">
        <v>0</v>
      </c>
      <c r="N160" s="26">
        <v>6</v>
      </c>
      <c r="O160" s="26" t="b">
        <v>0</v>
      </c>
      <c r="P160" s="26" t="s">
        <v>8269</v>
      </c>
      <c r="Q160" s="84">
        <v>1</v>
      </c>
      <c r="R160" s="26">
        <v>21750</v>
      </c>
      <c r="S160" s="31" t="s">
        <v>8308</v>
      </c>
      <c r="T160" s="26" t="s">
        <v>8309</v>
      </c>
      <c r="U160" s="26"/>
      <c r="V160" s="26"/>
      <c r="W160" s="26"/>
      <c r="X160" s="26"/>
      <c r="Y160" s="26"/>
      <c r="Z160" s="26"/>
      <c r="AA160" s="26"/>
      <c r="AB160" s="26"/>
      <c r="AC160" s="26"/>
    </row>
    <row r="161" spans="1:29" ht="208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83" t="s">
        <v>8220</v>
      </c>
      <c r="G161" s="26" t="s">
        <v>8223</v>
      </c>
      <c r="H161" s="26" t="s">
        <v>8245</v>
      </c>
      <c r="I161" s="30">
        <v>42035</v>
      </c>
      <c r="J161" s="26">
        <v>1422717953</v>
      </c>
      <c r="K161" s="30">
        <v>41975</v>
      </c>
      <c r="L161" s="26">
        <v>1417533953</v>
      </c>
      <c r="M161" s="26" t="b">
        <v>0</v>
      </c>
      <c r="N161" s="26">
        <v>8</v>
      </c>
      <c r="O161" s="26" t="b">
        <v>0</v>
      </c>
      <c r="P161" s="26" t="s">
        <v>8269</v>
      </c>
      <c r="Q161" s="95">
        <v>11</v>
      </c>
      <c r="R161" s="26">
        <v>2675</v>
      </c>
      <c r="S161" s="31" t="s">
        <v>8308</v>
      </c>
      <c r="T161" s="26" t="s">
        <v>8309</v>
      </c>
      <c r="U161" s="26"/>
      <c r="V161" s="26"/>
      <c r="W161" s="26"/>
      <c r="X161" s="26"/>
      <c r="Y161" s="26"/>
      <c r="Z161" s="26"/>
      <c r="AA161" s="26"/>
      <c r="AB161" s="26"/>
      <c r="AC161" s="26"/>
    </row>
    <row r="162" spans="1:29" ht="224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83" t="s">
        <v>8220</v>
      </c>
      <c r="G162" s="26" t="s">
        <v>8223</v>
      </c>
      <c r="H162" s="26" t="s">
        <v>8245</v>
      </c>
      <c r="I162" s="30">
        <v>41825</v>
      </c>
      <c r="J162" s="26">
        <v>1404570147</v>
      </c>
      <c r="K162" s="30">
        <v>41795</v>
      </c>
      <c r="L162" s="26">
        <v>1401978147</v>
      </c>
      <c r="M162" s="26" t="b">
        <v>0</v>
      </c>
      <c r="N162" s="26">
        <v>7</v>
      </c>
      <c r="O162" s="26" t="b">
        <v>0</v>
      </c>
      <c r="P162" s="26" t="s">
        <v>8269</v>
      </c>
      <c r="Q162" s="104">
        <v>18</v>
      </c>
      <c r="R162" s="26">
        <v>6428.57</v>
      </c>
      <c r="S162" s="31" t="s">
        <v>8308</v>
      </c>
      <c r="T162" s="26" t="s">
        <v>8309</v>
      </c>
      <c r="U162" s="26"/>
      <c r="V162" s="26"/>
      <c r="W162" s="26"/>
      <c r="X162" s="26"/>
      <c r="Y162" s="26"/>
      <c r="Z162" s="26"/>
      <c r="AA162" s="26"/>
      <c r="AB162" s="26"/>
      <c r="AC162" s="26"/>
    </row>
    <row r="163" spans="1:29" ht="128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83" t="s">
        <v>8220</v>
      </c>
      <c r="G163" s="26" t="s">
        <v>8223</v>
      </c>
      <c r="H163" s="26" t="s">
        <v>8245</v>
      </c>
      <c r="I163" s="30">
        <v>42568</v>
      </c>
      <c r="J163" s="26">
        <v>1468729149</v>
      </c>
      <c r="K163" s="30">
        <v>42508</v>
      </c>
      <c r="L163" s="26">
        <v>1463545149</v>
      </c>
      <c r="M163" s="26" t="b">
        <v>0</v>
      </c>
      <c r="N163" s="26">
        <v>7</v>
      </c>
      <c r="O163" s="26" t="b">
        <v>0</v>
      </c>
      <c r="P163" s="26" t="s">
        <v>8269</v>
      </c>
      <c r="Q163" s="86">
        <v>4</v>
      </c>
      <c r="R163" s="26">
        <v>17500</v>
      </c>
      <c r="S163" s="31" t="s">
        <v>8308</v>
      </c>
      <c r="T163" s="26" t="s">
        <v>8309</v>
      </c>
      <c r="U163" s="26"/>
      <c r="V163" s="26"/>
      <c r="W163" s="26"/>
      <c r="X163" s="26"/>
      <c r="Y163" s="26"/>
      <c r="Z163" s="26"/>
      <c r="AA163" s="26"/>
      <c r="AB163" s="26"/>
      <c r="AC163" s="26"/>
    </row>
    <row r="164" spans="1:29" ht="192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83" t="s">
        <v>8220</v>
      </c>
      <c r="G164" s="26" t="s">
        <v>8223</v>
      </c>
      <c r="H164" s="26" t="s">
        <v>8245</v>
      </c>
      <c r="I164" s="30">
        <v>41779</v>
      </c>
      <c r="J164" s="26">
        <v>1400569140</v>
      </c>
      <c r="K164" s="30">
        <v>41747</v>
      </c>
      <c r="L164" s="26">
        <v>1397854356</v>
      </c>
      <c r="M164" s="26" t="b">
        <v>0</v>
      </c>
      <c r="N164" s="26">
        <v>46</v>
      </c>
      <c r="O164" s="26" t="b">
        <v>0</v>
      </c>
      <c r="P164" s="26" t="s">
        <v>8269</v>
      </c>
      <c r="Q164" s="122">
        <v>35</v>
      </c>
      <c r="R164" s="26">
        <v>8428.26</v>
      </c>
      <c r="S164" s="31" t="s">
        <v>8308</v>
      </c>
      <c r="T164" s="26" t="s">
        <v>8309</v>
      </c>
      <c r="U164" s="26"/>
      <c r="V164" s="26"/>
      <c r="W164" s="26"/>
      <c r="X164" s="26"/>
      <c r="Y164" s="26"/>
      <c r="Z164" s="26"/>
      <c r="AA164" s="26"/>
      <c r="AB164" s="26"/>
      <c r="AC164" s="26"/>
    </row>
    <row r="165" spans="1:29" ht="224" x14ac:dyDescent="0.2">
      <c r="A165" s="26">
        <v>3985</v>
      </c>
      <c r="B165" s="27" t="s">
        <v>3981</v>
      </c>
      <c r="C165" s="27" t="s">
        <v>8387</v>
      </c>
      <c r="D165" s="28">
        <v>2000</v>
      </c>
      <c r="E165" s="29">
        <v>641</v>
      </c>
      <c r="F165" s="83" t="s">
        <v>8220</v>
      </c>
      <c r="G165" s="26" t="s">
        <v>8223</v>
      </c>
      <c r="H165" s="26" t="s">
        <v>8245</v>
      </c>
      <c r="I165" s="30">
        <v>42420</v>
      </c>
      <c r="J165" s="26">
        <v>1456002300</v>
      </c>
      <c r="K165" s="30">
        <v>42399</v>
      </c>
      <c r="L165" s="26">
        <v>1454173120</v>
      </c>
      <c r="M165" s="26" t="b">
        <v>0</v>
      </c>
      <c r="N165" s="26">
        <v>19</v>
      </c>
      <c r="O165" s="26" t="b">
        <v>0</v>
      </c>
      <c r="P165" s="26" t="s">
        <v>8269</v>
      </c>
      <c r="Q165" s="85">
        <v>32</v>
      </c>
      <c r="R165" s="26">
        <v>3373.68</v>
      </c>
      <c r="S165" s="31" t="s">
        <v>8308</v>
      </c>
      <c r="T165" s="26" t="s">
        <v>8309</v>
      </c>
      <c r="U165" s="26"/>
      <c r="V165" s="26"/>
      <c r="W165" s="26"/>
      <c r="X165" s="26"/>
      <c r="Y165" s="26"/>
      <c r="Z165" s="26"/>
      <c r="AA165" s="26"/>
      <c r="AB165" s="26"/>
      <c r="AC165" s="26"/>
    </row>
    <row r="166" spans="1:29" ht="80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83" t="s">
        <v>8220</v>
      </c>
      <c r="G166" s="26" t="s">
        <v>8223</v>
      </c>
      <c r="H166" s="26" t="s">
        <v>8245</v>
      </c>
      <c r="I166" s="30">
        <v>42245</v>
      </c>
      <c r="J166" s="26">
        <v>1440813413</v>
      </c>
      <c r="K166" s="30">
        <v>42230</v>
      </c>
      <c r="L166" s="26">
        <v>1439517413</v>
      </c>
      <c r="M166" s="26" t="b">
        <v>0</v>
      </c>
      <c r="N166" s="26">
        <v>4</v>
      </c>
      <c r="O166" s="26" t="b">
        <v>0</v>
      </c>
      <c r="P166" s="26" t="s">
        <v>8269</v>
      </c>
      <c r="Q166" s="87">
        <v>2</v>
      </c>
      <c r="R166" s="26">
        <v>800</v>
      </c>
      <c r="S166" s="31" t="s">
        <v>8308</v>
      </c>
      <c r="T166" s="26" t="s">
        <v>8309</v>
      </c>
      <c r="U166" s="26"/>
      <c r="V166" s="26"/>
      <c r="W166" s="26"/>
      <c r="X166" s="26"/>
      <c r="Y166" s="26"/>
      <c r="Z166" s="26"/>
      <c r="AA166" s="26"/>
      <c r="AB166" s="26"/>
      <c r="AC166" s="26"/>
    </row>
    <row r="167" spans="1:29" ht="192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83" t="s">
        <v>8220</v>
      </c>
      <c r="G167" s="26" t="s">
        <v>8223</v>
      </c>
      <c r="H167" s="26" t="s">
        <v>8245</v>
      </c>
      <c r="I167" s="30">
        <v>42316</v>
      </c>
      <c r="J167" s="26">
        <v>1447009181</v>
      </c>
      <c r="K167" s="30">
        <v>42286</v>
      </c>
      <c r="L167" s="26">
        <v>1444413581</v>
      </c>
      <c r="M167" s="26" t="b">
        <v>0</v>
      </c>
      <c r="N167" s="26">
        <v>0</v>
      </c>
      <c r="O167" s="26" t="b">
        <v>0</v>
      </c>
      <c r="P167" s="26" t="s">
        <v>8269</v>
      </c>
      <c r="Q167" s="84">
        <v>0</v>
      </c>
      <c r="R167" s="26">
        <v>0</v>
      </c>
      <c r="S167" s="31" t="s">
        <v>8308</v>
      </c>
      <c r="T167" s="26" t="s">
        <v>8309</v>
      </c>
      <c r="U167" s="26"/>
      <c r="V167" s="26"/>
      <c r="W167" s="26"/>
      <c r="X167" s="26"/>
      <c r="Y167" s="26"/>
      <c r="Z167" s="26"/>
      <c r="AA167" s="26"/>
      <c r="AB167" s="26"/>
      <c r="AC167" s="26"/>
    </row>
    <row r="168" spans="1:29" ht="11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83" t="s">
        <v>8220</v>
      </c>
      <c r="G168" s="26" t="s">
        <v>8223</v>
      </c>
      <c r="H168" s="26" t="s">
        <v>8245</v>
      </c>
      <c r="I168" s="30">
        <v>42155</v>
      </c>
      <c r="J168" s="26">
        <v>1433086082</v>
      </c>
      <c r="K168" s="30">
        <v>42125</v>
      </c>
      <c r="L168" s="26">
        <v>1430494082</v>
      </c>
      <c r="M168" s="26" t="b">
        <v>0</v>
      </c>
      <c r="N168" s="26">
        <v>1</v>
      </c>
      <c r="O168" s="26" t="b">
        <v>0</v>
      </c>
      <c r="P168" s="26" t="s">
        <v>8269</v>
      </c>
      <c r="Q168" s="91">
        <v>20</v>
      </c>
      <c r="R168" s="26">
        <v>10000</v>
      </c>
      <c r="S168" s="31" t="s">
        <v>8308</v>
      </c>
      <c r="T168" s="26" t="s">
        <v>8309</v>
      </c>
      <c r="U168" s="26"/>
      <c r="V168" s="26"/>
      <c r="W168" s="26"/>
      <c r="X168" s="26"/>
      <c r="Y168" s="26"/>
      <c r="Z168" s="26"/>
      <c r="AA168" s="26"/>
      <c r="AB168" s="26"/>
      <c r="AC168" s="26"/>
    </row>
    <row r="169" spans="1:29" ht="176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83" t="s">
        <v>8220</v>
      </c>
      <c r="G169" s="26" t="s">
        <v>8223</v>
      </c>
      <c r="H169" s="26" t="s">
        <v>8245</v>
      </c>
      <c r="I169" s="30">
        <v>42349</v>
      </c>
      <c r="J169" s="26">
        <v>1449876859</v>
      </c>
      <c r="K169" s="30">
        <v>42289</v>
      </c>
      <c r="L169" s="26">
        <v>1444689259</v>
      </c>
      <c r="M169" s="26" t="b">
        <v>0</v>
      </c>
      <c r="N169" s="26">
        <v>9</v>
      </c>
      <c r="O169" s="26" t="b">
        <v>0</v>
      </c>
      <c r="P169" s="26" t="s">
        <v>8269</v>
      </c>
      <c r="Q169" s="89">
        <v>5</v>
      </c>
      <c r="R169" s="26">
        <v>6011.11</v>
      </c>
      <c r="S169" s="31" t="s">
        <v>8308</v>
      </c>
      <c r="T169" s="26" t="s">
        <v>8309</v>
      </c>
      <c r="U169" s="26"/>
      <c r="V169" s="26"/>
      <c r="W169" s="26"/>
      <c r="X169" s="26"/>
      <c r="Y169" s="26"/>
      <c r="Z169" s="26"/>
      <c r="AA169" s="26"/>
      <c r="AB169" s="26"/>
      <c r="AC169" s="26"/>
    </row>
    <row r="170" spans="1:29" ht="160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83" t="s">
        <v>8220</v>
      </c>
      <c r="G170" s="26" t="s">
        <v>8223</v>
      </c>
      <c r="H170" s="26" t="s">
        <v>8245</v>
      </c>
      <c r="I170" s="30">
        <v>42137</v>
      </c>
      <c r="J170" s="26">
        <v>1431549912</v>
      </c>
      <c r="K170" s="30">
        <v>42107</v>
      </c>
      <c r="L170" s="26">
        <v>1428957912</v>
      </c>
      <c r="M170" s="26" t="b">
        <v>0</v>
      </c>
      <c r="N170" s="26">
        <v>1</v>
      </c>
      <c r="O170" s="26" t="b">
        <v>0</v>
      </c>
      <c r="P170" s="26" t="s">
        <v>8269</v>
      </c>
      <c r="Q170" s="84">
        <v>0</v>
      </c>
      <c r="R170" s="26">
        <v>300</v>
      </c>
      <c r="S170" s="31" t="s">
        <v>8308</v>
      </c>
      <c r="T170" s="26" t="s">
        <v>8309</v>
      </c>
      <c r="U170" s="26"/>
      <c r="V170" s="26"/>
      <c r="W170" s="26"/>
      <c r="X170" s="26"/>
      <c r="Y170" s="26"/>
      <c r="Z170" s="26"/>
      <c r="AA170" s="26"/>
      <c r="AB170" s="26"/>
      <c r="AC170" s="26"/>
    </row>
    <row r="171" spans="1:29" ht="144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83" t="s">
        <v>8220</v>
      </c>
      <c r="G171" s="26" t="s">
        <v>8223</v>
      </c>
      <c r="H171" s="26" t="s">
        <v>8245</v>
      </c>
      <c r="I171" s="30">
        <v>41839</v>
      </c>
      <c r="J171" s="26">
        <v>1405761690</v>
      </c>
      <c r="K171" s="30">
        <v>41809</v>
      </c>
      <c r="L171" s="26">
        <v>1403169690</v>
      </c>
      <c r="M171" s="26" t="b">
        <v>0</v>
      </c>
      <c r="N171" s="26">
        <v>1</v>
      </c>
      <c r="O171" s="26" t="b">
        <v>0</v>
      </c>
      <c r="P171" s="26" t="s">
        <v>8269</v>
      </c>
      <c r="Q171" s="84">
        <v>0</v>
      </c>
      <c r="R171" s="26">
        <v>500</v>
      </c>
      <c r="S171" s="31" t="s">
        <v>8308</v>
      </c>
      <c r="T171" s="26" t="s">
        <v>8309</v>
      </c>
      <c r="U171" s="26"/>
      <c r="V171" s="26"/>
      <c r="W171" s="26"/>
      <c r="X171" s="26"/>
      <c r="Y171" s="26"/>
      <c r="Z171" s="26"/>
      <c r="AA171" s="26"/>
      <c r="AB171" s="26"/>
      <c r="AC171" s="26"/>
    </row>
    <row r="172" spans="1:29" ht="224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83" t="s">
        <v>8220</v>
      </c>
      <c r="G172" s="26" t="s">
        <v>8223</v>
      </c>
      <c r="H172" s="26" t="s">
        <v>8245</v>
      </c>
      <c r="I172" s="30">
        <v>41963</v>
      </c>
      <c r="J172" s="26">
        <v>1416499440</v>
      </c>
      <c r="K172" s="30">
        <v>41950</v>
      </c>
      <c r="L172" s="26">
        <v>1415341464</v>
      </c>
      <c r="M172" s="26" t="b">
        <v>0</v>
      </c>
      <c r="N172" s="26">
        <v>17</v>
      </c>
      <c r="O172" s="26" t="b">
        <v>0</v>
      </c>
      <c r="P172" s="26" t="s">
        <v>8269</v>
      </c>
      <c r="Q172" s="114">
        <v>17</v>
      </c>
      <c r="R172" s="26">
        <v>2923.53</v>
      </c>
      <c r="S172" s="31" t="s">
        <v>8308</v>
      </c>
      <c r="T172" s="26" t="s">
        <v>8309</v>
      </c>
      <c r="U172" s="26"/>
      <c r="V172" s="26"/>
      <c r="W172" s="26"/>
      <c r="X172" s="26"/>
      <c r="Y172" s="26"/>
      <c r="Z172" s="26"/>
      <c r="AA172" s="26"/>
      <c r="AB172" s="26"/>
      <c r="AC172" s="26"/>
    </row>
    <row r="173" spans="1:29" ht="176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83" t="s">
        <v>8220</v>
      </c>
      <c r="G173" s="26" t="s">
        <v>8223</v>
      </c>
      <c r="H173" s="26" t="s">
        <v>8245</v>
      </c>
      <c r="I173" s="30">
        <v>42091</v>
      </c>
      <c r="J173" s="26">
        <v>1427580426</v>
      </c>
      <c r="K173" s="30">
        <v>42061</v>
      </c>
      <c r="L173" s="26">
        <v>1424992026</v>
      </c>
      <c r="M173" s="26" t="b">
        <v>0</v>
      </c>
      <c r="N173" s="26">
        <v>12</v>
      </c>
      <c r="O173" s="26" t="b">
        <v>0</v>
      </c>
      <c r="P173" s="26" t="s">
        <v>8269</v>
      </c>
      <c r="Q173" s="123">
        <v>57</v>
      </c>
      <c r="R173" s="26">
        <v>5958.33</v>
      </c>
      <c r="S173" s="31" t="s">
        <v>8308</v>
      </c>
      <c r="T173" s="26" t="s">
        <v>8309</v>
      </c>
      <c r="U173" s="26"/>
      <c r="V173" s="26"/>
      <c r="W173" s="26"/>
      <c r="X173" s="26"/>
      <c r="Y173" s="26"/>
      <c r="Z173" s="26"/>
      <c r="AA173" s="26"/>
      <c r="AB173" s="26"/>
      <c r="AC173" s="26"/>
    </row>
    <row r="174" spans="1:29" ht="176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83" t="s">
        <v>8220</v>
      </c>
      <c r="G174" s="26" t="s">
        <v>8223</v>
      </c>
      <c r="H174" s="26" t="s">
        <v>8245</v>
      </c>
      <c r="I174" s="30">
        <v>41882</v>
      </c>
      <c r="J174" s="26">
        <v>1409514709</v>
      </c>
      <c r="K174" s="30">
        <v>41842</v>
      </c>
      <c r="L174" s="26">
        <v>1406058798</v>
      </c>
      <c r="M174" s="26" t="b">
        <v>0</v>
      </c>
      <c r="N174" s="26">
        <v>14</v>
      </c>
      <c r="O174" s="26" t="b">
        <v>0</v>
      </c>
      <c r="P174" s="26" t="s">
        <v>8269</v>
      </c>
      <c r="Q174" s="114">
        <v>17</v>
      </c>
      <c r="R174" s="26">
        <v>8257.14</v>
      </c>
      <c r="S174" s="31" t="s">
        <v>8308</v>
      </c>
      <c r="T174" s="26" t="s">
        <v>8309</v>
      </c>
      <c r="U174" s="26"/>
      <c r="V174" s="26"/>
      <c r="W174" s="26"/>
      <c r="X174" s="26"/>
      <c r="Y174" s="26"/>
      <c r="Z174" s="26"/>
      <c r="AA174" s="26"/>
      <c r="AB174" s="26"/>
      <c r="AC174" s="26"/>
    </row>
    <row r="175" spans="1:29" ht="80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83" t="s">
        <v>8220</v>
      </c>
      <c r="G175" s="26" t="s">
        <v>8223</v>
      </c>
      <c r="H175" s="26" t="s">
        <v>8245</v>
      </c>
      <c r="I175" s="30">
        <v>42497</v>
      </c>
      <c r="J175" s="26">
        <v>1462631358</v>
      </c>
      <c r="K175" s="30">
        <v>42437</v>
      </c>
      <c r="L175" s="26">
        <v>1457450958</v>
      </c>
      <c r="M175" s="26" t="b">
        <v>0</v>
      </c>
      <c r="N175" s="26">
        <v>1</v>
      </c>
      <c r="O175" s="26" t="b">
        <v>0</v>
      </c>
      <c r="P175" s="26" t="s">
        <v>8269</v>
      </c>
      <c r="Q175" s="84">
        <v>0</v>
      </c>
      <c r="R175" s="26">
        <v>1000</v>
      </c>
      <c r="S175" s="31" t="s">
        <v>8308</v>
      </c>
      <c r="T175" s="26" t="s">
        <v>8309</v>
      </c>
      <c r="U175" s="26"/>
      <c r="V175" s="26"/>
      <c r="W175" s="26"/>
      <c r="X175" s="26"/>
      <c r="Y175" s="26"/>
      <c r="Z175" s="26"/>
      <c r="AA175" s="26"/>
      <c r="AB175" s="26"/>
      <c r="AC175" s="26"/>
    </row>
    <row r="176" spans="1:29" ht="192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83" t="s">
        <v>8220</v>
      </c>
      <c r="G176" s="26" t="s">
        <v>8223</v>
      </c>
      <c r="H176" s="26" t="s">
        <v>8245</v>
      </c>
      <c r="I176" s="30">
        <v>41909</v>
      </c>
      <c r="J176" s="26">
        <v>1411779761</v>
      </c>
      <c r="K176" s="30">
        <v>41879</v>
      </c>
      <c r="L176" s="26">
        <v>1409187761</v>
      </c>
      <c r="M176" s="26" t="b">
        <v>0</v>
      </c>
      <c r="N176" s="26">
        <v>4</v>
      </c>
      <c r="O176" s="26" t="b">
        <v>0</v>
      </c>
      <c r="P176" s="26" t="s">
        <v>8269</v>
      </c>
      <c r="Q176" s="87">
        <v>2</v>
      </c>
      <c r="R176" s="26">
        <v>575</v>
      </c>
      <c r="S176" s="31" t="s">
        <v>8308</v>
      </c>
      <c r="T176" s="26" t="s">
        <v>8309</v>
      </c>
      <c r="U176" s="26"/>
      <c r="V176" s="26"/>
      <c r="W176" s="26"/>
      <c r="X176" s="26"/>
      <c r="Y176" s="26"/>
      <c r="Z176" s="26"/>
      <c r="AA176" s="26"/>
      <c r="AB176" s="26"/>
      <c r="AC176" s="26"/>
    </row>
    <row r="177" spans="1:29" ht="176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83" t="s">
        <v>8220</v>
      </c>
      <c r="G177" s="26" t="s">
        <v>8223</v>
      </c>
      <c r="H177" s="26" t="s">
        <v>8245</v>
      </c>
      <c r="I177" s="30">
        <v>42050</v>
      </c>
      <c r="J177" s="26">
        <v>1424009147</v>
      </c>
      <c r="K177" s="30">
        <v>42020</v>
      </c>
      <c r="L177" s="26">
        <v>1421417147</v>
      </c>
      <c r="M177" s="26" t="b">
        <v>0</v>
      </c>
      <c r="N177" s="26">
        <v>2</v>
      </c>
      <c r="O177" s="26" t="b">
        <v>0</v>
      </c>
      <c r="P177" s="26" t="s">
        <v>8269</v>
      </c>
      <c r="Q177" s="109">
        <v>10</v>
      </c>
      <c r="R177" s="26">
        <v>10050</v>
      </c>
      <c r="S177" s="31" t="s">
        <v>8308</v>
      </c>
      <c r="T177" s="26" t="s">
        <v>8309</v>
      </c>
      <c r="U177" s="26"/>
      <c r="V177" s="26"/>
      <c r="W177" s="26"/>
      <c r="X177" s="26"/>
      <c r="Y177" s="26"/>
      <c r="Z177" s="26"/>
      <c r="AA177" s="26"/>
      <c r="AB177" s="26"/>
      <c r="AC177" s="26"/>
    </row>
    <row r="178" spans="1:29" ht="64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83" t="s">
        <v>8220</v>
      </c>
      <c r="G178" s="26" t="s">
        <v>8223</v>
      </c>
      <c r="H178" s="26" t="s">
        <v>8245</v>
      </c>
      <c r="I178" s="30">
        <v>41920</v>
      </c>
      <c r="J178" s="26">
        <v>1412740457</v>
      </c>
      <c r="K178" s="30">
        <v>41890</v>
      </c>
      <c r="L178" s="26">
        <v>1410148457</v>
      </c>
      <c r="M178" s="26" t="b">
        <v>0</v>
      </c>
      <c r="N178" s="26">
        <v>1</v>
      </c>
      <c r="O178" s="26" t="b">
        <v>0</v>
      </c>
      <c r="P178" s="26" t="s">
        <v>8269</v>
      </c>
      <c r="Q178" s="84">
        <v>0</v>
      </c>
      <c r="R178" s="26">
        <v>100</v>
      </c>
      <c r="S178" s="31" t="s">
        <v>8308</v>
      </c>
      <c r="T178" s="26" t="s">
        <v>8309</v>
      </c>
      <c r="U178" s="26"/>
      <c r="V178" s="26"/>
      <c r="W178" s="26"/>
      <c r="X178" s="26"/>
      <c r="Y178" s="26"/>
      <c r="Z178" s="26"/>
      <c r="AA178" s="26"/>
      <c r="AB178" s="26"/>
      <c r="AC178" s="26"/>
    </row>
    <row r="179" spans="1:29" ht="192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83" t="s">
        <v>8220</v>
      </c>
      <c r="G179" s="26" t="s">
        <v>8223</v>
      </c>
      <c r="H179" s="26" t="s">
        <v>8245</v>
      </c>
      <c r="I179" s="30">
        <v>41932</v>
      </c>
      <c r="J179" s="26">
        <v>1413832985</v>
      </c>
      <c r="K179" s="30">
        <v>41872</v>
      </c>
      <c r="L179" s="26">
        <v>1408648985</v>
      </c>
      <c r="M179" s="26" t="b">
        <v>0</v>
      </c>
      <c r="N179" s="26">
        <v>2</v>
      </c>
      <c r="O179" s="26" t="b">
        <v>0</v>
      </c>
      <c r="P179" s="26" t="s">
        <v>8269</v>
      </c>
      <c r="Q179" s="84">
        <v>1</v>
      </c>
      <c r="R179" s="26">
        <v>2000</v>
      </c>
      <c r="S179" s="31" t="s">
        <v>8308</v>
      </c>
      <c r="T179" s="26" t="s">
        <v>8309</v>
      </c>
      <c r="U179" s="26"/>
      <c r="V179" s="26"/>
      <c r="W179" s="26"/>
      <c r="X179" s="26"/>
      <c r="Y179" s="26"/>
      <c r="Z179" s="26"/>
      <c r="AA179" s="26"/>
      <c r="AB179" s="26"/>
      <c r="AC179" s="26"/>
    </row>
    <row r="180" spans="1:29" ht="208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83" t="s">
        <v>8220</v>
      </c>
      <c r="G180" s="26" t="s">
        <v>8223</v>
      </c>
      <c r="H180" s="26" t="s">
        <v>8245</v>
      </c>
      <c r="I180" s="30">
        <v>42416</v>
      </c>
      <c r="J180" s="26">
        <v>1455647587</v>
      </c>
      <c r="K180" s="30">
        <v>42391</v>
      </c>
      <c r="L180" s="26">
        <v>1453487587</v>
      </c>
      <c r="M180" s="26" t="b">
        <v>0</v>
      </c>
      <c r="N180" s="26">
        <v>1</v>
      </c>
      <c r="O180" s="26" t="b">
        <v>0</v>
      </c>
      <c r="P180" s="26" t="s">
        <v>8269</v>
      </c>
      <c r="Q180" s="84">
        <v>0</v>
      </c>
      <c r="R180" s="26">
        <v>200</v>
      </c>
      <c r="S180" s="31" t="s">
        <v>8308</v>
      </c>
      <c r="T180" s="26" t="s">
        <v>8309</v>
      </c>
      <c r="U180" s="26"/>
      <c r="V180" s="26"/>
      <c r="W180" s="26"/>
      <c r="X180" s="26"/>
      <c r="Y180" s="26"/>
      <c r="Z180" s="26"/>
      <c r="AA180" s="26"/>
      <c r="AB180" s="26"/>
      <c r="AC180" s="26"/>
    </row>
    <row r="181" spans="1:29" ht="176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83" t="s">
        <v>8220</v>
      </c>
      <c r="G181" s="26" t="s">
        <v>8223</v>
      </c>
      <c r="H181" s="26" t="s">
        <v>8245</v>
      </c>
      <c r="I181" s="30">
        <v>41877</v>
      </c>
      <c r="J181" s="26">
        <v>1409070480</v>
      </c>
      <c r="K181" s="30">
        <v>41848</v>
      </c>
      <c r="L181" s="26">
        <v>1406572381</v>
      </c>
      <c r="M181" s="26" t="b">
        <v>0</v>
      </c>
      <c r="N181" s="26">
        <v>1</v>
      </c>
      <c r="O181" s="26" t="b">
        <v>0</v>
      </c>
      <c r="P181" s="26" t="s">
        <v>8269</v>
      </c>
      <c r="Q181" s="84">
        <v>0</v>
      </c>
      <c r="R181" s="26">
        <v>500</v>
      </c>
      <c r="S181" s="31" t="s">
        <v>8308</v>
      </c>
      <c r="T181" s="26" t="s">
        <v>8309</v>
      </c>
      <c r="U181" s="26"/>
      <c r="V181" s="26"/>
      <c r="W181" s="26"/>
      <c r="X181" s="26"/>
      <c r="Y181" s="26"/>
      <c r="Z181" s="26"/>
      <c r="AA181" s="26"/>
      <c r="AB181" s="26"/>
      <c r="AC181" s="26"/>
    </row>
    <row r="182" spans="1:29" ht="176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83" t="s">
        <v>8220</v>
      </c>
      <c r="G182" s="26" t="s">
        <v>8223</v>
      </c>
      <c r="H182" s="26" t="s">
        <v>8245</v>
      </c>
      <c r="I182" s="30">
        <v>41938</v>
      </c>
      <c r="J182" s="26">
        <v>1414348166</v>
      </c>
      <c r="K182" s="30">
        <v>41921</v>
      </c>
      <c r="L182" s="26">
        <v>1412879366</v>
      </c>
      <c r="M182" s="26" t="b">
        <v>0</v>
      </c>
      <c r="N182" s="26">
        <v>38</v>
      </c>
      <c r="O182" s="26" t="b">
        <v>0</v>
      </c>
      <c r="P182" s="26" t="s">
        <v>8269</v>
      </c>
      <c r="Q182" s="118">
        <v>24</v>
      </c>
      <c r="R182" s="26">
        <v>4584.21</v>
      </c>
      <c r="S182" s="31" t="s">
        <v>8308</v>
      </c>
      <c r="T182" s="26" t="s">
        <v>8309</v>
      </c>
      <c r="U182" s="26"/>
      <c r="V182" s="26"/>
      <c r="W182" s="26"/>
      <c r="X182" s="26"/>
      <c r="Y182" s="26"/>
      <c r="Z182" s="26"/>
      <c r="AA182" s="26"/>
      <c r="AB182" s="26"/>
      <c r="AC182" s="26"/>
    </row>
    <row r="183" spans="1:29" ht="208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83" t="s">
        <v>8220</v>
      </c>
      <c r="G183" s="26" t="s">
        <v>8223</v>
      </c>
      <c r="H183" s="26" t="s">
        <v>8245</v>
      </c>
      <c r="I183" s="30">
        <v>42051</v>
      </c>
      <c r="J183" s="26">
        <v>1424070823</v>
      </c>
      <c r="K183" s="30">
        <v>42021</v>
      </c>
      <c r="L183" s="26">
        <v>1421478823</v>
      </c>
      <c r="M183" s="26" t="b">
        <v>0</v>
      </c>
      <c r="N183" s="26">
        <v>2</v>
      </c>
      <c r="O183" s="26" t="b">
        <v>0</v>
      </c>
      <c r="P183" s="26" t="s">
        <v>8269</v>
      </c>
      <c r="Q183" s="84">
        <v>1</v>
      </c>
      <c r="R183" s="26">
        <v>1300</v>
      </c>
      <c r="S183" s="31" t="s">
        <v>8308</v>
      </c>
      <c r="T183" s="26" t="s">
        <v>8309</v>
      </c>
      <c r="U183" s="26"/>
      <c r="V183" s="26"/>
      <c r="W183" s="26"/>
      <c r="X183" s="26"/>
      <c r="Y183" s="26"/>
      <c r="Z183" s="26"/>
      <c r="AA183" s="26"/>
      <c r="AB183" s="26"/>
      <c r="AC183" s="26"/>
    </row>
    <row r="184" spans="1:29" ht="192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83" t="s">
        <v>8220</v>
      </c>
      <c r="G184" s="26" t="s">
        <v>8223</v>
      </c>
      <c r="H184" s="26" t="s">
        <v>8245</v>
      </c>
      <c r="I184" s="30">
        <v>42434</v>
      </c>
      <c r="J184" s="26">
        <v>1457157269</v>
      </c>
      <c r="K184" s="30">
        <v>42419</v>
      </c>
      <c r="L184" s="26">
        <v>1455861269</v>
      </c>
      <c r="M184" s="26" t="b">
        <v>0</v>
      </c>
      <c r="N184" s="26">
        <v>0</v>
      </c>
      <c r="O184" s="26" t="b">
        <v>0</v>
      </c>
      <c r="P184" s="26" t="s">
        <v>8269</v>
      </c>
      <c r="Q184" s="84">
        <v>0</v>
      </c>
      <c r="R184" s="26">
        <v>0</v>
      </c>
      <c r="S184" s="31" t="s">
        <v>8308</v>
      </c>
      <c r="T184" s="26" t="s">
        <v>8309</v>
      </c>
      <c r="U184" s="26"/>
      <c r="V184" s="26"/>
      <c r="W184" s="26"/>
      <c r="X184" s="26"/>
      <c r="Y184" s="26"/>
      <c r="Z184" s="26"/>
      <c r="AA184" s="26"/>
      <c r="AB184" s="26"/>
      <c r="AC184" s="26"/>
    </row>
    <row r="185" spans="1:29" ht="224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83" t="s">
        <v>8220</v>
      </c>
      <c r="G185" s="26" t="s">
        <v>8223</v>
      </c>
      <c r="H185" s="26" t="s">
        <v>8245</v>
      </c>
      <c r="I185" s="30">
        <v>42204</v>
      </c>
      <c r="J185" s="26">
        <v>1437331463</v>
      </c>
      <c r="K185" s="30">
        <v>42174</v>
      </c>
      <c r="L185" s="26">
        <v>1434739463</v>
      </c>
      <c r="M185" s="26" t="b">
        <v>0</v>
      </c>
      <c r="N185" s="26">
        <v>1</v>
      </c>
      <c r="O185" s="26" t="b">
        <v>0</v>
      </c>
      <c r="P185" s="26" t="s">
        <v>8269</v>
      </c>
      <c r="Q185" s="84">
        <v>0</v>
      </c>
      <c r="R185" s="26">
        <v>100</v>
      </c>
      <c r="S185" s="31" t="s">
        <v>8308</v>
      </c>
      <c r="T185" s="26" t="s">
        <v>8309</v>
      </c>
      <c r="U185" s="26"/>
      <c r="V185" s="26"/>
      <c r="W185" s="26"/>
      <c r="X185" s="26"/>
      <c r="Y185" s="26"/>
      <c r="Z185" s="26"/>
      <c r="AA185" s="26"/>
      <c r="AB185" s="26"/>
      <c r="AC185" s="26"/>
    </row>
    <row r="186" spans="1:29" ht="224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83" t="s">
        <v>8220</v>
      </c>
      <c r="G186" s="26" t="s">
        <v>8223</v>
      </c>
      <c r="H186" s="26" t="s">
        <v>8245</v>
      </c>
      <c r="I186" s="30">
        <v>41886</v>
      </c>
      <c r="J186" s="26">
        <v>1409846874</v>
      </c>
      <c r="K186" s="30">
        <v>41856</v>
      </c>
      <c r="L186" s="26">
        <v>1407254874</v>
      </c>
      <c r="M186" s="26" t="b">
        <v>0</v>
      </c>
      <c r="N186" s="26">
        <v>2</v>
      </c>
      <c r="O186" s="26" t="b">
        <v>0</v>
      </c>
      <c r="P186" s="26" t="s">
        <v>8269</v>
      </c>
      <c r="Q186" s="84">
        <v>1</v>
      </c>
      <c r="R186" s="26">
        <v>5250</v>
      </c>
      <c r="S186" s="31" t="s">
        <v>8308</v>
      </c>
      <c r="T186" s="26" t="s">
        <v>8309</v>
      </c>
      <c r="U186" s="26"/>
      <c r="V186" s="26"/>
      <c r="W186" s="26"/>
      <c r="X186" s="26"/>
      <c r="Y186" s="26"/>
      <c r="Z186" s="26"/>
      <c r="AA186" s="26"/>
      <c r="AB186" s="26"/>
      <c r="AC186" s="26"/>
    </row>
    <row r="187" spans="1:29" ht="208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83" t="s">
        <v>8220</v>
      </c>
      <c r="G187" s="26" t="s">
        <v>8223</v>
      </c>
      <c r="H187" s="26" t="s">
        <v>8245</v>
      </c>
      <c r="I187" s="30">
        <v>42475</v>
      </c>
      <c r="J187" s="26">
        <v>1460737680</v>
      </c>
      <c r="K187" s="30">
        <v>42417</v>
      </c>
      <c r="L187" s="26">
        <v>1455725596</v>
      </c>
      <c r="M187" s="26" t="b">
        <v>0</v>
      </c>
      <c r="N187" s="26">
        <v>4</v>
      </c>
      <c r="O187" s="26" t="b">
        <v>0</v>
      </c>
      <c r="P187" s="26" t="s">
        <v>8269</v>
      </c>
      <c r="Q187" s="84">
        <v>1</v>
      </c>
      <c r="R187" s="26">
        <v>725</v>
      </c>
      <c r="S187" s="31" t="s">
        <v>8308</v>
      </c>
      <c r="T187" s="26" t="s">
        <v>8309</v>
      </c>
      <c r="U187" s="26"/>
      <c r="V187" s="26"/>
      <c r="W187" s="26"/>
      <c r="X187" s="26"/>
      <c r="Y187" s="26"/>
      <c r="Z187" s="26"/>
      <c r="AA187" s="26"/>
      <c r="AB187" s="26"/>
      <c r="AC187" s="26"/>
    </row>
    <row r="188" spans="1:29" ht="192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83" t="s">
        <v>8220</v>
      </c>
      <c r="G188" s="26" t="s">
        <v>8223</v>
      </c>
      <c r="H188" s="26" t="s">
        <v>8245</v>
      </c>
      <c r="I188" s="30">
        <v>42087</v>
      </c>
      <c r="J188" s="26">
        <v>1427168099</v>
      </c>
      <c r="K188" s="30">
        <v>42057</v>
      </c>
      <c r="L188" s="26">
        <v>1424579699</v>
      </c>
      <c r="M188" s="26" t="b">
        <v>0</v>
      </c>
      <c r="N188" s="26">
        <v>3</v>
      </c>
      <c r="O188" s="26" t="b">
        <v>0</v>
      </c>
      <c r="P188" s="26" t="s">
        <v>8269</v>
      </c>
      <c r="Q188" s="114">
        <v>17</v>
      </c>
      <c r="R188" s="26">
        <v>3333.33</v>
      </c>
      <c r="S188" s="31" t="s">
        <v>8308</v>
      </c>
      <c r="T188" s="26" t="s">
        <v>8309</v>
      </c>
      <c r="U188" s="26"/>
      <c r="V188" s="26"/>
      <c r="W188" s="26"/>
      <c r="X188" s="26"/>
      <c r="Y188" s="26"/>
      <c r="Z188" s="26"/>
      <c r="AA188" s="26"/>
      <c r="AB188" s="26"/>
      <c r="AC188" s="26"/>
    </row>
    <row r="189" spans="1:29" ht="160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83" t="s">
        <v>8220</v>
      </c>
      <c r="G189" s="26" t="s">
        <v>8223</v>
      </c>
      <c r="H189" s="26" t="s">
        <v>8245</v>
      </c>
      <c r="I189" s="30">
        <v>41938</v>
      </c>
      <c r="J189" s="26">
        <v>1414360358</v>
      </c>
      <c r="K189" s="30">
        <v>41878</v>
      </c>
      <c r="L189" s="26">
        <v>1409176358</v>
      </c>
      <c r="M189" s="26" t="b">
        <v>0</v>
      </c>
      <c r="N189" s="26">
        <v>2</v>
      </c>
      <c r="O189" s="26" t="b">
        <v>0</v>
      </c>
      <c r="P189" s="26" t="s">
        <v>8269</v>
      </c>
      <c r="Q189" s="84">
        <v>1</v>
      </c>
      <c r="R189" s="26">
        <v>6250</v>
      </c>
      <c r="S189" s="31" t="s">
        <v>8308</v>
      </c>
      <c r="T189" s="26" t="s">
        <v>8309</v>
      </c>
      <c r="U189" s="26"/>
      <c r="V189" s="26"/>
      <c r="W189" s="26"/>
      <c r="X189" s="26"/>
      <c r="Y189" s="26"/>
      <c r="Z189" s="26"/>
      <c r="AA189" s="26"/>
      <c r="AB189" s="26"/>
      <c r="AC189" s="26"/>
    </row>
    <row r="190" spans="1:29" ht="112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83" t="s">
        <v>8220</v>
      </c>
      <c r="G190" s="26" t="s">
        <v>8223</v>
      </c>
      <c r="H190" s="26" t="s">
        <v>8245</v>
      </c>
      <c r="I190" s="30">
        <v>42036</v>
      </c>
      <c r="J190" s="26">
        <v>1422759240</v>
      </c>
      <c r="K190" s="30">
        <v>41990</v>
      </c>
      <c r="L190" s="26">
        <v>1418824867</v>
      </c>
      <c r="M190" s="26" t="b">
        <v>0</v>
      </c>
      <c r="N190" s="26">
        <v>197</v>
      </c>
      <c r="O190" s="26" t="b">
        <v>0</v>
      </c>
      <c r="P190" s="26" t="s">
        <v>8269</v>
      </c>
      <c r="Q190" s="124">
        <v>70</v>
      </c>
      <c r="R190" s="26">
        <v>6355.84</v>
      </c>
      <c r="S190" s="31" t="s">
        <v>8308</v>
      </c>
      <c r="T190" s="26" t="s">
        <v>8309</v>
      </c>
      <c r="U190" s="26"/>
      <c r="V190" s="26"/>
      <c r="W190" s="26"/>
      <c r="X190" s="26"/>
      <c r="Y190" s="26"/>
      <c r="Z190" s="26"/>
      <c r="AA190" s="26"/>
      <c r="AB190" s="26"/>
      <c r="AC190" s="26"/>
    </row>
    <row r="191" spans="1:29" ht="160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83" t="s">
        <v>8220</v>
      </c>
      <c r="G191" s="26" t="s">
        <v>8223</v>
      </c>
      <c r="H191" s="26" t="s">
        <v>8245</v>
      </c>
      <c r="I191" s="30">
        <v>42453</v>
      </c>
      <c r="J191" s="26">
        <v>1458860363</v>
      </c>
      <c r="K191" s="30">
        <v>42408</v>
      </c>
      <c r="L191" s="26">
        <v>1454975963</v>
      </c>
      <c r="M191" s="26" t="b">
        <v>0</v>
      </c>
      <c r="N191" s="26">
        <v>0</v>
      </c>
      <c r="O191" s="26" t="b">
        <v>0</v>
      </c>
      <c r="P191" s="26" t="s">
        <v>8269</v>
      </c>
      <c r="Q191" s="84">
        <v>0</v>
      </c>
      <c r="R191" s="26">
        <v>0</v>
      </c>
      <c r="S191" s="31" t="s">
        <v>8308</v>
      </c>
      <c r="T191" s="26" t="s">
        <v>8309</v>
      </c>
      <c r="U191" s="26"/>
      <c r="V191" s="26"/>
      <c r="W191" s="26"/>
      <c r="X191" s="26"/>
      <c r="Y191" s="26"/>
      <c r="Z191" s="26"/>
      <c r="AA191" s="26"/>
      <c r="AB191" s="26"/>
      <c r="AC191" s="26"/>
    </row>
    <row r="192" spans="1:29" ht="208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83" t="s">
        <v>8220</v>
      </c>
      <c r="G192" s="26" t="s">
        <v>8223</v>
      </c>
      <c r="H192" s="26" t="s">
        <v>8245</v>
      </c>
      <c r="I192" s="30">
        <v>42247</v>
      </c>
      <c r="J192" s="26">
        <v>1441037097</v>
      </c>
      <c r="K192" s="30">
        <v>42217</v>
      </c>
      <c r="L192" s="26">
        <v>1438445097</v>
      </c>
      <c r="M192" s="26" t="b">
        <v>0</v>
      </c>
      <c r="N192" s="26">
        <v>1</v>
      </c>
      <c r="O192" s="26" t="b">
        <v>0</v>
      </c>
      <c r="P192" s="26" t="s">
        <v>8269</v>
      </c>
      <c r="Q192" s="84">
        <v>1</v>
      </c>
      <c r="R192" s="26">
        <v>1000</v>
      </c>
      <c r="S192" s="31" t="s">
        <v>8308</v>
      </c>
      <c r="T192" s="26" t="s">
        <v>8309</v>
      </c>
      <c r="U192" s="26"/>
      <c r="V192" s="26"/>
      <c r="W192" s="26"/>
      <c r="X192" s="26"/>
      <c r="Y192" s="26"/>
      <c r="Z192" s="26"/>
      <c r="AA192" s="26"/>
      <c r="AB192" s="26"/>
      <c r="AC192" s="26"/>
    </row>
    <row r="193" spans="1:29" ht="144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83" t="s">
        <v>8220</v>
      </c>
      <c r="G193" s="26" t="s">
        <v>8223</v>
      </c>
      <c r="H193" s="26" t="s">
        <v>8245</v>
      </c>
      <c r="I193" s="30">
        <v>42342</v>
      </c>
      <c r="J193" s="26">
        <v>1449247439</v>
      </c>
      <c r="K193" s="30">
        <v>42282</v>
      </c>
      <c r="L193" s="26">
        <v>1444059839</v>
      </c>
      <c r="M193" s="26" t="b">
        <v>0</v>
      </c>
      <c r="N193" s="26">
        <v>0</v>
      </c>
      <c r="O193" s="26" t="b">
        <v>0</v>
      </c>
      <c r="P193" s="26" t="s">
        <v>8269</v>
      </c>
      <c r="Q193" s="84">
        <v>0</v>
      </c>
      <c r="R193" s="26">
        <v>0</v>
      </c>
      <c r="S193" s="31" t="s">
        <v>8308</v>
      </c>
      <c r="T193" s="26" t="s">
        <v>8309</v>
      </c>
      <c r="U193" s="26"/>
      <c r="V193" s="26"/>
      <c r="W193" s="26"/>
      <c r="X193" s="26"/>
      <c r="Y193" s="26"/>
      <c r="Z193" s="26"/>
      <c r="AA193" s="26"/>
      <c r="AB193" s="26"/>
      <c r="AC193" s="26"/>
    </row>
    <row r="194" spans="1:29" ht="208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83" t="s">
        <v>8220</v>
      </c>
      <c r="G194" s="26" t="s">
        <v>8223</v>
      </c>
      <c r="H194" s="26" t="s">
        <v>8245</v>
      </c>
      <c r="I194" s="30">
        <v>42789</v>
      </c>
      <c r="J194" s="26">
        <v>1487811600</v>
      </c>
      <c r="K194" s="30">
        <v>42768</v>
      </c>
      <c r="L194" s="26">
        <v>1486077481</v>
      </c>
      <c r="M194" s="26" t="b">
        <v>0</v>
      </c>
      <c r="N194" s="26">
        <v>7</v>
      </c>
      <c r="O194" s="26" t="b">
        <v>0</v>
      </c>
      <c r="P194" s="26" t="s">
        <v>8269</v>
      </c>
      <c r="Q194" s="90">
        <v>7</v>
      </c>
      <c r="R194" s="26">
        <v>3071.43</v>
      </c>
      <c r="S194" s="31" t="s">
        <v>8308</v>
      </c>
      <c r="T194" s="26" t="s">
        <v>8309</v>
      </c>
      <c r="U194" s="26"/>
      <c r="V194" s="26"/>
      <c r="W194" s="26"/>
      <c r="X194" s="26"/>
      <c r="Y194" s="26"/>
      <c r="Z194" s="26"/>
      <c r="AA194" s="26"/>
      <c r="AB194" s="26"/>
      <c r="AC194" s="26"/>
    </row>
    <row r="195" spans="1:29" ht="176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83" t="s">
        <v>8220</v>
      </c>
      <c r="G195" s="26" t="s">
        <v>8223</v>
      </c>
      <c r="H195" s="26" t="s">
        <v>8245</v>
      </c>
      <c r="I195" s="30">
        <v>41795</v>
      </c>
      <c r="J195" s="26">
        <v>1402007500</v>
      </c>
      <c r="K195" s="30">
        <v>41765</v>
      </c>
      <c r="L195" s="26">
        <v>1399415500</v>
      </c>
      <c r="M195" s="26" t="b">
        <v>0</v>
      </c>
      <c r="N195" s="26">
        <v>11</v>
      </c>
      <c r="O195" s="26" t="b">
        <v>0</v>
      </c>
      <c r="P195" s="26" t="s">
        <v>8269</v>
      </c>
      <c r="Q195" s="110">
        <v>28</v>
      </c>
      <c r="R195" s="26">
        <v>5100</v>
      </c>
      <c r="S195" s="31" t="s">
        <v>8308</v>
      </c>
      <c r="T195" s="26" t="s">
        <v>8309</v>
      </c>
      <c r="U195" s="26"/>
      <c r="V195" s="26"/>
      <c r="W195" s="26"/>
      <c r="X195" s="26"/>
      <c r="Y195" s="26"/>
      <c r="Z195" s="26"/>
      <c r="AA195" s="26"/>
      <c r="AB195" s="26"/>
      <c r="AC195" s="26"/>
    </row>
    <row r="196" spans="1:29" ht="208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83" t="s">
        <v>8220</v>
      </c>
      <c r="G196" s="26" t="s">
        <v>8223</v>
      </c>
      <c r="H196" s="26" t="s">
        <v>8245</v>
      </c>
      <c r="I196" s="30">
        <v>42352</v>
      </c>
      <c r="J196" s="26">
        <v>1450053370</v>
      </c>
      <c r="K196" s="30">
        <v>42322</v>
      </c>
      <c r="L196" s="26">
        <v>1447461370</v>
      </c>
      <c r="M196" s="26" t="b">
        <v>0</v>
      </c>
      <c r="N196" s="26">
        <v>0</v>
      </c>
      <c r="O196" s="26" t="b">
        <v>0</v>
      </c>
      <c r="P196" s="26" t="s">
        <v>8269</v>
      </c>
      <c r="Q196" s="84">
        <v>0</v>
      </c>
      <c r="R196" s="26">
        <v>0</v>
      </c>
      <c r="S196" s="31" t="s">
        <v>8308</v>
      </c>
      <c r="T196" s="26" t="s">
        <v>8309</v>
      </c>
      <c r="U196" s="26"/>
      <c r="V196" s="26"/>
      <c r="W196" s="26"/>
      <c r="X196" s="26"/>
      <c r="Y196" s="26"/>
      <c r="Z196" s="26"/>
      <c r="AA196" s="26"/>
      <c r="AB196" s="26"/>
      <c r="AC196" s="26"/>
    </row>
    <row r="197" spans="1:29" ht="192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83" t="s">
        <v>8220</v>
      </c>
      <c r="G197" s="26" t="s">
        <v>8223</v>
      </c>
      <c r="H197" s="26" t="s">
        <v>8245</v>
      </c>
      <c r="I197" s="30">
        <v>42403</v>
      </c>
      <c r="J197" s="26">
        <v>1454525340</v>
      </c>
      <c r="K197" s="30">
        <v>42374</v>
      </c>
      <c r="L197" s="26">
        <v>1452008599</v>
      </c>
      <c r="M197" s="26" t="b">
        <v>0</v>
      </c>
      <c r="N197" s="26">
        <v>6</v>
      </c>
      <c r="O197" s="26" t="b">
        <v>0</v>
      </c>
      <c r="P197" s="26" t="s">
        <v>8269</v>
      </c>
      <c r="Q197" s="112">
        <v>16</v>
      </c>
      <c r="R197" s="26">
        <v>6666.67</v>
      </c>
      <c r="S197" s="31" t="s">
        <v>8308</v>
      </c>
      <c r="T197" s="26" t="s">
        <v>8309</v>
      </c>
      <c r="U197" s="26"/>
      <c r="V197" s="26"/>
      <c r="W197" s="26"/>
      <c r="X197" s="26"/>
      <c r="Y197" s="26"/>
      <c r="Z197" s="26"/>
      <c r="AA197" s="26"/>
      <c r="AB197" s="26"/>
      <c r="AC197" s="26"/>
    </row>
    <row r="198" spans="1:29" ht="208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83" t="s">
        <v>8220</v>
      </c>
      <c r="G198" s="26" t="s">
        <v>8223</v>
      </c>
      <c r="H198" s="26" t="s">
        <v>8245</v>
      </c>
      <c r="I198" s="30">
        <v>41991</v>
      </c>
      <c r="J198" s="26">
        <v>1418914964</v>
      </c>
      <c r="K198" s="30">
        <v>41941</v>
      </c>
      <c r="L198" s="26">
        <v>1414591364</v>
      </c>
      <c r="M198" s="26" t="b">
        <v>0</v>
      </c>
      <c r="N198" s="26">
        <v>0</v>
      </c>
      <c r="O198" s="26" t="b">
        <v>0</v>
      </c>
      <c r="P198" s="26" t="s">
        <v>8269</v>
      </c>
      <c r="Q198" s="84">
        <v>0</v>
      </c>
      <c r="R198" s="26">
        <v>0</v>
      </c>
      <c r="S198" s="31" t="s">
        <v>8308</v>
      </c>
      <c r="T198" s="26" t="s">
        <v>8309</v>
      </c>
      <c r="U198" s="26"/>
      <c r="V198" s="26"/>
      <c r="W198" s="26"/>
      <c r="X198" s="26"/>
      <c r="Y198" s="26"/>
      <c r="Z198" s="26"/>
      <c r="AA198" s="26"/>
      <c r="AB198" s="26"/>
      <c r="AC198" s="26"/>
    </row>
    <row r="199" spans="1:29" ht="208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83" t="s">
        <v>8220</v>
      </c>
      <c r="G199" s="26" t="s">
        <v>8223</v>
      </c>
      <c r="H199" s="26" t="s">
        <v>8245</v>
      </c>
      <c r="I199" s="30">
        <v>42353</v>
      </c>
      <c r="J199" s="26">
        <v>1450211116</v>
      </c>
      <c r="K199" s="30">
        <v>42293</v>
      </c>
      <c r="L199" s="26">
        <v>1445023516</v>
      </c>
      <c r="M199" s="26" t="b">
        <v>0</v>
      </c>
      <c r="N199" s="26">
        <v>7</v>
      </c>
      <c r="O199" s="26" t="b">
        <v>0</v>
      </c>
      <c r="P199" s="26" t="s">
        <v>8269</v>
      </c>
      <c r="Q199" s="90">
        <v>7</v>
      </c>
      <c r="R199" s="26">
        <v>5900</v>
      </c>
      <c r="S199" s="31" t="s">
        <v>8308</v>
      </c>
      <c r="T199" s="26" t="s">
        <v>8309</v>
      </c>
      <c r="U199" s="26"/>
      <c r="V199" s="26"/>
      <c r="W199" s="26"/>
      <c r="X199" s="26"/>
      <c r="Y199" s="26"/>
      <c r="Z199" s="26"/>
      <c r="AA199" s="26"/>
      <c r="AB199" s="26"/>
      <c r="AC199" s="26"/>
    </row>
    <row r="200" spans="1:29" ht="208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83" t="s">
        <v>8220</v>
      </c>
      <c r="G200" s="26" t="s">
        <v>8223</v>
      </c>
      <c r="H200" s="26" t="s">
        <v>8245</v>
      </c>
      <c r="I200" s="30">
        <v>42097</v>
      </c>
      <c r="J200" s="26">
        <v>1428097450</v>
      </c>
      <c r="K200" s="30">
        <v>42067</v>
      </c>
      <c r="L200" s="26">
        <v>1425509050</v>
      </c>
      <c r="M200" s="26" t="b">
        <v>0</v>
      </c>
      <c r="N200" s="26">
        <v>2</v>
      </c>
      <c r="O200" s="26" t="b">
        <v>0</v>
      </c>
      <c r="P200" s="26" t="s">
        <v>8269</v>
      </c>
      <c r="Q200" s="84">
        <v>1</v>
      </c>
      <c r="R200" s="26">
        <v>10000</v>
      </c>
      <c r="S200" s="31" t="s">
        <v>8308</v>
      </c>
      <c r="T200" s="26" t="s">
        <v>8309</v>
      </c>
      <c r="U200" s="26"/>
      <c r="V200" s="26"/>
      <c r="W200" s="26"/>
      <c r="X200" s="26"/>
      <c r="Y200" s="26"/>
      <c r="Z200" s="26"/>
      <c r="AA200" s="26"/>
      <c r="AB200" s="26"/>
      <c r="AC200" s="26"/>
    </row>
    <row r="201" spans="1:29" ht="11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83" t="s">
        <v>8220</v>
      </c>
      <c r="G201" s="26" t="s">
        <v>8223</v>
      </c>
      <c r="H201" s="26" t="s">
        <v>8245</v>
      </c>
      <c r="I201" s="30">
        <v>41933</v>
      </c>
      <c r="J201" s="26">
        <v>1413925887</v>
      </c>
      <c r="K201" s="30">
        <v>41903</v>
      </c>
      <c r="L201" s="26">
        <v>1411333887</v>
      </c>
      <c r="M201" s="26" t="b">
        <v>0</v>
      </c>
      <c r="N201" s="26">
        <v>25</v>
      </c>
      <c r="O201" s="26" t="b">
        <v>0</v>
      </c>
      <c r="P201" s="26" t="s">
        <v>8269</v>
      </c>
      <c r="Q201" s="105">
        <v>37</v>
      </c>
      <c r="R201" s="26">
        <v>14740</v>
      </c>
      <c r="S201" s="31" t="s">
        <v>8308</v>
      </c>
      <c r="T201" s="26" t="s">
        <v>8309</v>
      </c>
      <c r="U201" s="26"/>
      <c r="V201" s="26"/>
      <c r="W201" s="26"/>
      <c r="X201" s="26"/>
      <c r="Y201" s="26"/>
      <c r="Z201" s="26"/>
      <c r="AA201" s="26"/>
      <c r="AB201" s="26"/>
      <c r="AC201" s="26"/>
    </row>
    <row r="202" spans="1:29" ht="192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83" t="s">
        <v>8220</v>
      </c>
      <c r="G202" s="26" t="s">
        <v>8223</v>
      </c>
      <c r="H202" s="26" t="s">
        <v>8245</v>
      </c>
      <c r="I202" s="30">
        <v>41821</v>
      </c>
      <c r="J202" s="26">
        <v>1404253800</v>
      </c>
      <c r="K202" s="30">
        <v>41804</v>
      </c>
      <c r="L202" s="26">
        <v>1402784964</v>
      </c>
      <c r="M202" s="26" t="b">
        <v>0</v>
      </c>
      <c r="N202" s="26">
        <v>17</v>
      </c>
      <c r="O202" s="26" t="b">
        <v>0</v>
      </c>
      <c r="P202" s="26" t="s">
        <v>8269</v>
      </c>
      <c r="Q202" s="121">
        <v>47</v>
      </c>
      <c r="R202" s="26">
        <v>16605.88</v>
      </c>
      <c r="S202" s="31" t="s">
        <v>8308</v>
      </c>
      <c r="T202" s="26" t="s">
        <v>8309</v>
      </c>
      <c r="U202" s="26"/>
      <c r="V202" s="26"/>
      <c r="W202" s="26"/>
      <c r="X202" s="26"/>
      <c r="Y202" s="26"/>
      <c r="Z202" s="26"/>
      <c r="AA202" s="26"/>
      <c r="AB202" s="26"/>
      <c r="AC202" s="26"/>
    </row>
    <row r="203" spans="1:29" ht="224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83" t="s">
        <v>8220</v>
      </c>
      <c r="G203" s="26" t="s">
        <v>8223</v>
      </c>
      <c r="H203" s="26" t="s">
        <v>8245</v>
      </c>
      <c r="I203" s="30">
        <v>42514</v>
      </c>
      <c r="J203" s="26">
        <v>1464099900</v>
      </c>
      <c r="K203" s="30">
        <v>42497</v>
      </c>
      <c r="L203" s="26">
        <v>1462585315</v>
      </c>
      <c r="M203" s="26" t="b">
        <v>0</v>
      </c>
      <c r="N203" s="26">
        <v>2</v>
      </c>
      <c r="O203" s="26" t="b">
        <v>0</v>
      </c>
      <c r="P203" s="26" t="s">
        <v>8269</v>
      </c>
      <c r="Q203" s="95">
        <v>11</v>
      </c>
      <c r="R203" s="26">
        <v>4000</v>
      </c>
      <c r="S203" s="31" t="s">
        <v>8308</v>
      </c>
      <c r="T203" s="26" t="s">
        <v>8309</v>
      </c>
      <c r="U203" s="26"/>
      <c r="V203" s="26"/>
      <c r="W203" s="26"/>
      <c r="X203" s="26"/>
      <c r="Y203" s="26"/>
      <c r="Z203" s="26"/>
      <c r="AA203" s="26"/>
      <c r="AB203" s="26"/>
      <c r="AC203" s="26"/>
    </row>
    <row r="204" spans="1:29" ht="224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83" t="s">
        <v>8220</v>
      </c>
      <c r="G204" s="26" t="s">
        <v>8223</v>
      </c>
      <c r="H204" s="26" t="s">
        <v>8245</v>
      </c>
      <c r="I204" s="30">
        <v>41929</v>
      </c>
      <c r="J204" s="26">
        <v>1413573010</v>
      </c>
      <c r="K204" s="30">
        <v>41869</v>
      </c>
      <c r="L204" s="26">
        <v>1408389010</v>
      </c>
      <c r="M204" s="26" t="b">
        <v>0</v>
      </c>
      <c r="N204" s="26">
        <v>4</v>
      </c>
      <c r="O204" s="26" t="b">
        <v>0</v>
      </c>
      <c r="P204" s="26" t="s">
        <v>8269</v>
      </c>
      <c r="Q204" s="117">
        <v>12</v>
      </c>
      <c r="R204" s="26">
        <v>7525</v>
      </c>
      <c r="S204" s="31" t="s">
        <v>8308</v>
      </c>
      <c r="T204" s="26" t="s">
        <v>8309</v>
      </c>
      <c r="U204" s="26"/>
      <c r="V204" s="26"/>
      <c r="W204" s="26"/>
      <c r="X204" s="26"/>
      <c r="Y204" s="26"/>
      <c r="Z204" s="26"/>
      <c r="AA204" s="26"/>
      <c r="AB204" s="26"/>
      <c r="AC204" s="26"/>
    </row>
    <row r="205" spans="1:29" ht="144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83" t="s">
        <v>8220</v>
      </c>
      <c r="G205" s="26" t="s">
        <v>8223</v>
      </c>
      <c r="H205" s="26" t="s">
        <v>8245</v>
      </c>
      <c r="I205" s="30">
        <v>42339</v>
      </c>
      <c r="J205" s="26">
        <v>1448949540</v>
      </c>
      <c r="K205" s="30">
        <v>42305</v>
      </c>
      <c r="L205" s="26">
        <v>1446048367</v>
      </c>
      <c r="M205" s="26" t="b">
        <v>0</v>
      </c>
      <c r="N205" s="26">
        <v>5</v>
      </c>
      <c r="O205" s="26" t="b">
        <v>0</v>
      </c>
      <c r="P205" s="26" t="s">
        <v>8269</v>
      </c>
      <c r="Q205" s="125">
        <v>60</v>
      </c>
      <c r="R205" s="26">
        <v>6000</v>
      </c>
      <c r="S205" s="31" t="s">
        <v>8308</v>
      </c>
      <c r="T205" s="26" t="s">
        <v>8309</v>
      </c>
      <c r="U205" s="26"/>
      <c r="V205" s="26"/>
      <c r="W205" s="26"/>
      <c r="X205" s="26"/>
      <c r="Y205" s="26"/>
      <c r="Z205" s="26"/>
      <c r="AA205" s="26"/>
      <c r="AB205" s="26"/>
      <c r="AC205" s="26"/>
    </row>
    <row r="206" spans="1:29" ht="192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83" t="s">
        <v>8220</v>
      </c>
      <c r="G206" s="26" t="s">
        <v>8223</v>
      </c>
      <c r="H206" s="26" t="s">
        <v>8245</v>
      </c>
      <c r="I206" s="30">
        <v>42203</v>
      </c>
      <c r="J206" s="26">
        <v>1437188400</v>
      </c>
      <c r="K206" s="30">
        <v>42144</v>
      </c>
      <c r="L206" s="26">
        <v>1432100004</v>
      </c>
      <c r="M206" s="26" t="b">
        <v>0</v>
      </c>
      <c r="N206" s="26">
        <v>2</v>
      </c>
      <c r="O206" s="26" t="b">
        <v>0</v>
      </c>
      <c r="P206" s="26" t="s">
        <v>8269</v>
      </c>
      <c r="Q206" s="126">
        <v>31</v>
      </c>
      <c r="R206" s="26">
        <v>125000</v>
      </c>
      <c r="S206" s="31" t="s">
        <v>8308</v>
      </c>
      <c r="T206" s="26" t="s">
        <v>8309</v>
      </c>
      <c r="U206" s="26"/>
      <c r="V206" s="26"/>
      <c r="W206" s="26"/>
      <c r="X206" s="26"/>
      <c r="Y206" s="26"/>
      <c r="Z206" s="26"/>
      <c r="AA206" s="26"/>
      <c r="AB206" s="26"/>
      <c r="AC206" s="26"/>
    </row>
    <row r="207" spans="1:29" ht="192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83" t="s">
        <v>8220</v>
      </c>
      <c r="G207" s="26" t="s">
        <v>8223</v>
      </c>
      <c r="H207" s="26" t="s">
        <v>8245</v>
      </c>
      <c r="I207" s="30">
        <v>42024</v>
      </c>
      <c r="J207" s="26">
        <v>1421781360</v>
      </c>
      <c r="K207" s="30">
        <v>41995</v>
      </c>
      <c r="L207" s="26">
        <v>1419213664</v>
      </c>
      <c r="M207" s="26" t="b">
        <v>0</v>
      </c>
      <c r="N207" s="26">
        <v>3</v>
      </c>
      <c r="O207" s="26" t="b">
        <v>0</v>
      </c>
      <c r="P207" s="26" t="s">
        <v>8269</v>
      </c>
      <c r="Q207" s="84">
        <v>0</v>
      </c>
      <c r="R207" s="26">
        <v>700</v>
      </c>
      <c r="S207" s="31" t="s">
        <v>8308</v>
      </c>
      <c r="T207" s="26" t="s">
        <v>8309</v>
      </c>
      <c r="U207" s="26"/>
      <c r="V207" s="26"/>
      <c r="W207" s="26"/>
      <c r="X207" s="26"/>
      <c r="Y207" s="26"/>
      <c r="Z207" s="26"/>
      <c r="AA207" s="26"/>
      <c r="AB207" s="26"/>
      <c r="AC207" s="26"/>
    </row>
    <row r="208" spans="1:29" ht="208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83" t="s">
        <v>8220</v>
      </c>
      <c r="G208" s="26" t="s">
        <v>8223</v>
      </c>
      <c r="H208" s="26" t="s">
        <v>8245</v>
      </c>
      <c r="I208" s="30">
        <v>42104</v>
      </c>
      <c r="J208" s="26">
        <v>1428642000</v>
      </c>
      <c r="K208" s="30">
        <v>42074</v>
      </c>
      <c r="L208" s="26">
        <v>1426050982</v>
      </c>
      <c r="M208" s="26" t="b">
        <v>0</v>
      </c>
      <c r="N208" s="26">
        <v>4</v>
      </c>
      <c r="O208" s="26" t="b">
        <v>0</v>
      </c>
      <c r="P208" s="26" t="s">
        <v>8269</v>
      </c>
      <c r="Q208" s="94">
        <v>38</v>
      </c>
      <c r="R208" s="26">
        <v>5625</v>
      </c>
      <c r="S208" s="31" t="s">
        <v>8308</v>
      </c>
      <c r="T208" s="26" t="s">
        <v>8309</v>
      </c>
      <c r="U208" s="26"/>
      <c r="V208" s="26"/>
      <c r="W208" s="26"/>
      <c r="X208" s="26"/>
      <c r="Y208" s="26"/>
      <c r="Z208" s="26"/>
      <c r="AA208" s="26"/>
      <c r="AB208" s="26"/>
      <c r="AC208" s="26"/>
    </row>
    <row r="209" spans="1:29" ht="208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83" t="s">
        <v>8220</v>
      </c>
      <c r="G209" s="26" t="s">
        <v>8223</v>
      </c>
      <c r="H209" s="26" t="s">
        <v>8245</v>
      </c>
      <c r="I209" s="30">
        <v>41934</v>
      </c>
      <c r="J209" s="26">
        <v>1413992210</v>
      </c>
      <c r="K209" s="30">
        <v>41904</v>
      </c>
      <c r="L209" s="26">
        <v>1411400210</v>
      </c>
      <c r="M209" s="26" t="b">
        <v>0</v>
      </c>
      <c r="N209" s="26">
        <v>12</v>
      </c>
      <c r="O209" s="26" t="b">
        <v>0</v>
      </c>
      <c r="P209" s="26" t="s">
        <v>8269</v>
      </c>
      <c r="Q209" s="115">
        <v>8</v>
      </c>
      <c r="R209" s="26">
        <v>3833.33</v>
      </c>
      <c r="S209" s="31" t="s">
        <v>8308</v>
      </c>
      <c r="T209" s="26" t="s">
        <v>8309</v>
      </c>
      <c r="U209" s="26"/>
      <c r="V209" s="26"/>
      <c r="W209" s="26"/>
      <c r="X209" s="26"/>
      <c r="Y209" s="26"/>
      <c r="Z209" s="26"/>
      <c r="AA209" s="26"/>
      <c r="AB209" s="26"/>
      <c r="AC209" s="26"/>
    </row>
    <row r="210" spans="1:29" ht="192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83" t="s">
        <v>8220</v>
      </c>
      <c r="G210" s="26" t="s">
        <v>8223</v>
      </c>
      <c r="H210" s="26" t="s">
        <v>8245</v>
      </c>
      <c r="I210" s="30">
        <v>42015</v>
      </c>
      <c r="J210" s="26">
        <v>1420938000</v>
      </c>
      <c r="K210" s="30">
        <v>41991</v>
      </c>
      <c r="L210" s="26">
        <v>1418862743</v>
      </c>
      <c r="M210" s="26" t="b">
        <v>0</v>
      </c>
      <c r="N210" s="26">
        <v>4</v>
      </c>
      <c r="O210" s="26" t="b">
        <v>0</v>
      </c>
      <c r="P210" s="26" t="s">
        <v>8269</v>
      </c>
      <c r="Q210" s="87">
        <v>2</v>
      </c>
      <c r="R210" s="26">
        <v>2750</v>
      </c>
      <c r="S210" s="31" t="s">
        <v>8308</v>
      </c>
      <c r="T210" s="26" t="s">
        <v>8309</v>
      </c>
      <c r="U210" s="26"/>
      <c r="V210" s="26"/>
      <c r="W210" s="26"/>
      <c r="X210" s="26"/>
      <c r="Y210" s="26"/>
      <c r="Z210" s="26"/>
      <c r="AA210" s="26"/>
      <c r="AB210" s="26"/>
      <c r="AC210" s="26"/>
    </row>
    <row r="211" spans="1:29" ht="192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83" t="s">
        <v>8220</v>
      </c>
      <c r="G211" s="26" t="s">
        <v>8223</v>
      </c>
      <c r="H211" s="26" t="s">
        <v>8245</v>
      </c>
      <c r="I211" s="30">
        <v>42199</v>
      </c>
      <c r="J211" s="26">
        <v>1436914815</v>
      </c>
      <c r="K211" s="30">
        <v>42169</v>
      </c>
      <c r="L211" s="26">
        <v>1434322815</v>
      </c>
      <c r="M211" s="26" t="b">
        <v>0</v>
      </c>
      <c r="N211" s="26">
        <v>1</v>
      </c>
      <c r="O211" s="26" t="b">
        <v>0</v>
      </c>
      <c r="P211" s="26" t="s">
        <v>8269</v>
      </c>
      <c r="Q211" s="84">
        <v>0</v>
      </c>
      <c r="R211" s="26">
        <v>1600</v>
      </c>
      <c r="S211" s="31" t="s">
        <v>8308</v>
      </c>
      <c r="T211" s="26" t="s">
        <v>8309</v>
      </c>
      <c r="U211" s="26"/>
      <c r="V211" s="26"/>
      <c r="W211" s="26"/>
      <c r="X211" s="26"/>
      <c r="Y211" s="26"/>
      <c r="Z211" s="26"/>
      <c r="AA211" s="26"/>
      <c r="AB211" s="26"/>
      <c r="AC211" s="26"/>
    </row>
    <row r="212" spans="1:29" ht="20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83" t="s">
        <v>8220</v>
      </c>
      <c r="G212" s="26" t="s">
        <v>8223</v>
      </c>
      <c r="H212" s="26" t="s">
        <v>8245</v>
      </c>
      <c r="I212" s="30">
        <v>41935</v>
      </c>
      <c r="J212" s="26">
        <v>1414077391</v>
      </c>
      <c r="K212" s="30">
        <v>41905</v>
      </c>
      <c r="L212" s="26">
        <v>1411485391</v>
      </c>
      <c r="M212" s="26" t="b">
        <v>0</v>
      </c>
      <c r="N212" s="26">
        <v>1</v>
      </c>
      <c r="O212" s="26" t="b">
        <v>0</v>
      </c>
      <c r="P212" s="26" t="s">
        <v>8269</v>
      </c>
      <c r="Q212" s="84">
        <v>0</v>
      </c>
      <c r="R212" s="26">
        <v>100</v>
      </c>
      <c r="S212" s="31" t="s">
        <v>8308</v>
      </c>
      <c r="T212" s="26" t="s">
        <v>8309</v>
      </c>
      <c r="U212" s="26"/>
      <c r="V212" s="26"/>
      <c r="W212" s="26"/>
      <c r="X212" s="26"/>
      <c r="Y212" s="26"/>
      <c r="Z212" s="26"/>
      <c r="AA212" s="26"/>
      <c r="AB212" s="26"/>
      <c r="AC212" s="26"/>
    </row>
    <row r="213" spans="1:29" ht="176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83" t="s">
        <v>8220</v>
      </c>
      <c r="G213" s="26" t="s">
        <v>8223</v>
      </c>
      <c r="H213" s="26" t="s">
        <v>8245</v>
      </c>
      <c r="I213" s="30">
        <v>41768</v>
      </c>
      <c r="J213" s="26">
        <v>1399618380</v>
      </c>
      <c r="K213" s="30">
        <v>41761</v>
      </c>
      <c r="L213" s="26">
        <v>1399058797</v>
      </c>
      <c r="M213" s="26" t="b">
        <v>0</v>
      </c>
      <c r="N213" s="26">
        <v>0</v>
      </c>
      <c r="O213" s="26" t="b">
        <v>0</v>
      </c>
      <c r="P213" s="26" t="s">
        <v>8269</v>
      </c>
      <c r="Q213" s="84">
        <v>0</v>
      </c>
      <c r="R213" s="26">
        <v>0</v>
      </c>
      <c r="S213" s="31" t="s">
        <v>8308</v>
      </c>
      <c r="T213" s="26" t="s">
        <v>8309</v>
      </c>
      <c r="U213" s="26"/>
      <c r="V213" s="26"/>
      <c r="W213" s="26"/>
      <c r="X213" s="26"/>
      <c r="Y213" s="26"/>
      <c r="Z213" s="26"/>
      <c r="AA213" s="26"/>
      <c r="AB213" s="26"/>
      <c r="AC213" s="26"/>
    </row>
    <row r="214" spans="1:29" ht="224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83" t="s">
        <v>8220</v>
      </c>
      <c r="G214" s="26" t="s">
        <v>8223</v>
      </c>
      <c r="H214" s="26" t="s">
        <v>8245</v>
      </c>
      <c r="I214" s="30">
        <v>41925</v>
      </c>
      <c r="J214" s="26">
        <v>1413234316</v>
      </c>
      <c r="K214" s="30">
        <v>41865</v>
      </c>
      <c r="L214" s="26">
        <v>1408050316</v>
      </c>
      <c r="M214" s="26" t="b">
        <v>0</v>
      </c>
      <c r="N214" s="26">
        <v>13</v>
      </c>
      <c r="O214" s="26" t="b">
        <v>0</v>
      </c>
      <c r="P214" s="26" t="s">
        <v>8269</v>
      </c>
      <c r="Q214" s="94">
        <v>38</v>
      </c>
      <c r="R214" s="26">
        <v>8661.5400000000009</v>
      </c>
      <c r="S214" s="31" t="s">
        <v>8308</v>
      </c>
      <c r="T214" s="26" t="s">
        <v>8309</v>
      </c>
      <c r="U214" s="26"/>
      <c r="V214" s="26"/>
      <c r="W214" s="26"/>
      <c r="X214" s="26"/>
      <c r="Y214" s="26"/>
      <c r="Z214" s="26"/>
      <c r="AA214" s="26"/>
      <c r="AB214" s="26"/>
      <c r="AC214" s="26"/>
    </row>
    <row r="215" spans="1:29" ht="176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83" t="s">
        <v>8220</v>
      </c>
      <c r="G215" s="26" t="s">
        <v>8223</v>
      </c>
      <c r="H215" s="26" t="s">
        <v>8245</v>
      </c>
      <c r="I215" s="30">
        <v>42644</v>
      </c>
      <c r="J215" s="26">
        <v>1475294400</v>
      </c>
      <c r="K215" s="30">
        <v>42613</v>
      </c>
      <c r="L215" s="26">
        <v>1472674285</v>
      </c>
      <c r="M215" s="26" t="b">
        <v>0</v>
      </c>
      <c r="N215" s="26">
        <v>0</v>
      </c>
      <c r="O215" s="26" t="b">
        <v>0</v>
      </c>
      <c r="P215" s="26" t="s">
        <v>8269</v>
      </c>
      <c r="Q215" s="84">
        <v>0</v>
      </c>
      <c r="R215" s="26">
        <v>0</v>
      </c>
      <c r="S215" s="31" t="s">
        <v>8308</v>
      </c>
      <c r="T215" s="26" t="s">
        <v>8309</v>
      </c>
      <c r="U215" s="26"/>
      <c r="V215" s="26"/>
      <c r="W215" s="26"/>
      <c r="X215" s="26"/>
      <c r="Y215" s="26"/>
      <c r="Z215" s="26"/>
      <c r="AA215" s="26"/>
      <c r="AB215" s="26"/>
      <c r="AC215" s="26"/>
    </row>
    <row r="216" spans="1:29" ht="192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83" t="s">
        <v>8220</v>
      </c>
      <c r="G216" s="26" t="s">
        <v>8223</v>
      </c>
      <c r="H216" s="26" t="s">
        <v>8245</v>
      </c>
      <c r="I216" s="30">
        <v>42554</v>
      </c>
      <c r="J216" s="26">
        <v>1467575940</v>
      </c>
      <c r="K216" s="30">
        <v>42534</v>
      </c>
      <c r="L216" s="26">
        <v>1465856639</v>
      </c>
      <c r="M216" s="26" t="b">
        <v>0</v>
      </c>
      <c r="N216" s="26">
        <v>9</v>
      </c>
      <c r="O216" s="26" t="b">
        <v>0</v>
      </c>
      <c r="P216" s="26" t="s">
        <v>8269</v>
      </c>
      <c r="Q216" s="127">
        <v>53</v>
      </c>
      <c r="R216" s="26">
        <v>8833.33</v>
      </c>
      <c r="S216" s="31" t="s">
        <v>8308</v>
      </c>
      <c r="T216" s="26" t="s">
        <v>8309</v>
      </c>
      <c r="U216" s="26"/>
      <c r="V216" s="26"/>
      <c r="W216" s="26"/>
      <c r="X216" s="26"/>
      <c r="Y216" s="26"/>
      <c r="Z216" s="26"/>
      <c r="AA216" s="26"/>
      <c r="AB216" s="26"/>
      <c r="AC216" s="26"/>
    </row>
    <row r="217" spans="1:29" ht="208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83" t="s">
        <v>8220</v>
      </c>
      <c r="G217" s="26" t="s">
        <v>8223</v>
      </c>
      <c r="H217" s="26" t="s">
        <v>8245</v>
      </c>
      <c r="I217" s="30">
        <v>42461</v>
      </c>
      <c r="J217" s="26">
        <v>1459483140</v>
      </c>
      <c r="K217" s="30">
        <v>42446</v>
      </c>
      <c r="L217" s="26">
        <v>1458178044</v>
      </c>
      <c r="M217" s="26" t="b">
        <v>0</v>
      </c>
      <c r="N217" s="26">
        <v>4</v>
      </c>
      <c r="O217" s="26" t="b">
        <v>0</v>
      </c>
      <c r="P217" s="26" t="s">
        <v>8269</v>
      </c>
      <c r="Q217" s="100">
        <v>3</v>
      </c>
      <c r="R217" s="26">
        <v>2375</v>
      </c>
      <c r="S217" s="31" t="s">
        <v>8308</v>
      </c>
      <c r="T217" s="26" t="s">
        <v>8309</v>
      </c>
      <c r="U217" s="26"/>
      <c r="V217" s="26"/>
      <c r="W217" s="26"/>
      <c r="X217" s="26"/>
      <c r="Y217" s="26"/>
      <c r="Z217" s="26"/>
      <c r="AA217" s="26"/>
      <c r="AB217" s="26"/>
      <c r="AC217" s="26"/>
    </row>
    <row r="218" spans="1:29" ht="144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83" t="s">
        <v>8220</v>
      </c>
      <c r="G218" s="26" t="s">
        <v>8223</v>
      </c>
      <c r="H218" s="26" t="s">
        <v>8245</v>
      </c>
      <c r="I218" s="30">
        <v>42481</v>
      </c>
      <c r="J218" s="26">
        <v>1461205423</v>
      </c>
      <c r="K218" s="30">
        <v>42421</v>
      </c>
      <c r="L218" s="26">
        <v>1456025023</v>
      </c>
      <c r="M218" s="26" t="b">
        <v>0</v>
      </c>
      <c r="N218" s="26">
        <v>0</v>
      </c>
      <c r="O218" s="26" t="b">
        <v>0</v>
      </c>
      <c r="P218" s="26" t="s">
        <v>8269</v>
      </c>
      <c r="Q218" s="84">
        <v>0</v>
      </c>
      <c r="R218" s="26">
        <v>0</v>
      </c>
      <c r="S218" s="31" t="s">
        <v>8308</v>
      </c>
      <c r="T218" s="26" t="s">
        <v>8309</v>
      </c>
      <c r="U218" s="26"/>
      <c r="V218" s="26"/>
      <c r="W218" s="26"/>
      <c r="X218" s="26"/>
      <c r="Y218" s="26"/>
      <c r="Z218" s="26"/>
      <c r="AA218" s="26"/>
      <c r="AB218" s="26"/>
      <c r="AC218" s="26"/>
    </row>
    <row r="219" spans="1:29" ht="208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83" t="s">
        <v>8220</v>
      </c>
      <c r="G219" s="26" t="s">
        <v>8223</v>
      </c>
      <c r="H219" s="26" t="s">
        <v>8245</v>
      </c>
      <c r="I219" s="30">
        <v>42553</v>
      </c>
      <c r="J219" s="26">
        <v>1467481468</v>
      </c>
      <c r="K219" s="30">
        <v>42523</v>
      </c>
      <c r="L219" s="26">
        <v>1464889468</v>
      </c>
      <c r="M219" s="26" t="b">
        <v>0</v>
      </c>
      <c r="N219" s="26">
        <v>3</v>
      </c>
      <c r="O219" s="26" t="b">
        <v>0</v>
      </c>
      <c r="P219" s="26" t="s">
        <v>8269</v>
      </c>
      <c r="Q219" s="87">
        <v>2</v>
      </c>
      <c r="R219" s="26">
        <v>16333.33</v>
      </c>
      <c r="S219" s="31" t="s">
        <v>8308</v>
      </c>
      <c r="T219" s="26" t="s">
        <v>8309</v>
      </c>
      <c r="U219" s="26"/>
      <c r="V219" s="26"/>
      <c r="W219" s="26"/>
      <c r="X219" s="26"/>
      <c r="Y219" s="26"/>
      <c r="Z219" s="26"/>
      <c r="AA219" s="26"/>
      <c r="AB219" s="26"/>
      <c r="AC219" s="26"/>
    </row>
    <row r="220" spans="1:29" ht="144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83" t="s">
        <v>8220</v>
      </c>
      <c r="G220" s="26" t="s">
        <v>8223</v>
      </c>
      <c r="H220" s="26" t="s">
        <v>8245</v>
      </c>
      <c r="I220" s="30">
        <v>41863</v>
      </c>
      <c r="J220" s="26">
        <v>1407883811</v>
      </c>
      <c r="K220" s="30">
        <v>41833</v>
      </c>
      <c r="L220" s="26">
        <v>1405291811</v>
      </c>
      <c r="M220" s="26" t="b">
        <v>0</v>
      </c>
      <c r="N220" s="26">
        <v>4</v>
      </c>
      <c r="O220" s="26" t="b">
        <v>0</v>
      </c>
      <c r="P220" s="26" t="s">
        <v>8269</v>
      </c>
      <c r="Q220" s="84">
        <v>1</v>
      </c>
      <c r="R220" s="26">
        <v>675</v>
      </c>
      <c r="S220" s="31" t="s">
        <v>8308</v>
      </c>
      <c r="T220" s="26" t="s">
        <v>8309</v>
      </c>
      <c r="U220" s="26"/>
      <c r="V220" s="26"/>
      <c r="W220" s="26"/>
      <c r="X220" s="26"/>
      <c r="Y220" s="26"/>
      <c r="Z220" s="26"/>
      <c r="AA220" s="26"/>
      <c r="AB220" s="26"/>
      <c r="AC220" s="26"/>
    </row>
    <row r="221" spans="1:29" ht="224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83" t="s">
        <v>8220</v>
      </c>
      <c r="G221" s="26" t="s">
        <v>8223</v>
      </c>
      <c r="H221" s="26" t="s">
        <v>8245</v>
      </c>
      <c r="I221" s="30">
        <v>42509</v>
      </c>
      <c r="J221" s="26">
        <v>1463619388</v>
      </c>
      <c r="K221" s="30">
        <v>42479</v>
      </c>
      <c r="L221" s="26">
        <v>1461027388</v>
      </c>
      <c r="M221" s="26" t="b">
        <v>0</v>
      </c>
      <c r="N221" s="26">
        <v>1</v>
      </c>
      <c r="O221" s="26" t="b">
        <v>0</v>
      </c>
      <c r="P221" s="26" t="s">
        <v>8269</v>
      </c>
      <c r="Q221" s="84">
        <v>0</v>
      </c>
      <c r="R221" s="26">
        <v>2500</v>
      </c>
      <c r="S221" s="31" t="s">
        <v>8308</v>
      </c>
      <c r="T221" s="26" t="s">
        <v>8309</v>
      </c>
      <c r="U221" s="26"/>
      <c r="V221" s="26"/>
      <c r="W221" s="26"/>
      <c r="X221" s="26"/>
      <c r="Y221" s="26"/>
      <c r="Z221" s="26"/>
      <c r="AA221" s="26"/>
      <c r="AB221" s="26"/>
      <c r="AC221" s="26"/>
    </row>
    <row r="222" spans="1:29" ht="208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83" t="s">
        <v>8220</v>
      </c>
      <c r="G222" s="26" t="s">
        <v>8223</v>
      </c>
      <c r="H222" s="26" t="s">
        <v>8245</v>
      </c>
      <c r="I222" s="30">
        <v>42275</v>
      </c>
      <c r="J222" s="26">
        <v>1443408550</v>
      </c>
      <c r="K222" s="30">
        <v>42235</v>
      </c>
      <c r="L222" s="26">
        <v>1439952550</v>
      </c>
      <c r="M222" s="26" t="b">
        <v>0</v>
      </c>
      <c r="N222" s="26">
        <v>17</v>
      </c>
      <c r="O222" s="26" t="b">
        <v>0</v>
      </c>
      <c r="P222" s="26" t="s">
        <v>8269</v>
      </c>
      <c r="Q222" s="128">
        <v>61</v>
      </c>
      <c r="R222" s="26">
        <v>17911.759999999998</v>
      </c>
      <c r="S222" s="31" t="s">
        <v>8308</v>
      </c>
      <c r="T222" s="26" t="s">
        <v>8309</v>
      </c>
      <c r="U222" s="26"/>
      <c r="V222" s="26"/>
      <c r="W222" s="26"/>
      <c r="X222" s="26"/>
      <c r="Y222" s="26"/>
      <c r="Z222" s="26"/>
      <c r="AA222" s="26"/>
      <c r="AB222" s="26"/>
      <c r="AC222" s="26"/>
    </row>
    <row r="223" spans="1:29" ht="160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83" t="s">
        <v>8220</v>
      </c>
      <c r="G223" s="26" t="s">
        <v>8223</v>
      </c>
      <c r="H223" s="26" t="s">
        <v>8245</v>
      </c>
      <c r="I223" s="30">
        <v>42748</v>
      </c>
      <c r="J223" s="26">
        <v>1484348700</v>
      </c>
      <c r="K223" s="30">
        <v>42718</v>
      </c>
      <c r="L223" s="26">
        <v>1481756855</v>
      </c>
      <c r="M223" s="26" t="b">
        <v>0</v>
      </c>
      <c r="N223" s="26">
        <v>1</v>
      </c>
      <c r="O223" s="26" t="b">
        <v>0</v>
      </c>
      <c r="P223" s="26" t="s">
        <v>8269</v>
      </c>
      <c r="Q223" s="84">
        <v>1</v>
      </c>
      <c r="R223" s="26">
        <v>3495</v>
      </c>
      <c r="S223" s="31" t="s">
        <v>8308</v>
      </c>
      <c r="T223" s="26" t="s">
        <v>8309</v>
      </c>
      <c r="U223" s="26"/>
      <c r="V223" s="26"/>
      <c r="W223" s="26"/>
      <c r="X223" s="26"/>
      <c r="Y223" s="26"/>
      <c r="Z223" s="26"/>
      <c r="AA223" s="26"/>
      <c r="AB223" s="26"/>
      <c r="AC223" s="26"/>
    </row>
    <row r="224" spans="1:29" ht="176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83" t="s">
        <v>8220</v>
      </c>
      <c r="G224" s="26" t="s">
        <v>8223</v>
      </c>
      <c r="H224" s="26" t="s">
        <v>8245</v>
      </c>
      <c r="I224" s="30">
        <v>42064</v>
      </c>
      <c r="J224" s="26">
        <v>1425178800</v>
      </c>
      <c r="K224" s="30">
        <v>42031</v>
      </c>
      <c r="L224" s="26">
        <v>1422374420</v>
      </c>
      <c r="M224" s="26" t="b">
        <v>0</v>
      </c>
      <c r="N224" s="26">
        <v>6</v>
      </c>
      <c r="O224" s="26" t="b">
        <v>0</v>
      </c>
      <c r="P224" s="26" t="s">
        <v>8269</v>
      </c>
      <c r="Q224" s="114">
        <v>17</v>
      </c>
      <c r="R224" s="26">
        <v>2750</v>
      </c>
      <c r="S224" s="31" t="s">
        <v>8308</v>
      </c>
      <c r="T224" s="26" t="s">
        <v>8309</v>
      </c>
      <c r="U224" s="26"/>
      <c r="V224" s="26"/>
      <c r="W224" s="26"/>
      <c r="X224" s="26"/>
      <c r="Y224" s="26"/>
      <c r="Z224" s="26"/>
      <c r="AA224" s="26"/>
      <c r="AB224" s="26"/>
      <c r="AC224" s="26"/>
    </row>
    <row r="225" spans="1:29" ht="208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83" t="s">
        <v>8220</v>
      </c>
      <c r="G225" s="26" t="s">
        <v>8223</v>
      </c>
      <c r="H225" s="26" t="s">
        <v>8245</v>
      </c>
      <c r="I225" s="30">
        <v>42133</v>
      </c>
      <c r="J225" s="26">
        <v>1431144000</v>
      </c>
      <c r="K225" s="30">
        <v>42078</v>
      </c>
      <c r="L225" s="26">
        <v>1426407426</v>
      </c>
      <c r="M225" s="26" t="b">
        <v>0</v>
      </c>
      <c r="N225" s="26">
        <v>2</v>
      </c>
      <c r="O225" s="26" t="b">
        <v>0</v>
      </c>
      <c r="P225" s="26" t="s">
        <v>8269</v>
      </c>
      <c r="Q225" s="84">
        <v>1</v>
      </c>
      <c r="R225" s="26">
        <v>1850</v>
      </c>
      <c r="S225" s="31" t="s">
        <v>8308</v>
      </c>
      <c r="T225" s="26" t="s">
        <v>8309</v>
      </c>
      <c r="U225" s="26"/>
      <c r="V225" s="26"/>
      <c r="W225" s="26"/>
      <c r="X225" s="26"/>
      <c r="Y225" s="26"/>
      <c r="Z225" s="26"/>
      <c r="AA225" s="26"/>
      <c r="AB225" s="26"/>
      <c r="AC225" s="26"/>
    </row>
    <row r="226" spans="1:29" ht="176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83" t="s">
        <v>8220</v>
      </c>
      <c r="G226" s="26" t="s">
        <v>8223</v>
      </c>
      <c r="H226" s="26" t="s">
        <v>8245</v>
      </c>
      <c r="I226" s="30">
        <v>41933</v>
      </c>
      <c r="J226" s="26">
        <v>1413921060</v>
      </c>
      <c r="K226" s="30">
        <v>41905</v>
      </c>
      <c r="L226" s="26">
        <v>1411499149</v>
      </c>
      <c r="M226" s="26" t="b">
        <v>0</v>
      </c>
      <c r="N226" s="26">
        <v>0</v>
      </c>
      <c r="O226" s="26" t="b">
        <v>0</v>
      </c>
      <c r="P226" s="26" t="s">
        <v>8269</v>
      </c>
      <c r="Q226" s="84">
        <v>0</v>
      </c>
      <c r="R226" s="26">
        <v>0</v>
      </c>
      <c r="S226" s="31" t="s">
        <v>8308</v>
      </c>
      <c r="T226" s="26" t="s">
        <v>8309</v>
      </c>
      <c r="U226" s="26"/>
      <c r="V226" s="26"/>
      <c r="W226" s="26"/>
      <c r="X226" s="26"/>
      <c r="Y226" s="26"/>
      <c r="Z226" s="26"/>
      <c r="AA226" s="26"/>
      <c r="AB226" s="26"/>
      <c r="AC226" s="26"/>
    </row>
    <row r="227" spans="1:29" ht="224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83" t="s">
        <v>8220</v>
      </c>
      <c r="G227" s="26" t="s">
        <v>8223</v>
      </c>
      <c r="H227" s="26" t="s">
        <v>8245</v>
      </c>
      <c r="I227" s="30">
        <v>42725</v>
      </c>
      <c r="J227" s="26">
        <v>1482339794</v>
      </c>
      <c r="K227" s="30">
        <v>42695</v>
      </c>
      <c r="L227" s="26">
        <v>1479747794</v>
      </c>
      <c r="M227" s="26" t="b">
        <v>0</v>
      </c>
      <c r="N227" s="26">
        <v>6</v>
      </c>
      <c r="O227" s="26" t="b">
        <v>0</v>
      </c>
      <c r="P227" s="26" t="s">
        <v>8269</v>
      </c>
      <c r="Q227" s="101">
        <v>9</v>
      </c>
      <c r="R227" s="26">
        <v>22250</v>
      </c>
      <c r="S227" s="31" t="s">
        <v>8308</v>
      </c>
      <c r="T227" s="26" t="s">
        <v>8309</v>
      </c>
      <c r="U227" s="26"/>
      <c r="V227" s="26"/>
      <c r="W227" s="26"/>
      <c r="X227" s="26"/>
      <c r="Y227" s="26"/>
      <c r="Z227" s="26"/>
      <c r="AA227" s="26"/>
      <c r="AB227" s="26"/>
      <c r="AC227" s="26"/>
    </row>
    <row r="228" spans="1:29" ht="192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83" t="s">
        <v>8220</v>
      </c>
      <c r="G228" s="26" t="s">
        <v>8223</v>
      </c>
      <c r="H228" s="26" t="s">
        <v>8245</v>
      </c>
      <c r="I228" s="30">
        <v>42540</v>
      </c>
      <c r="J228" s="26">
        <v>1466375521</v>
      </c>
      <c r="K228" s="30">
        <v>42510</v>
      </c>
      <c r="L228" s="26">
        <v>1463783521</v>
      </c>
      <c r="M228" s="26" t="b">
        <v>0</v>
      </c>
      <c r="N228" s="26">
        <v>1</v>
      </c>
      <c r="O228" s="26" t="b">
        <v>0</v>
      </c>
      <c r="P228" s="26" t="s">
        <v>8269</v>
      </c>
      <c r="Q228" s="84">
        <v>0</v>
      </c>
      <c r="R228" s="26">
        <v>500</v>
      </c>
      <c r="S228" s="31" t="s">
        <v>8308</v>
      </c>
      <c r="T228" s="26" t="s">
        <v>8309</v>
      </c>
      <c r="U228" s="26"/>
      <c r="V228" s="26"/>
      <c r="W228" s="26"/>
      <c r="X228" s="26"/>
      <c r="Y228" s="26"/>
      <c r="Z228" s="26"/>
      <c r="AA228" s="26"/>
      <c r="AB228" s="26"/>
      <c r="AC228" s="26"/>
    </row>
    <row r="229" spans="1:29" ht="192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83" t="s">
        <v>8220</v>
      </c>
      <c r="G229" s="26" t="s">
        <v>8223</v>
      </c>
      <c r="H229" s="26" t="s">
        <v>8245</v>
      </c>
      <c r="I229" s="30">
        <v>42535</v>
      </c>
      <c r="J229" s="26">
        <v>1465930440</v>
      </c>
      <c r="K229" s="30">
        <v>42511</v>
      </c>
      <c r="L229" s="26">
        <v>1463849116</v>
      </c>
      <c r="M229" s="26" t="b">
        <v>0</v>
      </c>
      <c r="N229" s="26">
        <v>0</v>
      </c>
      <c r="O229" s="26" t="b">
        <v>0</v>
      </c>
      <c r="P229" s="26" t="s">
        <v>8269</v>
      </c>
      <c r="Q229" s="84">
        <v>0</v>
      </c>
      <c r="R229" s="26">
        <v>0</v>
      </c>
      <c r="S229" s="31" t="s">
        <v>8308</v>
      </c>
      <c r="T229" s="26" t="s">
        <v>8309</v>
      </c>
      <c r="U229" s="26"/>
      <c r="V229" s="26"/>
      <c r="W229" s="26"/>
      <c r="X229" s="26"/>
      <c r="Y229" s="26"/>
      <c r="Z229" s="26"/>
      <c r="AA229" s="26"/>
      <c r="AB229" s="26"/>
      <c r="AC229" s="26"/>
    </row>
    <row r="230" spans="1:29" ht="176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83" t="s">
        <v>8220</v>
      </c>
      <c r="G230" s="26" t="s">
        <v>8223</v>
      </c>
      <c r="H230" s="26" t="s">
        <v>8245</v>
      </c>
      <c r="I230" s="30">
        <v>42071</v>
      </c>
      <c r="J230" s="26">
        <v>1425819425</v>
      </c>
      <c r="K230" s="30">
        <v>42041</v>
      </c>
      <c r="L230" s="26">
        <v>1423231025</v>
      </c>
      <c r="M230" s="26" t="b">
        <v>0</v>
      </c>
      <c r="N230" s="26">
        <v>12</v>
      </c>
      <c r="O230" s="26" t="b">
        <v>0</v>
      </c>
      <c r="P230" s="26" t="s">
        <v>8269</v>
      </c>
      <c r="Q230" s="112">
        <v>16</v>
      </c>
      <c r="R230" s="26">
        <v>2916.67</v>
      </c>
      <c r="S230" s="31" t="s">
        <v>8308</v>
      </c>
      <c r="T230" s="26" t="s">
        <v>8309</v>
      </c>
      <c r="U230" s="26"/>
      <c r="V230" s="26"/>
      <c r="W230" s="26"/>
      <c r="X230" s="26"/>
      <c r="Y230" s="26"/>
      <c r="Z230" s="26"/>
      <c r="AA230" s="26"/>
      <c r="AB230" s="26"/>
      <c r="AC230" s="26"/>
    </row>
    <row r="231" spans="1:29" ht="208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83" t="s">
        <v>8220</v>
      </c>
      <c r="G231" s="26" t="s">
        <v>8223</v>
      </c>
      <c r="H231" s="26" t="s">
        <v>8245</v>
      </c>
      <c r="I231" s="30">
        <v>42322</v>
      </c>
      <c r="J231" s="26">
        <v>1447542000</v>
      </c>
      <c r="K231" s="30">
        <v>42307</v>
      </c>
      <c r="L231" s="26">
        <v>1446179553</v>
      </c>
      <c r="M231" s="26" t="b">
        <v>0</v>
      </c>
      <c r="N231" s="26">
        <v>2</v>
      </c>
      <c r="O231" s="26" t="b">
        <v>0</v>
      </c>
      <c r="P231" s="26" t="s">
        <v>8269</v>
      </c>
      <c r="Q231" s="87">
        <v>2</v>
      </c>
      <c r="R231" s="26">
        <v>150</v>
      </c>
      <c r="S231" s="31" t="s">
        <v>8308</v>
      </c>
      <c r="T231" s="26" t="s">
        <v>8309</v>
      </c>
      <c r="U231" s="26"/>
      <c r="V231" s="26"/>
      <c r="W231" s="26"/>
      <c r="X231" s="26"/>
      <c r="Y231" s="26"/>
      <c r="Z231" s="26"/>
      <c r="AA231" s="26"/>
      <c r="AB231" s="26"/>
      <c r="AC231" s="26"/>
    </row>
    <row r="232" spans="1:29" ht="208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83" t="s">
        <v>8220</v>
      </c>
      <c r="G232" s="26" t="s">
        <v>8223</v>
      </c>
      <c r="H232" s="26" t="s">
        <v>8245</v>
      </c>
      <c r="I232" s="30">
        <v>42383</v>
      </c>
      <c r="J232" s="26">
        <v>1452795416</v>
      </c>
      <c r="K232" s="30">
        <v>42353</v>
      </c>
      <c r="L232" s="26">
        <v>1450203416</v>
      </c>
      <c r="M232" s="26" t="b">
        <v>0</v>
      </c>
      <c r="N232" s="26">
        <v>6</v>
      </c>
      <c r="O232" s="26" t="b">
        <v>0</v>
      </c>
      <c r="P232" s="26" t="s">
        <v>8269</v>
      </c>
      <c r="Q232" s="107">
        <v>22</v>
      </c>
      <c r="R232" s="26">
        <v>12650</v>
      </c>
      <c r="S232" s="31" t="s">
        <v>8308</v>
      </c>
      <c r="T232" s="26" t="s">
        <v>8309</v>
      </c>
      <c r="U232" s="26"/>
      <c r="V232" s="26"/>
      <c r="W232" s="26"/>
      <c r="X232" s="26"/>
      <c r="Y232" s="26"/>
      <c r="Z232" s="26"/>
      <c r="AA232" s="26"/>
      <c r="AB232" s="26"/>
      <c r="AC232" s="26"/>
    </row>
    <row r="233" spans="1:29" ht="208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83" t="s">
        <v>8220</v>
      </c>
      <c r="G233" s="26" t="s">
        <v>8223</v>
      </c>
      <c r="H233" s="26" t="s">
        <v>8245</v>
      </c>
      <c r="I233" s="30">
        <v>42087</v>
      </c>
      <c r="J233" s="26">
        <v>1427169540</v>
      </c>
      <c r="K233" s="30">
        <v>42058</v>
      </c>
      <c r="L233" s="26">
        <v>1424701775</v>
      </c>
      <c r="M233" s="26" t="b">
        <v>0</v>
      </c>
      <c r="N233" s="26">
        <v>1</v>
      </c>
      <c r="O233" s="26" t="b">
        <v>0</v>
      </c>
      <c r="P233" s="26" t="s">
        <v>8269</v>
      </c>
      <c r="Q233" s="84">
        <v>0</v>
      </c>
      <c r="R233" s="26">
        <v>1000</v>
      </c>
      <c r="S233" s="31" t="s">
        <v>8308</v>
      </c>
      <c r="T233" s="26" t="s">
        <v>8309</v>
      </c>
      <c r="U233" s="26"/>
      <c r="V233" s="26"/>
      <c r="W233" s="26"/>
      <c r="X233" s="26"/>
      <c r="Y233" s="26"/>
      <c r="Z233" s="26"/>
      <c r="AA233" s="26"/>
      <c r="AB233" s="26"/>
      <c r="AC233" s="26"/>
    </row>
    <row r="234" spans="1:29" ht="192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83" t="s">
        <v>8220</v>
      </c>
      <c r="G234" s="26" t="s">
        <v>8223</v>
      </c>
      <c r="H234" s="26" t="s">
        <v>8245</v>
      </c>
      <c r="I234" s="30">
        <v>42329</v>
      </c>
      <c r="J234" s="26">
        <v>1448078400</v>
      </c>
      <c r="K234" s="30">
        <v>42304</v>
      </c>
      <c r="L234" s="26">
        <v>1445985299</v>
      </c>
      <c r="M234" s="26" t="b">
        <v>0</v>
      </c>
      <c r="N234" s="26">
        <v>5</v>
      </c>
      <c r="O234" s="26" t="b">
        <v>0</v>
      </c>
      <c r="P234" s="26" t="s">
        <v>8269</v>
      </c>
      <c r="Q234" s="89">
        <v>5</v>
      </c>
      <c r="R234" s="26">
        <v>940</v>
      </c>
      <c r="S234" s="31" t="s">
        <v>8308</v>
      </c>
      <c r="T234" s="26" t="s">
        <v>8309</v>
      </c>
      <c r="U234" s="26"/>
      <c r="V234" s="26"/>
      <c r="W234" s="26"/>
      <c r="X234" s="26"/>
      <c r="Y234" s="26"/>
      <c r="Z234" s="26"/>
      <c r="AA234" s="26"/>
      <c r="AB234" s="26"/>
      <c r="AC234" s="26"/>
    </row>
    <row r="235" spans="1:29" ht="64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83" t="s">
        <v>8220</v>
      </c>
      <c r="G235" s="26" t="s">
        <v>8223</v>
      </c>
      <c r="H235" s="26" t="s">
        <v>8245</v>
      </c>
      <c r="I235" s="30">
        <v>42568</v>
      </c>
      <c r="J235" s="26">
        <v>1468777786</v>
      </c>
      <c r="K235" s="30">
        <v>42538</v>
      </c>
      <c r="L235" s="26">
        <v>1466185786</v>
      </c>
      <c r="M235" s="26" t="b">
        <v>0</v>
      </c>
      <c r="N235" s="26">
        <v>0</v>
      </c>
      <c r="O235" s="26" t="b">
        <v>0</v>
      </c>
      <c r="P235" s="26" t="s">
        <v>8269</v>
      </c>
      <c r="Q235" s="84">
        <v>0</v>
      </c>
      <c r="R235" s="26">
        <v>0</v>
      </c>
      <c r="S235" s="31" t="s">
        <v>8308</v>
      </c>
      <c r="T235" s="26" t="s">
        <v>8309</v>
      </c>
      <c r="U235" s="26"/>
      <c r="V235" s="26"/>
      <c r="W235" s="26"/>
      <c r="X235" s="26"/>
      <c r="Y235" s="26"/>
      <c r="Z235" s="26"/>
      <c r="AA235" s="26"/>
      <c r="AB235" s="26"/>
      <c r="AC235" s="26"/>
    </row>
    <row r="236" spans="1:29" ht="208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83" t="s">
        <v>8220</v>
      </c>
      <c r="G236" s="26" t="s">
        <v>8223</v>
      </c>
      <c r="H236" s="26" t="s">
        <v>8245</v>
      </c>
      <c r="I236" s="30">
        <v>42155</v>
      </c>
      <c r="J236" s="26">
        <v>1433093700</v>
      </c>
      <c r="K236" s="30">
        <v>42122</v>
      </c>
      <c r="L236" s="26">
        <v>1430242488</v>
      </c>
      <c r="M236" s="26" t="b">
        <v>0</v>
      </c>
      <c r="N236" s="26">
        <v>8</v>
      </c>
      <c r="O236" s="26" t="b">
        <v>0</v>
      </c>
      <c r="P236" s="26" t="s">
        <v>8269</v>
      </c>
      <c r="Q236" s="89">
        <v>5</v>
      </c>
      <c r="R236" s="26">
        <v>3000</v>
      </c>
      <c r="S236" s="31" t="s">
        <v>8308</v>
      </c>
      <c r="T236" s="26" t="s">
        <v>8309</v>
      </c>
      <c r="U236" s="26"/>
      <c r="V236" s="26"/>
      <c r="W236" s="26"/>
      <c r="X236" s="26"/>
      <c r="Y236" s="26"/>
      <c r="Z236" s="26"/>
      <c r="AA236" s="26"/>
      <c r="AB236" s="26"/>
      <c r="AC236" s="26"/>
    </row>
    <row r="237" spans="1:29" ht="192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83" t="s">
        <v>8220</v>
      </c>
      <c r="G237" s="26" t="s">
        <v>8223</v>
      </c>
      <c r="H237" s="26" t="s">
        <v>8245</v>
      </c>
      <c r="I237" s="30">
        <v>42223</v>
      </c>
      <c r="J237" s="26">
        <v>1438959600</v>
      </c>
      <c r="K237" s="30">
        <v>42209</v>
      </c>
      <c r="L237" s="26">
        <v>1437754137</v>
      </c>
      <c r="M237" s="26" t="b">
        <v>0</v>
      </c>
      <c r="N237" s="26">
        <v>3</v>
      </c>
      <c r="O237" s="26" t="b">
        <v>0</v>
      </c>
      <c r="P237" s="26" t="s">
        <v>8269</v>
      </c>
      <c r="Q237" s="100">
        <v>3</v>
      </c>
      <c r="R237" s="26">
        <v>1066.67</v>
      </c>
      <c r="S237" s="31" t="s">
        <v>8308</v>
      </c>
      <c r="T237" s="26" t="s">
        <v>8309</v>
      </c>
      <c r="U237" s="26"/>
      <c r="V237" s="26"/>
      <c r="W237" s="26"/>
      <c r="X237" s="26"/>
      <c r="Y237" s="26"/>
      <c r="Z237" s="26"/>
      <c r="AA237" s="26"/>
      <c r="AB237" s="26"/>
      <c r="AC237" s="26"/>
    </row>
    <row r="238" spans="1:29" ht="224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83" t="s">
        <v>8220</v>
      </c>
      <c r="G238" s="26" t="s">
        <v>8223</v>
      </c>
      <c r="H238" s="26" t="s">
        <v>8245</v>
      </c>
      <c r="I238" s="30">
        <v>42020</v>
      </c>
      <c r="J238" s="26">
        <v>1421410151</v>
      </c>
      <c r="K238" s="30">
        <v>41990</v>
      </c>
      <c r="L238" s="26">
        <v>1418818151</v>
      </c>
      <c r="M238" s="26" t="b">
        <v>0</v>
      </c>
      <c r="N238" s="26">
        <v>8</v>
      </c>
      <c r="O238" s="26" t="b">
        <v>0</v>
      </c>
      <c r="P238" s="26" t="s">
        <v>8269</v>
      </c>
      <c r="Q238" s="113">
        <v>13</v>
      </c>
      <c r="R238" s="26">
        <v>2550</v>
      </c>
      <c r="S238" s="31" t="s">
        <v>8308</v>
      </c>
      <c r="T238" s="26" t="s">
        <v>8309</v>
      </c>
      <c r="U238" s="26"/>
      <c r="V238" s="26"/>
      <c r="W238" s="26"/>
      <c r="X238" s="26"/>
      <c r="Y238" s="26"/>
      <c r="Z238" s="26"/>
      <c r="AA238" s="26"/>
      <c r="AB238" s="26"/>
      <c r="AC238" s="26"/>
    </row>
    <row r="239" spans="1:29" ht="208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83" t="s">
        <v>8220</v>
      </c>
      <c r="G239" s="26" t="s">
        <v>8223</v>
      </c>
      <c r="H239" s="26" t="s">
        <v>8245</v>
      </c>
      <c r="I239" s="30">
        <v>42099</v>
      </c>
      <c r="J239" s="26">
        <v>1428205247</v>
      </c>
      <c r="K239" s="30">
        <v>42039</v>
      </c>
      <c r="L239" s="26">
        <v>1423024847</v>
      </c>
      <c r="M239" s="26" t="b">
        <v>0</v>
      </c>
      <c r="N239" s="26">
        <v>1</v>
      </c>
      <c r="O239" s="26" t="b">
        <v>0</v>
      </c>
      <c r="P239" s="26" t="s">
        <v>8269</v>
      </c>
      <c r="Q239" s="84">
        <v>0</v>
      </c>
      <c r="R239" s="26">
        <v>2000</v>
      </c>
      <c r="S239" s="31" t="s">
        <v>8308</v>
      </c>
      <c r="T239" s="26" t="s">
        <v>8309</v>
      </c>
      <c r="U239" s="26"/>
      <c r="V239" s="26"/>
      <c r="W239" s="26"/>
      <c r="X239" s="26"/>
      <c r="Y239" s="26"/>
      <c r="Z239" s="26"/>
      <c r="AA239" s="26"/>
      <c r="AB239" s="26"/>
      <c r="AC239" s="26"/>
    </row>
    <row r="240" spans="1:29" ht="192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83" t="s">
        <v>8220</v>
      </c>
      <c r="G240" s="26" t="s">
        <v>8223</v>
      </c>
      <c r="H240" s="26" t="s">
        <v>8245</v>
      </c>
      <c r="I240" s="30">
        <v>41934</v>
      </c>
      <c r="J240" s="26">
        <v>1413953940</v>
      </c>
      <c r="K240" s="30">
        <v>41890</v>
      </c>
      <c r="L240" s="26">
        <v>1410141900</v>
      </c>
      <c r="M240" s="26" t="b">
        <v>0</v>
      </c>
      <c r="N240" s="26">
        <v>8</v>
      </c>
      <c r="O240" s="26" t="b">
        <v>0</v>
      </c>
      <c r="P240" s="26" t="s">
        <v>8269</v>
      </c>
      <c r="Q240" s="105">
        <v>37</v>
      </c>
      <c r="R240" s="26">
        <v>9125</v>
      </c>
      <c r="S240" s="31" t="s">
        <v>8308</v>
      </c>
      <c r="T240" s="26" t="s">
        <v>8309</v>
      </c>
      <c r="U240" s="26"/>
      <c r="V240" s="26"/>
      <c r="W240" s="26"/>
      <c r="X240" s="26"/>
      <c r="Y240" s="26"/>
      <c r="Z240" s="26"/>
      <c r="AA240" s="26"/>
      <c r="AB240" s="26"/>
      <c r="AC240" s="26"/>
    </row>
    <row r="241" spans="1:29" ht="160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83" t="s">
        <v>8220</v>
      </c>
      <c r="G241" s="26" t="s">
        <v>8223</v>
      </c>
      <c r="H241" s="26" t="s">
        <v>8245</v>
      </c>
      <c r="I241" s="30">
        <v>42525</v>
      </c>
      <c r="J241" s="26">
        <v>1465060797</v>
      </c>
      <c r="K241" s="30">
        <v>42495</v>
      </c>
      <c r="L241" s="26">
        <v>1462468797</v>
      </c>
      <c r="M241" s="26" t="b">
        <v>0</v>
      </c>
      <c r="N241" s="26">
        <v>0</v>
      </c>
      <c r="O241" s="26" t="b">
        <v>0</v>
      </c>
      <c r="P241" s="26" t="s">
        <v>8269</v>
      </c>
      <c r="Q241" s="84">
        <v>0</v>
      </c>
      <c r="R241" s="26">
        <v>0</v>
      </c>
      <c r="S241" s="31" t="s">
        <v>8308</v>
      </c>
      <c r="T241" s="26" t="s">
        <v>8309</v>
      </c>
      <c r="U241" s="26"/>
      <c r="V241" s="26"/>
      <c r="W241" s="26"/>
      <c r="X241" s="26"/>
      <c r="Y241" s="26"/>
      <c r="Z241" s="26"/>
      <c r="AA241" s="26"/>
      <c r="AB241" s="26"/>
      <c r="AC241" s="26"/>
    </row>
    <row r="242" spans="1:29" ht="224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83" t="s">
        <v>8220</v>
      </c>
      <c r="G242" s="26" t="s">
        <v>8223</v>
      </c>
      <c r="H242" s="26" t="s">
        <v>8245</v>
      </c>
      <c r="I242" s="30">
        <v>42615</v>
      </c>
      <c r="J242" s="26">
        <v>1472847873</v>
      </c>
      <c r="K242" s="30">
        <v>42570</v>
      </c>
      <c r="L242" s="26">
        <v>1468959873</v>
      </c>
      <c r="M242" s="26" t="b">
        <v>0</v>
      </c>
      <c r="N242" s="26">
        <v>1</v>
      </c>
      <c r="O242" s="26" t="b">
        <v>0</v>
      </c>
      <c r="P242" s="26" t="s">
        <v>8269</v>
      </c>
      <c r="Q242" s="84">
        <v>1</v>
      </c>
      <c r="R242" s="26">
        <v>5000</v>
      </c>
      <c r="S242" s="31" t="s">
        <v>8308</v>
      </c>
      <c r="T242" s="26" t="s">
        <v>8309</v>
      </c>
      <c r="U242" s="26"/>
      <c r="V242" s="26"/>
      <c r="W242" s="26"/>
      <c r="X242" s="26"/>
      <c r="Y242" s="26"/>
      <c r="Z242" s="26"/>
      <c r="AA242" s="26"/>
      <c r="AB242" s="26"/>
      <c r="AC242" s="26"/>
    </row>
    <row r="243" spans="1:29" ht="144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83" t="s">
        <v>8220</v>
      </c>
      <c r="G243" s="26" t="s">
        <v>8223</v>
      </c>
      <c r="H243" s="26" t="s">
        <v>8245</v>
      </c>
      <c r="I243" s="30">
        <v>41937</v>
      </c>
      <c r="J243" s="26">
        <v>1414205990</v>
      </c>
      <c r="K243" s="30">
        <v>41927</v>
      </c>
      <c r="L243" s="26">
        <v>1413341990</v>
      </c>
      <c r="M243" s="26" t="b">
        <v>0</v>
      </c>
      <c r="N243" s="26">
        <v>0</v>
      </c>
      <c r="O243" s="26" t="b">
        <v>0</v>
      </c>
      <c r="P243" s="26" t="s">
        <v>8269</v>
      </c>
      <c r="Q243" s="84">
        <v>0</v>
      </c>
      <c r="R243" s="26">
        <v>0</v>
      </c>
      <c r="S243" s="31" t="s">
        <v>8308</v>
      </c>
      <c r="T243" s="26" t="s">
        <v>8309</v>
      </c>
      <c r="U243" s="26"/>
      <c r="V243" s="26"/>
      <c r="W243" s="26"/>
      <c r="X243" s="26"/>
      <c r="Y243" s="26"/>
      <c r="Z243" s="26"/>
      <c r="AA243" s="26"/>
      <c r="AB243" s="26"/>
      <c r="AC243" s="26"/>
    </row>
    <row r="244" spans="1:29" ht="208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83" t="s">
        <v>8220</v>
      </c>
      <c r="G244" s="26" t="s">
        <v>8223</v>
      </c>
      <c r="H244" s="26" t="s">
        <v>8245</v>
      </c>
      <c r="I244" s="30">
        <v>42760</v>
      </c>
      <c r="J244" s="26">
        <v>1485380482</v>
      </c>
      <c r="K244" s="30">
        <v>42730</v>
      </c>
      <c r="L244" s="26">
        <v>1482788482</v>
      </c>
      <c r="M244" s="26" t="b">
        <v>0</v>
      </c>
      <c r="N244" s="26">
        <v>0</v>
      </c>
      <c r="O244" s="26" t="b">
        <v>0</v>
      </c>
      <c r="P244" s="26" t="s">
        <v>8269</v>
      </c>
      <c r="Q244" s="84">
        <v>0</v>
      </c>
      <c r="R244" s="26">
        <v>0</v>
      </c>
      <c r="S244" s="31" t="s">
        <v>8308</v>
      </c>
      <c r="T244" s="26" t="s">
        <v>8309</v>
      </c>
      <c r="U244" s="26"/>
      <c r="V244" s="26"/>
      <c r="W244" s="26"/>
      <c r="X244" s="26"/>
      <c r="Y244" s="26"/>
      <c r="Z244" s="26"/>
      <c r="AA244" s="26"/>
      <c r="AB244" s="26"/>
      <c r="AC244" s="26"/>
    </row>
    <row r="245" spans="1:29" ht="176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83" t="s">
        <v>8220</v>
      </c>
      <c r="G245" s="26" t="s">
        <v>8223</v>
      </c>
      <c r="H245" s="26" t="s">
        <v>8245</v>
      </c>
      <c r="I245" s="30">
        <v>42505</v>
      </c>
      <c r="J245" s="26">
        <v>1463343673</v>
      </c>
      <c r="K245" s="30">
        <v>42475</v>
      </c>
      <c r="L245" s="26">
        <v>1460751673</v>
      </c>
      <c r="M245" s="26" t="b">
        <v>0</v>
      </c>
      <c r="N245" s="26">
        <v>6</v>
      </c>
      <c r="O245" s="26" t="b">
        <v>0</v>
      </c>
      <c r="P245" s="26" t="s">
        <v>8269</v>
      </c>
      <c r="Q245" s="108">
        <v>27</v>
      </c>
      <c r="R245" s="26">
        <v>2283.33</v>
      </c>
      <c r="S245" s="31" t="s">
        <v>8308</v>
      </c>
      <c r="T245" s="26" t="s">
        <v>8309</v>
      </c>
      <c r="U245" s="26"/>
      <c r="V245" s="26"/>
      <c r="W245" s="26"/>
      <c r="X245" s="26"/>
      <c r="Y245" s="26"/>
      <c r="Z245" s="26"/>
      <c r="AA245" s="26"/>
      <c r="AB245" s="26"/>
      <c r="AC245" s="26"/>
    </row>
    <row r="246" spans="1:29" ht="192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83" t="s">
        <v>8220</v>
      </c>
      <c r="G246" s="26" t="s">
        <v>8223</v>
      </c>
      <c r="H246" s="26" t="s">
        <v>8245</v>
      </c>
      <c r="I246" s="30">
        <v>42242</v>
      </c>
      <c r="J246" s="26">
        <v>1440613920</v>
      </c>
      <c r="K246" s="30">
        <v>42188</v>
      </c>
      <c r="L246" s="26">
        <v>1435953566</v>
      </c>
      <c r="M246" s="26" t="b">
        <v>0</v>
      </c>
      <c r="N246" s="26">
        <v>6</v>
      </c>
      <c r="O246" s="26" t="b">
        <v>0</v>
      </c>
      <c r="P246" s="26" t="s">
        <v>8269</v>
      </c>
      <c r="Q246" s="109">
        <v>10</v>
      </c>
      <c r="R246" s="26">
        <v>1666.67</v>
      </c>
      <c r="S246" s="31" t="s">
        <v>8308</v>
      </c>
      <c r="T246" s="26" t="s">
        <v>8309</v>
      </c>
      <c r="U246" s="26"/>
      <c r="V246" s="26"/>
      <c r="W246" s="26"/>
      <c r="X246" s="26"/>
      <c r="Y246" s="26"/>
      <c r="Z246" s="26"/>
      <c r="AA246" s="26"/>
      <c r="AB246" s="26"/>
      <c r="AC246" s="26"/>
    </row>
    <row r="247" spans="1:29" ht="208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83" t="s">
        <v>8220</v>
      </c>
      <c r="G247" s="26" t="s">
        <v>8223</v>
      </c>
      <c r="H247" s="26" t="s">
        <v>8245</v>
      </c>
      <c r="I247" s="30">
        <v>42096</v>
      </c>
      <c r="J247" s="26">
        <v>1427936400</v>
      </c>
      <c r="K247" s="30">
        <v>42053</v>
      </c>
      <c r="L247" s="26">
        <v>1424221866</v>
      </c>
      <c r="M247" s="26" t="b">
        <v>0</v>
      </c>
      <c r="N247" s="26">
        <v>33</v>
      </c>
      <c r="O247" s="26" t="b">
        <v>0</v>
      </c>
      <c r="P247" s="26" t="s">
        <v>8269</v>
      </c>
      <c r="Q247" s="129">
        <v>71</v>
      </c>
      <c r="R247" s="26">
        <v>10696.97</v>
      </c>
      <c r="S247" s="31" t="s">
        <v>8308</v>
      </c>
      <c r="T247" s="26" t="s">
        <v>8309</v>
      </c>
      <c r="U247" s="26"/>
      <c r="V247" s="26"/>
      <c r="W247" s="26"/>
      <c r="X247" s="26"/>
      <c r="Y247" s="26"/>
      <c r="Z247" s="26"/>
      <c r="AA247" s="26"/>
      <c r="AB247" s="26"/>
      <c r="AC247" s="26"/>
    </row>
    <row r="248" spans="1:29" ht="208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83" t="s">
        <v>8220</v>
      </c>
      <c r="G248" s="26" t="s">
        <v>8223</v>
      </c>
      <c r="H248" s="26" t="s">
        <v>8245</v>
      </c>
      <c r="I248" s="30">
        <v>41906</v>
      </c>
      <c r="J248" s="26">
        <v>1411596001</v>
      </c>
      <c r="K248" s="30">
        <v>41883</v>
      </c>
      <c r="L248" s="26">
        <v>1409608801</v>
      </c>
      <c r="M248" s="26" t="b">
        <v>0</v>
      </c>
      <c r="N248" s="26">
        <v>4</v>
      </c>
      <c r="O248" s="26" t="b">
        <v>0</v>
      </c>
      <c r="P248" s="26" t="s">
        <v>8269</v>
      </c>
      <c r="Q248" s="87">
        <v>2</v>
      </c>
      <c r="R248" s="26">
        <v>1025</v>
      </c>
      <c r="S248" s="31" t="s">
        <v>8308</v>
      </c>
      <c r="T248" s="26" t="s">
        <v>8309</v>
      </c>
      <c r="U248" s="26"/>
      <c r="V248" s="26"/>
      <c r="W248" s="26"/>
      <c r="X248" s="26"/>
      <c r="Y248" s="26"/>
      <c r="Z248" s="26"/>
      <c r="AA248" s="26"/>
      <c r="AB248" s="26"/>
      <c r="AC248" s="26"/>
    </row>
    <row r="249" spans="1:29" ht="208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83" t="s">
        <v>8220</v>
      </c>
      <c r="G249" s="26" t="s">
        <v>8223</v>
      </c>
      <c r="H249" s="26" t="s">
        <v>8245</v>
      </c>
      <c r="I249" s="30">
        <v>42797</v>
      </c>
      <c r="J249" s="26">
        <v>1488517200</v>
      </c>
      <c r="K249" s="30">
        <v>42767</v>
      </c>
      <c r="L249" s="26">
        <v>1485909937</v>
      </c>
      <c r="M249" s="26" t="b">
        <v>0</v>
      </c>
      <c r="N249" s="26">
        <v>1</v>
      </c>
      <c r="O249" s="26" t="b">
        <v>0</v>
      </c>
      <c r="P249" s="26" t="s">
        <v>8269</v>
      </c>
      <c r="Q249" s="87">
        <v>2</v>
      </c>
      <c r="R249" s="26">
        <v>5900</v>
      </c>
      <c r="S249" s="31" t="s">
        <v>8308</v>
      </c>
      <c r="T249" s="26" t="s">
        <v>8309</v>
      </c>
      <c r="U249" s="26"/>
      <c r="V249" s="26"/>
      <c r="W249" s="26"/>
      <c r="X249" s="26"/>
      <c r="Y249" s="26"/>
      <c r="Z249" s="26"/>
      <c r="AA249" s="26"/>
      <c r="AB249" s="26"/>
      <c r="AC249" s="26"/>
    </row>
    <row r="250" spans="1:29" ht="192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83" t="s">
        <v>8220</v>
      </c>
      <c r="G250" s="26" t="s">
        <v>8223</v>
      </c>
      <c r="H250" s="26" t="s">
        <v>8245</v>
      </c>
      <c r="I250" s="30">
        <v>42059</v>
      </c>
      <c r="J250" s="26">
        <v>1424747740</v>
      </c>
      <c r="K250" s="30">
        <v>42029</v>
      </c>
      <c r="L250" s="26">
        <v>1422155740</v>
      </c>
      <c r="M250" s="26" t="b">
        <v>0</v>
      </c>
      <c r="N250" s="26">
        <v>6</v>
      </c>
      <c r="O250" s="26" t="b">
        <v>0</v>
      </c>
      <c r="P250" s="26" t="s">
        <v>8269</v>
      </c>
      <c r="Q250" s="100">
        <v>3</v>
      </c>
      <c r="R250" s="26">
        <v>1566.67</v>
      </c>
      <c r="S250" s="31" t="s">
        <v>8308</v>
      </c>
      <c r="T250" s="26" t="s">
        <v>8309</v>
      </c>
      <c r="U250" s="26"/>
      <c r="V250" s="26"/>
      <c r="W250" s="26"/>
      <c r="X250" s="26"/>
      <c r="Y250" s="26"/>
      <c r="Z250" s="26"/>
      <c r="AA250" s="26"/>
      <c r="AB250" s="26"/>
      <c r="AC250" s="26"/>
    </row>
    <row r="251" spans="1:29" ht="192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83" t="s">
        <v>8220</v>
      </c>
      <c r="G251" s="26" t="s">
        <v>8223</v>
      </c>
      <c r="H251" s="26" t="s">
        <v>8245</v>
      </c>
      <c r="I251" s="30">
        <v>42377</v>
      </c>
      <c r="J251" s="26">
        <v>1452234840</v>
      </c>
      <c r="K251" s="30">
        <v>42358</v>
      </c>
      <c r="L251" s="26">
        <v>1450619123</v>
      </c>
      <c r="M251" s="26" t="b">
        <v>0</v>
      </c>
      <c r="N251" s="26">
        <v>3</v>
      </c>
      <c r="O251" s="26" t="b">
        <v>0</v>
      </c>
      <c r="P251" s="26" t="s">
        <v>8269</v>
      </c>
      <c r="Q251" s="84">
        <v>0</v>
      </c>
      <c r="R251" s="26">
        <v>100</v>
      </c>
      <c r="S251" s="31" t="s">
        <v>8308</v>
      </c>
      <c r="T251" s="26" t="s">
        <v>8309</v>
      </c>
      <c r="U251" s="26"/>
      <c r="V251" s="26"/>
      <c r="W251" s="26"/>
      <c r="X251" s="26"/>
      <c r="Y251" s="26"/>
      <c r="Z251" s="26"/>
      <c r="AA251" s="26"/>
      <c r="AB251" s="26"/>
      <c r="AC251" s="2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8227-92CB-6840-B9CC-B41941F357F6}">
  <dimension ref="A1:F6"/>
  <sheetViews>
    <sheetView workbookViewId="0">
      <selection activeCell="C17" sqref="C17"/>
    </sheetView>
  </sheetViews>
  <sheetFormatPr baseColWidth="10" defaultRowHeight="15" x14ac:dyDescent="0.2"/>
  <cols>
    <col min="1" max="1" width="56.5" customWidth="1"/>
    <col min="2" max="2" width="109" bestFit="1" customWidth="1"/>
    <col min="5" max="5" width="14.5" bestFit="1" customWidth="1"/>
  </cols>
  <sheetData>
    <row r="1" spans="1:6" x14ac:dyDescent="0.2">
      <c r="A1" s="18" t="s">
        <v>8380</v>
      </c>
      <c r="B1" s="18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25" x14ac:dyDescent="0.25">
      <c r="A2" s="19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VLOOKUP(A2,Kickstarter!B:R, 13,FALSE)</f>
        <v>39</v>
      </c>
      <c r="F2">
        <f>VLOOKUP(A2,Kickstarter!B:R, 17,FALSE)</f>
        <v>5179.49</v>
      </c>
    </row>
    <row r="3" spans="1:6" ht="25" x14ac:dyDescent="0.25">
      <c r="A3" s="19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VLOOKUP(A3,Kickstarter!B:R, 13,FALSE)</f>
        <v>56</v>
      </c>
      <c r="F3">
        <f>VLOOKUP(A3,Kickstarter!B:R, 17,FALSE)</f>
        <v>3607.14</v>
      </c>
    </row>
    <row r="4" spans="1:6" ht="25" x14ac:dyDescent="0.25">
      <c r="A4" s="19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VLOOKUP(A4,Kickstarter!B:R, 13,FALSE)</f>
        <v>78</v>
      </c>
      <c r="F4">
        <f>VLOOKUP(A4,Kickstarter!B:R, 17,FALSE)</f>
        <v>3302.56</v>
      </c>
    </row>
    <row r="5" spans="1:6" ht="25" x14ac:dyDescent="0.25">
      <c r="A5" s="19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VLOOKUP(A5,Kickstarter!B:R, 13,FALSE)</f>
        <v>26</v>
      </c>
      <c r="F5">
        <f>VLOOKUP(A5,Kickstarter!B:R, 17,FALSE)</f>
        <v>4492.3100000000004</v>
      </c>
    </row>
    <row r="6" spans="1:6" ht="16" x14ac:dyDescent="0.2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VLOOKUP(A6,Kickstarter!B:R, 13,FALSE)</f>
        <v>113</v>
      </c>
      <c r="F6">
        <f>VLOOKUP(A6,Kickstarter!B:R, 17,FALSE)</f>
        <v>3661.06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8BAD-FF03-A349-95F1-FD3B0595AACD}">
  <dimension ref="A1:AM413"/>
  <sheetViews>
    <sheetView zoomScale="75" zoomScaleNormal="96" workbookViewId="0">
      <selection activeCell="B2" sqref="B2"/>
    </sheetView>
  </sheetViews>
  <sheetFormatPr baseColWidth="10" defaultColWidth="27.33203125" defaultRowHeight="98" customHeight="1" x14ac:dyDescent="0.2"/>
  <cols>
    <col min="1" max="16384" width="27.33203125" style="3"/>
  </cols>
  <sheetData>
    <row r="1" spans="1:39" ht="98" customHeight="1" x14ac:dyDescent="0.2">
      <c r="A1" s="21" t="s">
        <v>0</v>
      </c>
      <c r="B1" s="21" t="s">
        <v>1</v>
      </c>
      <c r="C1" s="21" t="s">
        <v>4110</v>
      </c>
      <c r="D1" s="32" t="s">
        <v>8386</v>
      </c>
      <c r="E1" s="33" t="s">
        <v>8217</v>
      </c>
      <c r="F1" s="21" t="s">
        <v>8305</v>
      </c>
      <c r="G1" s="21" t="s">
        <v>8222</v>
      </c>
      <c r="H1" s="21" t="s">
        <v>8244</v>
      </c>
      <c r="I1" s="21" t="s">
        <v>8366</v>
      </c>
      <c r="J1" s="21" t="s">
        <v>8258</v>
      </c>
      <c r="K1" s="21" t="s">
        <v>8365</v>
      </c>
      <c r="L1" s="21" t="s">
        <v>8259</v>
      </c>
      <c r="M1" s="21" t="s">
        <v>8260</v>
      </c>
      <c r="N1" s="21" t="s">
        <v>8261</v>
      </c>
      <c r="O1" s="21" t="s">
        <v>8262</v>
      </c>
      <c r="P1" s="21" t="s">
        <v>8304</v>
      </c>
      <c r="Q1" s="21" t="s">
        <v>8306</v>
      </c>
      <c r="R1" s="21" t="s">
        <v>8307</v>
      </c>
      <c r="S1" s="34" t="s">
        <v>8312</v>
      </c>
      <c r="T1" s="35" t="s">
        <v>8364</v>
      </c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</row>
    <row r="2" spans="1:39" ht="98" customHeight="1" x14ac:dyDescent="0.2">
      <c r="A2" s="27">
        <v>521</v>
      </c>
      <c r="B2" s="27" t="s">
        <v>522</v>
      </c>
      <c r="C2" s="27" t="s">
        <v>4631</v>
      </c>
      <c r="D2" s="36">
        <v>5000</v>
      </c>
      <c r="E2" s="37">
        <v>5232</v>
      </c>
      <c r="F2" s="38" t="s">
        <v>8218</v>
      </c>
      <c r="G2" s="27" t="s">
        <v>8223</v>
      </c>
      <c r="H2" s="27" t="s">
        <v>8245</v>
      </c>
      <c r="I2" s="39">
        <v>42675</v>
      </c>
      <c r="J2" s="27">
        <v>1477976340</v>
      </c>
      <c r="K2" s="39">
        <v>42646</v>
      </c>
      <c r="L2" s="27">
        <v>1475460819</v>
      </c>
      <c r="M2" s="27" t="b">
        <v>0</v>
      </c>
      <c r="N2" s="27">
        <v>56</v>
      </c>
      <c r="O2" s="27" t="b">
        <v>1</v>
      </c>
      <c r="P2" s="27" t="s">
        <v>8269</v>
      </c>
      <c r="Q2" s="40">
        <v>105</v>
      </c>
      <c r="R2" s="27">
        <v>9342.86</v>
      </c>
      <c r="S2" s="41" t="s">
        <v>8308</v>
      </c>
      <c r="T2" s="27" t="s">
        <v>8309</v>
      </c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</row>
    <row r="3" spans="1:39" ht="98" customHeight="1" x14ac:dyDescent="0.2">
      <c r="A3" s="27">
        <v>522</v>
      </c>
      <c r="B3" s="27" t="s">
        <v>523</v>
      </c>
      <c r="C3" s="27" t="s">
        <v>4632</v>
      </c>
      <c r="D3" s="36">
        <v>3000</v>
      </c>
      <c r="E3" s="37">
        <v>3440</v>
      </c>
      <c r="F3" s="38" t="s">
        <v>8218</v>
      </c>
      <c r="G3" s="27" t="s">
        <v>8223</v>
      </c>
      <c r="H3" s="27" t="s">
        <v>8245</v>
      </c>
      <c r="I3" s="39">
        <v>42449</v>
      </c>
      <c r="J3" s="27">
        <v>1458518325</v>
      </c>
      <c r="K3" s="39">
        <v>42430</v>
      </c>
      <c r="L3" s="27">
        <v>1456793925</v>
      </c>
      <c r="M3" s="27" t="b">
        <v>0</v>
      </c>
      <c r="N3" s="27">
        <v>31</v>
      </c>
      <c r="O3" s="27" t="b">
        <v>1</v>
      </c>
      <c r="P3" s="27" t="s">
        <v>8269</v>
      </c>
      <c r="Q3" s="42">
        <v>115</v>
      </c>
      <c r="R3" s="27">
        <v>11096.77</v>
      </c>
      <c r="S3" s="41" t="s">
        <v>8308</v>
      </c>
      <c r="T3" s="27" t="s">
        <v>8309</v>
      </c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</row>
    <row r="4" spans="1:39" ht="98" customHeight="1" x14ac:dyDescent="0.2">
      <c r="A4" s="27">
        <v>523</v>
      </c>
      <c r="B4" s="27" t="s">
        <v>524</v>
      </c>
      <c r="C4" s="27" t="s">
        <v>4633</v>
      </c>
      <c r="D4" s="36">
        <v>5000</v>
      </c>
      <c r="E4" s="37">
        <v>6030</v>
      </c>
      <c r="F4" s="38" t="s">
        <v>8218</v>
      </c>
      <c r="G4" s="27" t="s">
        <v>8223</v>
      </c>
      <c r="H4" s="27" t="s">
        <v>8245</v>
      </c>
      <c r="I4" s="39">
        <v>42268</v>
      </c>
      <c r="J4" s="27">
        <v>1442805076</v>
      </c>
      <c r="K4" s="39">
        <v>42238</v>
      </c>
      <c r="L4" s="27">
        <v>1440213076</v>
      </c>
      <c r="M4" s="27" t="b">
        <v>0</v>
      </c>
      <c r="N4" s="27">
        <v>84</v>
      </c>
      <c r="O4" s="27" t="b">
        <v>1</v>
      </c>
      <c r="P4" s="27" t="s">
        <v>8269</v>
      </c>
      <c r="Q4" s="43">
        <v>121</v>
      </c>
      <c r="R4" s="27">
        <v>7178.57</v>
      </c>
      <c r="S4" s="41" t="s">
        <v>8308</v>
      </c>
      <c r="T4" s="27" t="s">
        <v>8309</v>
      </c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</row>
    <row r="5" spans="1:39" ht="98" customHeight="1" x14ac:dyDescent="0.2">
      <c r="A5" s="27">
        <v>525</v>
      </c>
      <c r="B5" s="27" t="s">
        <v>526</v>
      </c>
      <c r="C5" s="27" t="s">
        <v>4635</v>
      </c>
      <c r="D5" s="36">
        <v>12000</v>
      </c>
      <c r="E5" s="37">
        <v>12000</v>
      </c>
      <c r="F5" s="38" t="s">
        <v>8218</v>
      </c>
      <c r="G5" s="27" t="s">
        <v>8223</v>
      </c>
      <c r="H5" s="27" t="s">
        <v>8245</v>
      </c>
      <c r="I5" s="39">
        <v>41895</v>
      </c>
      <c r="J5" s="27">
        <v>1410601041</v>
      </c>
      <c r="K5" s="39">
        <v>41850</v>
      </c>
      <c r="L5" s="27">
        <v>1406713041</v>
      </c>
      <c r="M5" s="27" t="b">
        <v>0</v>
      </c>
      <c r="N5" s="27">
        <v>12</v>
      </c>
      <c r="O5" s="27" t="b">
        <v>1</v>
      </c>
      <c r="P5" s="27" t="s">
        <v>8269</v>
      </c>
      <c r="Q5" s="44">
        <v>100</v>
      </c>
      <c r="R5" s="27">
        <v>100000</v>
      </c>
      <c r="S5" s="41" t="s">
        <v>8308</v>
      </c>
      <c r="T5" s="27" t="s">
        <v>8309</v>
      </c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</row>
    <row r="6" spans="1:39" ht="98" customHeight="1" x14ac:dyDescent="0.2">
      <c r="A6" s="27">
        <v>527</v>
      </c>
      <c r="B6" s="27" t="s">
        <v>528</v>
      </c>
      <c r="C6" s="27" t="s">
        <v>4637</v>
      </c>
      <c r="D6" s="36">
        <v>10000</v>
      </c>
      <c r="E6" s="37">
        <v>10085</v>
      </c>
      <c r="F6" s="38" t="s">
        <v>8218</v>
      </c>
      <c r="G6" s="27" t="s">
        <v>8223</v>
      </c>
      <c r="H6" s="27" t="s">
        <v>8245</v>
      </c>
      <c r="I6" s="39">
        <v>42783</v>
      </c>
      <c r="J6" s="27">
        <v>1487347500</v>
      </c>
      <c r="K6" s="39">
        <v>42753</v>
      </c>
      <c r="L6" s="27">
        <v>1484715366</v>
      </c>
      <c r="M6" s="27" t="b">
        <v>0</v>
      </c>
      <c r="N6" s="27">
        <v>158</v>
      </c>
      <c r="O6" s="27" t="b">
        <v>1</v>
      </c>
      <c r="P6" s="27" t="s">
        <v>8269</v>
      </c>
      <c r="Q6" s="45">
        <v>101</v>
      </c>
      <c r="R6" s="27">
        <v>6382.91</v>
      </c>
      <c r="S6" s="41" t="s">
        <v>8308</v>
      </c>
      <c r="T6" s="27" t="s">
        <v>8309</v>
      </c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</row>
    <row r="7" spans="1:39" ht="98" customHeight="1" x14ac:dyDescent="0.2">
      <c r="A7" s="27">
        <v>528</v>
      </c>
      <c r="B7" s="27" t="s">
        <v>529</v>
      </c>
      <c r="C7" s="27" t="s">
        <v>4638</v>
      </c>
      <c r="D7" s="36">
        <v>1150</v>
      </c>
      <c r="E7" s="37">
        <v>1330</v>
      </c>
      <c r="F7" s="38" t="s">
        <v>8218</v>
      </c>
      <c r="G7" s="27" t="s">
        <v>8223</v>
      </c>
      <c r="H7" s="27" t="s">
        <v>8245</v>
      </c>
      <c r="I7" s="39">
        <v>42176</v>
      </c>
      <c r="J7" s="27">
        <v>1434921600</v>
      </c>
      <c r="K7" s="39">
        <v>42155</v>
      </c>
      <c r="L7" s="27">
        <v>1433109907</v>
      </c>
      <c r="M7" s="27" t="b">
        <v>0</v>
      </c>
      <c r="N7" s="27">
        <v>30</v>
      </c>
      <c r="O7" s="27" t="b">
        <v>1</v>
      </c>
      <c r="P7" s="27" t="s">
        <v>8269</v>
      </c>
      <c r="Q7" s="46">
        <v>116</v>
      </c>
      <c r="R7" s="27">
        <v>4433.33</v>
      </c>
      <c r="S7" s="41" t="s">
        <v>8308</v>
      </c>
      <c r="T7" s="27" t="s">
        <v>8309</v>
      </c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</row>
    <row r="8" spans="1:39" ht="98" customHeight="1" x14ac:dyDescent="0.2">
      <c r="A8" s="27">
        <v>530</v>
      </c>
      <c r="B8" s="27" t="s">
        <v>531</v>
      </c>
      <c r="C8" s="27" t="s">
        <v>4640</v>
      </c>
      <c r="D8" s="36">
        <v>3405</v>
      </c>
      <c r="E8" s="37">
        <v>3670</v>
      </c>
      <c r="F8" s="38" t="s">
        <v>8218</v>
      </c>
      <c r="G8" s="27" t="s">
        <v>8223</v>
      </c>
      <c r="H8" s="27" t="s">
        <v>8245</v>
      </c>
      <c r="I8" s="39">
        <v>42179</v>
      </c>
      <c r="J8" s="27">
        <v>1435111200</v>
      </c>
      <c r="K8" s="39">
        <v>42157</v>
      </c>
      <c r="L8" s="27">
        <v>1433254268</v>
      </c>
      <c r="M8" s="27" t="b">
        <v>0</v>
      </c>
      <c r="N8" s="27">
        <v>29</v>
      </c>
      <c r="O8" s="27" t="b">
        <v>1</v>
      </c>
      <c r="P8" s="27" t="s">
        <v>8269</v>
      </c>
      <c r="Q8" s="47">
        <v>108</v>
      </c>
      <c r="R8" s="27">
        <v>12655.17</v>
      </c>
      <c r="S8" s="41" t="s">
        <v>8308</v>
      </c>
      <c r="T8" s="27" t="s">
        <v>8309</v>
      </c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</row>
    <row r="9" spans="1:39" ht="98" customHeight="1" x14ac:dyDescent="0.2">
      <c r="A9" s="27">
        <v>531</v>
      </c>
      <c r="B9" s="27" t="s">
        <v>532</v>
      </c>
      <c r="C9" s="27" t="s">
        <v>4641</v>
      </c>
      <c r="D9" s="36">
        <v>4000</v>
      </c>
      <c r="E9" s="37">
        <v>4000</v>
      </c>
      <c r="F9" s="38" t="s">
        <v>8218</v>
      </c>
      <c r="G9" s="27" t="s">
        <v>8223</v>
      </c>
      <c r="H9" s="27" t="s">
        <v>8245</v>
      </c>
      <c r="I9" s="39">
        <v>42721</v>
      </c>
      <c r="J9" s="27">
        <v>1481957940</v>
      </c>
      <c r="K9" s="39">
        <v>42676</v>
      </c>
      <c r="L9" s="27">
        <v>1478050429</v>
      </c>
      <c r="M9" s="27" t="b">
        <v>0</v>
      </c>
      <c r="N9" s="27">
        <v>31</v>
      </c>
      <c r="O9" s="27" t="b">
        <v>1</v>
      </c>
      <c r="P9" s="27" t="s">
        <v>8269</v>
      </c>
      <c r="Q9" s="44">
        <v>100</v>
      </c>
      <c r="R9" s="27">
        <v>12903.23</v>
      </c>
      <c r="S9" s="41" t="s">
        <v>8308</v>
      </c>
      <c r="T9" s="27" t="s">
        <v>8309</v>
      </c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ht="98" customHeight="1" x14ac:dyDescent="0.2">
      <c r="A10" s="27">
        <v>532</v>
      </c>
      <c r="B10" s="27" t="s">
        <v>533</v>
      </c>
      <c r="C10" s="27" t="s">
        <v>4642</v>
      </c>
      <c r="D10" s="36">
        <v>10000</v>
      </c>
      <c r="E10" s="37">
        <v>12325</v>
      </c>
      <c r="F10" s="38" t="s">
        <v>8218</v>
      </c>
      <c r="G10" s="27" t="s">
        <v>8223</v>
      </c>
      <c r="H10" s="27" t="s">
        <v>8245</v>
      </c>
      <c r="I10" s="39">
        <v>42503</v>
      </c>
      <c r="J10" s="27">
        <v>1463098208</v>
      </c>
      <c r="K10" s="39">
        <v>42473</v>
      </c>
      <c r="L10" s="27">
        <v>1460506208</v>
      </c>
      <c r="M10" s="27" t="b">
        <v>0</v>
      </c>
      <c r="N10" s="27">
        <v>173</v>
      </c>
      <c r="O10" s="27" t="b">
        <v>1</v>
      </c>
      <c r="P10" s="27" t="s">
        <v>8269</v>
      </c>
      <c r="Q10" s="48">
        <v>123</v>
      </c>
      <c r="R10" s="27">
        <v>7124.28</v>
      </c>
      <c r="S10" s="41" t="s">
        <v>8308</v>
      </c>
      <c r="T10" s="27" t="s">
        <v>8309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</row>
    <row r="11" spans="1:39" ht="98" customHeight="1" x14ac:dyDescent="0.2">
      <c r="A11" s="27">
        <v>537</v>
      </c>
      <c r="B11" s="27" t="s">
        <v>538</v>
      </c>
      <c r="C11" s="27" t="s">
        <v>4647</v>
      </c>
      <c r="D11" s="36">
        <v>2000</v>
      </c>
      <c r="E11" s="37">
        <v>2410</v>
      </c>
      <c r="F11" s="38" t="s">
        <v>8218</v>
      </c>
      <c r="G11" s="27" t="s">
        <v>8223</v>
      </c>
      <c r="H11" s="27" t="s">
        <v>8245</v>
      </c>
      <c r="I11" s="39">
        <v>42312</v>
      </c>
      <c r="J11" s="27">
        <v>1446665191</v>
      </c>
      <c r="K11" s="39">
        <v>42282</v>
      </c>
      <c r="L11" s="27">
        <v>1444069591</v>
      </c>
      <c r="M11" s="27" t="b">
        <v>0</v>
      </c>
      <c r="N11" s="27">
        <v>59</v>
      </c>
      <c r="O11" s="27" t="b">
        <v>1</v>
      </c>
      <c r="P11" s="27" t="s">
        <v>8269</v>
      </c>
      <c r="Q11" s="43">
        <v>121</v>
      </c>
      <c r="R11" s="27">
        <v>4084.75</v>
      </c>
      <c r="S11" s="41" t="s">
        <v>8308</v>
      </c>
      <c r="T11" s="27" t="s">
        <v>8309</v>
      </c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</row>
    <row r="12" spans="1:39" ht="98" customHeight="1" x14ac:dyDescent="0.2">
      <c r="A12" s="27">
        <v>538</v>
      </c>
      <c r="B12" s="27" t="s">
        <v>539</v>
      </c>
      <c r="C12" s="27" t="s">
        <v>4648</v>
      </c>
      <c r="D12" s="36">
        <v>5000</v>
      </c>
      <c r="E12" s="37">
        <v>15121</v>
      </c>
      <c r="F12" s="38" t="s">
        <v>8218</v>
      </c>
      <c r="G12" s="27" t="s">
        <v>8223</v>
      </c>
      <c r="H12" s="27" t="s">
        <v>8245</v>
      </c>
      <c r="I12" s="39">
        <v>42503</v>
      </c>
      <c r="J12" s="27">
        <v>1463166263</v>
      </c>
      <c r="K12" s="39">
        <v>42473</v>
      </c>
      <c r="L12" s="27">
        <v>1460574263</v>
      </c>
      <c r="M12" s="27" t="b">
        <v>0</v>
      </c>
      <c r="N12" s="27">
        <v>60</v>
      </c>
      <c r="O12" s="27" t="b">
        <v>1</v>
      </c>
      <c r="P12" s="27" t="s">
        <v>8269</v>
      </c>
      <c r="Q12" s="49">
        <v>302</v>
      </c>
      <c r="R12" s="27">
        <v>25201.67</v>
      </c>
      <c r="S12" s="41" t="s">
        <v>8308</v>
      </c>
      <c r="T12" s="27" t="s">
        <v>8309</v>
      </c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</row>
    <row r="13" spans="1:39" ht="98" customHeight="1" x14ac:dyDescent="0.2">
      <c r="A13" s="27">
        <v>1284</v>
      </c>
      <c r="B13" s="27" t="s">
        <v>1285</v>
      </c>
      <c r="C13" s="27" t="s">
        <v>5394</v>
      </c>
      <c r="D13" s="36">
        <v>2000</v>
      </c>
      <c r="E13" s="37">
        <v>2020</v>
      </c>
      <c r="F13" s="38" t="s">
        <v>8218</v>
      </c>
      <c r="G13" s="27" t="s">
        <v>8223</v>
      </c>
      <c r="H13" s="27" t="s">
        <v>8245</v>
      </c>
      <c r="I13" s="39">
        <v>42735</v>
      </c>
      <c r="J13" s="27">
        <v>1483203540</v>
      </c>
      <c r="K13" s="39">
        <v>42712</v>
      </c>
      <c r="L13" s="27">
        <v>1481175482</v>
      </c>
      <c r="M13" s="27" t="b">
        <v>0</v>
      </c>
      <c r="N13" s="27">
        <v>31</v>
      </c>
      <c r="O13" s="27" t="b">
        <v>1</v>
      </c>
      <c r="P13" s="27" t="s">
        <v>8269</v>
      </c>
      <c r="Q13" s="45">
        <v>101</v>
      </c>
      <c r="R13" s="27">
        <v>6516.13</v>
      </c>
      <c r="S13" s="41" t="s">
        <v>8308</v>
      </c>
      <c r="T13" s="27" t="s">
        <v>8309</v>
      </c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</row>
    <row r="14" spans="1:39" ht="98" customHeight="1" x14ac:dyDescent="0.2">
      <c r="A14" s="27">
        <v>1288</v>
      </c>
      <c r="B14" s="27" t="s">
        <v>1289</v>
      </c>
      <c r="C14" s="27" t="s">
        <v>5398</v>
      </c>
      <c r="D14" s="36">
        <v>4000</v>
      </c>
      <c r="E14" s="37">
        <v>4018</v>
      </c>
      <c r="F14" s="38" t="s">
        <v>8218</v>
      </c>
      <c r="G14" s="27" t="s">
        <v>8223</v>
      </c>
      <c r="H14" s="27" t="s">
        <v>8245</v>
      </c>
      <c r="I14" s="39">
        <v>42592</v>
      </c>
      <c r="J14" s="27">
        <v>1470801600</v>
      </c>
      <c r="K14" s="39">
        <v>42561</v>
      </c>
      <c r="L14" s="27">
        <v>1468122163</v>
      </c>
      <c r="M14" s="27" t="b">
        <v>0</v>
      </c>
      <c r="N14" s="27">
        <v>61</v>
      </c>
      <c r="O14" s="27" t="b">
        <v>1</v>
      </c>
      <c r="P14" s="27" t="s">
        <v>8269</v>
      </c>
      <c r="Q14" s="44">
        <v>100</v>
      </c>
      <c r="R14" s="27">
        <v>6586.89</v>
      </c>
      <c r="S14" s="41" t="s">
        <v>8308</v>
      </c>
      <c r="T14" s="27" t="s">
        <v>8309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</row>
    <row r="15" spans="1:39" ht="98" customHeight="1" x14ac:dyDescent="0.2">
      <c r="A15" s="27">
        <v>1289</v>
      </c>
      <c r="B15" s="27" t="s">
        <v>1290</v>
      </c>
      <c r="C15" s="27" t="s">
        <v>5399</v>
      </c>
      <c r="D15" s="36">
        <v>1500</v>
      </c>
      <c r="E15" s="37">
        <v>1876</v>
      </c>
      <c r="F15" s="38" t="s">
        <v>8218</v>
      </c>
      <c r="G15" s="27" t="s">
        <v>8223</v>
      </c>
      <c r="H15" s="27" t="s">
        <v>8245</v>
      </c>
      <c r="I15" s="39">
        <v>42739</v>
      </c>
      <c r="J15" s="27">
        <v>1483499645</v>
      </c>
      <c r="K15" s="39">
        <v>42709</v>
      </c>
      <c r="L15" s="27">
        <v>1480907645</v>
      </c>
      <c r="M15" s="27" t="b">
        <v>0</v>
      </c>
      <c r="N15" s="27">
        <v>52</v>
      </c>
      <c r="O15" s="27" t="b">
        <v>1</v>
      </c>
      <c r="P15" s="27" t="s">
        <v>8269</v>
      </c>
      <c r="Q15" s="50">
        <v>125</v>
      </c>
      <c r="R15" s="27">
        <v>3607.69</v>
      </c>
      <c r="S15" s="41" t="s">
        <v>8308</v>
      </c>
      <c r="T15" s="27" t="s">
        <v>8309</v>
      </c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</row>
    <row r="16" spans="1:39" ht="98" customHeight="1" x14ac:dyDescent="0.2">
      <c r="A16" s="27">
        <v>1290</v>
      </c>
      <c r="B16" s="27" t="s">
        <v>1291</v>
      </c>
      <c r="C16" s="27" t="s">
        <v>5400</v>
      </c>
      <c r="D16" s="36">
        <v>3500</v>
      </c>
      <c r="E16" s="37">
        <v>3800</v>
      </c>
      <c r="F16" s="38" t="s">
        <v>8218</v>
      </c>
      <c r="G16" s="27" t="s">
        <v>8223</v>
      </c>
      <c r="H16" s="27" t="s">
        <v>8245</v>
      </c>
      <c r="I16" s="39">
        <v>42117</v>
      </c>
      <c r="J16" s="27">
        <v>1429772340</v>
      </c>
      <c r="K16" s="39">
        <v>42086</v>
      </c>
      <c r="L16" s="27">
        <v>1427121931</v>
      </c>
      <c r="M16" s="27" t="b">
        <v>0</v>
      </c>
      <c r="N16" s="27">
        <v>86</v>
      </c>
      <c r="O16" s="27" t="b">
        <v>1</v>
      </c>
      <c r="P16" s="27" t="s">
        <v>8269</v>
      </c>
      <c r="Q16" s="51">
        <v>109</v>
      </c>
      <c r="R16" s="27">
        <v>4418.6000000000004</v>
      </c>
      <c r="S16" s="41" t="s">
        <v>8308</v>
      </c>
      <c r="T16" s="27" t="s">
        <v>8309</v>
      </c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</row>
    <row r="17" spans="1:39" ht="98" customHeight="1" x14ac:dyDescent="0.2">
      <c r="A17" s="27">
        <v>1291</v>
      </c>
      <c r="B17" s="27" t="s">
        <v>1292</v>
      </c>
      <c r="C17" s="27" t="s">
        <v>5401</v>
      </c>
      <c r="D17" s="36">
        <v>3000</v>
      </c>
      <c r="E17" s="37">
        <v>4371</v>
      </c>
      <c r="F17" s="38" t="s">
        <v>8218</v>
      </c>
      <c r="G17" s="27" t="s">
        <v>8223</v>
      </c>
      <c r="H17" s="27" t="s">
        <v>8245</v>
      </c>
      <c r="I17" s="39">
        <v>42101</v>
      </c>
      <c r="J17" s="27">
        <v>1428390000</v>
      </c>
      <c r="K17" s="39">
        <v>42064</v>
      </c>
      <c r="L17" s="27">
        <v>1425224391</v>
      </c>
      <c r="M17" s="27" t="b">
        <v>0</v>
      </c>
      <c r="N17" s="27">
        <v>42</v>
      </c>
      <c r="O17" s="27" t="b">
        <v>1</v>
      </c>
      <c r="P17" s="27" t="s">
        <v>8269</v>
      </c>
      <c r="Q17" s="52">
        <v>146</v>
      </c>
      <c r="R17" s="27">
        <v>10407.14</v>
      </c>
      <c r="S17" s="41" t="s">
        <v>8308</v>
      </c>
      <c r="T17" s="27" t="s">
        <v>8309</v>
      </c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</row>
    <row r="18" spans="1:39" ht="98" customHeight="1" x14ac:dyDescent="0.2">
      <c r="A18" s="27">
        <v>1293</v>
      </c>
      <c r="B18" s="27" t="s">
        <v>1294</v>
      </c>
      <c r="C18" s="27" t="s">
        <v>5403</v>
      </c>
      <c r="D18" s="36">
        <v>15000</v>
      </c>
      <c r="E18" s="37">
        <v>15335</v>
      </c>
      <c r="F18" s="38" t="s">
        <v>8218</v>
      </c>
      <c r="G18" s="27" t="s">
        <v>8223</v>
      </c>
      <c r="H18" s="27" t="s">
        <v>8245</v>
      </c>
      <c r="I18" s="39">
        <v>42322</v>
      </c>
      <c r="J18" s="27">
        <v>1447523371</v>
      </c>
      <c r="K18" s="39">
        <v>42292</v>
      </c>
      <c r="L18" s="27">
        <v>1444927771</v>
      </c>
      <c r="M18" s="27" t="b">
        <v>0</v>
      </c>
      <c r="N18" s="27">
        <v>120</v>
      </c>
      <c r="O18" s="27" t="b">
        <v>1</v>
      </c>
      <c r="P18" s="27" t="s">
        <v>8269</v>
      </c>
      <c r="Q18" s="53">
        <v>102</v>
      </c>
      <c r="R18" s="27">
        <v>12779.17</v>
      </c>
      <c r="S18" s="41" t="s">
        <v>8308</v>
      </c>
      <c r="T18" s="27" t="s">
        <v>8309</v>
      </c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</row>
    <row r="19" spans="1:39" ht="98" customHeight="1" x14ac:dyDescent="0.2">
      <c r="A19" s="27">
        <v>1297</v>
      </c>
      <c r="B19" s="27" t="s">
        <v>1298</v>
      </c>
      <c r="C19" s="27" t="s">
        <v>5407</v>
      </c>
      <c r="D19" s="36">
        <v>20000</v>
      </c>
      <c r="E19" s="37">
        <v>21905</v>
      </c>
      <c r="F19" s="38" t="s">
        <v>8218</v>
      </c>
      <c r="G19" s="27" t="s">
        <v>8223</v>
      </c>
      <c r="H19" s="27" t="s">
        <v>8245</v>
      </c>
      <c r="I19" s="39">
        <v>42491</v>
      </c>
      <c r="J19" s="27">
        <v>1462125358</v>
      </c>
      <c r="K19" s="39">
        <v>42461</v>
      </c>
      <c r="L19" s="27">
        <v>1459533358</v>
      </c>
      <c r="M19" s="27" t="b">
        <v>0</v>
      </c>
      <c r="N19" s="27">
        <v>238</v>
      </c>
      <c r="O19" s="27" t="b">
        <v>1</v>
      </c>
      <c r="P19" s="27" t="s">
        <v>8269</v>
      </c>
      <c r="Q19" s="54">
        <v>110</v>
      </c>
      <c r="R19" s="27">
        <v>9203.7800000000007</v>
      </c>
      <c r="S19" s="41" t="s">
        <v>8308</v>
      </c>
      <c r="T19" s="27" t="s">
        <v>8309</v>
      </c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</row>
    <row r="20" spans="1:39" ht="98" customHeight="1" x14ac:dyDescent="0.2">
      <c r="A20" s="27">
        <v>1299</v>
      </c>
      <c r="B20" s="27" t="s">
        <v>1300</v>
      </c>
      <c r="C20" s="27" t="s">
        <v>5409</v>
      </c>
      <c r="D20" s="36">
        <v>3500</v>
      </c>
      <c r="E20" s="37">
        <v>4340</v>
      </c>
      <c r="F20" s="38" t="s">
        <v>8218</v>
      </c>
      <c r="G20" s="27" t="s">
        <v>8223</v>
      </c>
      <c r="H20" s="27" t="s">
        <v>8245</v>
      </c>
      <c r="I20" s="39">
        <v>42199</v>
      </c>
      <c r="J20" s="27">
        <v>1436902359</v>
      </c>
      <c r="K20" s="39">
        <v>42169</v>
      </c>
      <c r="L20" s="27">
        <v>1434310359</v>
      </c>
      <c r="M20" s="27" t="b">
        <v>0</v>
      </c>
      <c r="N20" s="27">
        <v>32</v>
      </c>
      <c r="O20" s="27" t="b">
        <v>1</v>
      </c>
      <c r="P20" s="27" t="s">
        <v>8269</v>
      </c>
      <c r="Q20" s="55">
        <v>124</v>
      </c>
      <c r="R20" s="27">
        <v>13562.5</v>
      </c>
      <c r="S20" s="41" t="s">
        <v>8308</v>
      </c>
      <c r="T20" s="27" t="s">
        <v>8309</v>
      </c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</row>
    <row r="21" spans="1:39" ht="98" customHeight="1" x14ac:dyDescent="0.2">
      <c r="A21" s="27">
        <v>1300</v>
      </c>
      <c r="B21" s="27" t="s">
        <v>1301</v>
      </c>
      <c r="C21" s="27" t="s">
        <v>5410</v>
      </c>
      <c r="D21" s="36">
        <v>3000</v>
      </c>
      <c r="E21" s="37">
        <v>4050</v>
      </c>
      <c r="F21" s="38" t="s">
        <v>8218</v>
      </c>
      <c r="G21" s="27" t="s">
        <v>8223</v>
      </c>
      <c r="H21" s="27" t="s">
        <v>8245</v>
      </c>
      <c r="I21" s="39">
        <v>42522</v>
      </c>
      <c r="J21" s="27">
        <v>1464807420</v>
      </c>
      <c r="K21" s="39">
        <v>42483</v>
      </c>
      <c r="L21" s="27">
        <v>1461427938</v>
      </c>
      <c r="M21" s="27" t="b">
        <v>0</v>
      </c>
      <c r="N21" s="27">
        <v>24</v>
      </c>
      <c r="O21" s="27" t="b">
        <v>1</v>
      </c>
      <c r="P21" s="27" t="s">
        <v>8269</v>
      </c>
      <c r="Q21" s="56">
        <v>135</v>
      </c>
      <c r="R21" s="27">
        <v>16875</v>
      </c>
      <c r="S21" s="41" t="s">
        <v>8308</v>
      </c>
      <c r="T21" s="27" t="s">
        <v>8309</v>
      </c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</row>
    <row r="22" spans="1:39" ht="98" customHeight="1" x14ac:dyDescent="0.2">
      <c r="A22" s="27">
        <v>1301</v>
      </c>
      <c r="B22" s="27" t="s">
        <v>1302</v>
      </c>
      <c r="C22" s="27" t="s">
        <v>5411</v>
      </c>
      <c r="D22" s="36">
        <v>2000</v>
      </c>
      <c r="E22" s="37">
        <v>2055</v>
      </c>
      <c r="F22" s="38" t="s">
        <v>8218</v>
      </c>
      <c r="G22" s="27" t="s">
        <v>8223</v>
      </c>
      <c r="H22" s="27" t="s">
        <v>8245</v>
      </c>
      <c r="I22" s="39">
        <v>42206</v>
      </c>
      <c r="J22" s="27">
        <v>1437447600</v>
      </c>
      <c r="K22" s="39">
        <v>42195</v>
      </c>
      <c r="L22" s="27">
        <v>1436551178</v>
      </c>
      <c r="M22" s="27" t="b">
        <v>0</v>
      </c>
      <c r="N22" s="27">
        <v>29</v>
      </c>
      <c r="O22" s="27" t="b">
        <v>1</v>
      </c>
      <c r="P22" s="27" t="s">
        <v>8269</v>
      </c>
      <c r="Q22" s="57">
        <v>103</v>
      </c>
      <c r="R22" s="27">
        <v>7086.21</v>
      </c>
      <c r="S22" s="41" t="s">
        <v>8308</v>
      </c>
      <c r="T22" s="27" t="s">
        <v>8309</v>
      </c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</row>
    <row r="23" spans="1:39" ht="98" customHeight="1" x14ac:dyDescent="0.2">
      <c r="A23" s="27">
        <v>1302</v>
      </c>
      <c r="B23" s="27" t="s">
        <v>1303</v>
      </c>
      <c r="C23" s="27" t="s">
        <v>5412</v>
      </c>
      <c r="D23" s="36">
        <v>2500</v>
      </c>
      <c r="E23" s="37">
        <v>2500</v>
      </c>
      <c r="F23" s="38" t="s">
        <v>8218</v>
      </c>
      <c r="G23" s="27" t="s">
        <v>8223</v>
      </c>
      <c r="H23" s="27" t="s">
        <v>8245</v>
      </c>
      <c r="I23" s="39">
        <v>42705</v>
      </c>
      <c r="J23" s="27">
        <v>1480559011</v>
      </c>
      <c r="K23" s="39">
        <v>42675</v>
      </c>
      <c r="L23" s="27">
        <v>1477963411</v>
      </c>
      <c r="M23" s="27" t="b">
        <v>0</v>
      </c>
      <c r="N23" s="27">
        <v>50</v>
      </c>
      <c r="O23" s="27" t="b">
        <v>1</v>
      </c>
      <c r="P23" s="27" t="s">
        <v>8269</v>
      </c>
      <c r="Q23" s="44">
        <v>100</v>
      </c>
      <c r="R23" s="27">
        <v>5000</v>
      </c>
      <c r="S23" s="41" t="s">
        <v>8308</v>
      </c>
      <c r="T23" s="27" t="s">
        <v>8309</v>
      </c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</row>
    <row r="24" spans="1:39" ht="98" customHeight="1" x14ac:dyDescent="0.2">
      <c r="A24" s="27">
        <v>2781</v>
      </c>
      <c r="B24" s="27" t="s">
        <v>2781</v>
      </c>
      <c r="C24" s="27" t="s">
        <v>6891</v>
      </c>
      <c r="D24" s="36">
        <v>1250</v>
      </c>
      <c r="E24" s="37">
        <v>1316</v>
      </c>
      <c r="F24" s="38" t="s">
        <v>8218</v>
      </c>
      <c r="G24" s="27" t="s">
        <v>8223</v>
      </c>
      <c r="H24" s="27" t="s">
        <v>8245</v>
      </c>
      <c r="I24" s="39">
        <v>42047</v>
      </c>
      <c r="J24" s="27">
        <v>1423724400</v>
      </c>
      <c r="K24" s="39">
        <v>42018</v>
      </c>
      <c r="L24" s="27">
        <v>1421274954</v>
      </c>
      <c r="M24" s="27" t="b">
        <v>0</v>
      </c>
      <c r="N24" s="27">
        <v>28</v>
      </c>
      <c r="O24" s="27" t="b">
        <v>1</v>
      </c>
      <c r="P24" s="27" t="s">
        <v>8269</v>
      </c>
      <c r="Q24" s="40">
        <v>105</v>
      </c>
      <c r="R24" s="27">
        <v>4700</v>
      </c>
      <c r="S24" s="41" t="s">
        <v>8308</v>
      </c>
      <c r="T24" s="27" t="s">
        <v>8309</v>
      </c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</row>
    <row r="25" spans="1:39" ht="98" customHeight="1" x14ac:dyDescent="0.2">
      <c r="A25" s="27">
        <v>2782</v>
      </c>
      <c r="B25" s="27" t="s">
        <v>2782</v>
      </c>
      <c r="C25" s="27" t="s">
        <v>6892</v>
      </c>
      <c r="D25" s="36">
        <v>1000</v>
      </c>
      <c r="E25" s="37">
        <v>1200</v>
      </c>
      <c r="F25" s="38" t="s">
        <v>8218</v>
      </c>
      <c r="G25" s="27" t="s">
        <v>8223</v>
      </c>
      <c r="H25" s="27" t="s">
        <v>8245</v>
      </c>
      <c r="I25" s="39">
        <v>42052</v>
      </c>
      <c r="J25" s="27">
        <v>1424149140</v>
      </c>
      <c r="K25" s="39">
        <v>42026</v>
      </c>
      <c r="L25" s="27">
        <v>1421964718</v>
      </c>
      <c r="M25" s="27" t="b">
        <v>0</v>
      </c>
      <c r="N25" s="27">
        <v>18</v>
      </c>
      <c r="O25" s="27" t="b">
        <v>1</v>
      </c>
      <c r="P25" s="27" t="s">
        <v>8269</v>
      </c>
      <c r="Q25" s="58">
        <v>120</v>
      </c>
      <c r="R25" s="27">
        <v>6666.67</v>
      </c>
      <c r="S25" s="41" t="s">
        <v>8308</v>
      </c>
      <c r="T25" s="27" t="s">
        <v>8309</v>
      </c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</row>
    <row r="26" spans="1:39" ht="98" customHeight="1" x14ac:dyDescent="0.2">
      <c r="A26" s="27">
        <v>2784</v>
      </c>
      <c r="B26" s="27" t="s">
        <v>2784</v>
      </c>
      <c r="C26" s="27" t="s">
        <v>6894</v>
      </c>
      <c r="D26" s="36">
        <v>6000</v>
      </c>
      <c r="E26" s="37">
        <v>7140</v>
      </c>
      <c r="F26" s="38" t="s">
        <v>8218</v>
      </c>
      <c r="G26" s="27" t="s">
        <v>8223</v>
      </c>
      <c r="H26" s="27" t="s">
        <v>8245</v>
      </c>
      <c r="I26" s="39">
        <v>41941</v>
      </c>
      <c r="J26" s="27">
        <v>1414608843</v>
      </c>
      <c r="K26" s="39">
        <v>41920</v>
      </c>
      <c r="L26" s="27">
        <v>1412794443</v>
      </c>
      <c r="M26" s="27" t="b">
        <v>0</v>
      </c>
      <c r="N26" s="27">
        <v>108</v>
      </c>
      <c r="O26" s="27" t="b">
        <v>1</v>
      </c>
      <c r="P26" s="27" t="s">
        <v>8269</v>
      </c>
      <c r="Q26" s="59">
        <v>119</v>
      </c>
      <c r="R26" s="27">
        <v>6611.11</v>
      </c>
      <c r="S26" s="41" t="s">
        <v>8308</v>
      </c>
      <c r="T26" s="27" t="s">
        <v>8309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</row>
    <row r="27" spans="1:39" ht="98" customHeight="1" x14ac:dyDescent="0.2">
      <c r="A27" s="27">
        <v>2785</v>
      </c>
      <c r="B27" s="27" t="s">
        <v>2785</v>
      </c>
      <c r="C27" s="27" t="s">
        <v>6895</v>
      </c>
      <c r="D27" s="36">
        <v>5000</v>
      </c>
      <c r="E27" s="37">
        <v>5234</v>
      </c>
      <c r="F27" s="38" t="s">
        <v>8218</v>
      </c>
      <c r="G27" s="27" t="s">
        <v>8223</v>
      </c>
      <c r="H27" s="27" t="s">
        <v>8245</v>
      </c>
      <c r="I27" s="39">
        <v>42587</v>
      </c>
      <c r="J27" s="27">
        <v>1470430800</v>
      </c>
      <c r="K27" s="39">
        <v>42558</v>
      </c>
      <c r="L27" s="27">
        <v>1467865967</v>
      </c>
      <c r="M27" s="27" t="b">
        <v>0</v>
      </c>
      <c r="N27" s="27">
        <v>142</v>
      </c>
      <c r="O27" s="27" t="b">
        <v>1</v>
      </c>
      <c r="P27" s="27" t="s">
        <v>8269</v>
      </c>
      <c r="Q27" s="40">
        <v>105</v>
      </c>
      <c r="R27" s="27">
        <v>3685.92</v>
      </c>
      <c r="S27" s="41" t="s">
        <v>8308</v>
      </c>
      <c r="T27" s="27" t="s">
        <v>8309</v>
      </c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</row>
    <row r="28" spans="1:39" ht="98" customHeight="1" x14ac:dyDescent="0.2">
      <c r="A28" s="27">
        <v>2787</v>
      </c>
      <c r="B28" s="27" t="s">
        <v>2787</v>
      </c>
      <c r="C28" s="27" t="s">
        <v>6897</v>
      </c>
      <c r="D28" s="36">
        <v>1000</v>
      </c>
      <c r="E28" s="37">
        <v>1197</v>
      </c>
      <c r="F28" s="38" t="s">
        <v>8218</v>
      </c>
      <c r="G28" s="27" t="s">
        <v>8223</v>
      </c>
      <c r="H28" s="27" t="s">
        <v>8245</v>
      </c>
      <c r="I28" s="39">
        <v>41838</v>
      </c>
      <c r="J28" s="27">
        <v>1405658752</v>
      </c>
      <c r="K28" s="39">
        <v>41808</v>
      </c>
      <c r="L28" s="27">
        <v>1403066752</v>
      </c>
      <c r="M28" s="27" t="b">
        <v>0</v>
      </c>
      <c r="N28" s="27">
        <v>38</v>
      </c>
      <c r="O28" s="27" t="b">
        <v>1</v>
      </c>
      <c r="P28" s="27" t="s">
        <v>8269</v>
      </c>
      <c r="Q28" s="58">
        <v>120</v>
      </c>
      <c r="R28" s="27">
        <v>3150</v>
      </c>
      <c r="S28" s="41" t="s">
        <v>8308</v>
      </c>
      <c r="T28" s="27" t="s">
        <v>8309</v>
      </c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</row>
    <row r="29" spans="1:39" ht="98" customHeight="1" x14ac:dyDescent="0.2">
      <c r="A29" s="27">
        <v>2788</v>
      </c>
      <c r="B29" s="27" t="s">
        <v>2788</v>
      </c>
      <c r="C29" s="27" t="s">
        <v>6898</v>
      </c>
      <c r="D29" s="36">
        <v>2000</v>
      </c>
      <c r="E29" s="37">
        <v>2050</v>
      </c>
      <c r="F29" s="38" t="s">
        <v>8218</v>
      </c>
      <c r="G29" s="27" t="s">
        <v>8223</v>
      </c>
      <c r="H29" s="27" t="s">
        <v>8245</v>
      </c>
      <c r="I29" s="39">
        <v>42580</v>
      </c>
      <c r="J29" s="27">
        <v>1469811043</v>
      </c>
      <c r="K29" s="39">
        <v>42550</v>
      </c>
      <c r="L29" s="27">
        <v>1467219043</v>
      </c>
      <c r="M29" s="27" t="b">
        <v>0</v>
      </c>
      <c r="N29" s="27">
        <v>20</v>
      </c>
      <c r="O29" s="27" t="b">
        <v>1</v>
      </c>
      <c r="P29" s="27" t="s">
        <v>8269</v>
      </c>
      <c r="Q29" s="57">
        <v>103</v>
      </c>
      <c r="R29" s="27">
        <v>10250</v>
      </c>
      <c r="S29" s="41" t="s">
        <v>8308</v>
      </c>
      <c r="T29" s="27" t="s">
        <v>8309</v>
      </c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</row>
    <row r="30" spans="1:39" ht="98" customHeight="1" x14ac:dyDescent="0.2">
      <c r="A30" s="27">
        <v>2789</v>
      </c>
      <c r="B30" s="27" t="s">
        <v>2789</v>
      </c>
      <c r="C30" s="27" t="s">
        <v>6899</v>
      </c>
      <c r="D30" s="36">
        <v>3000</v>
      </c>
      <c r="E30" s="37">
        <v>3035</v>
      </c>
      <c r="F30" s="38" t="s">
        <v>8218</v>
      </c>
      <c r="G30" s="27" t="s">
        <v>8223</v>
      </c>
      <c r="H30" s="27" t="s">
        <v>8245</v>
      </c>
      <c r="I30" s="39">
        <v>42075</v>
      </c>
      <c r="J30" s="27">
        <v>1426132800</v>
      </c>
      <c r="K30" s="39">
        <v>42056</v>
      </c>
      <c r="L30" s="27">
        <v>1424477934</v>
      </c>
      <c r="M30" s="27" t="b">
        <v>0</v>
      </c>
      <c r="N30" s="27">
        <v>24</v>
      </c>
      <c r="O30" s="27" t="b">
        <v>1</v>
      </c>
      <c r="P30" s="27" t="s">
        <v>8269</v>
      </c>
      <c r="Q30" s="45">
        <v>101</v>
      </c>
      <c r="R30" s="27">
        <v>12645.83</v>
      </c>
      <c r="S30" s="41" t="s">
        <v>8308</v>
      </c>
      <c r="T30" s="27" t="s">
        <v>8309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</row>
    <row r="31" spans="1:39" ht="98" customHeight="1" x14ac:dyDescent="0.2">
      <c r="A31" s="27">
        <v>2790</v>
      </c>
      <c r="B31" s="27" t="s">
        <v>2790</v>
      </c>
      <c r="C31" s="27" t="s">
        <v>6900</v>
      </c>
      <c r="D31" s="36">
        <v>3000</v>
      </c>
      <c r="E31" s="37">
        <v>3160</v>
      </c>
      <c r="F31" s="38" t="s">
        <v>8218</v>
      </c>
      <c r="G31" s="27" t="s">
        <v>8223</v>
      </c>
      <c r="H31" s="27" t="s">
        <v>8245</v>
      </c>
      <c r="I31" s="39">
        <v>42046</v>
      </c>
      <c r="J31" s="27">
        <v>1423693903</v>
      </c>
      <c r="K31" s="39">
        <v>42016</v>
      </c>
      <c r="L31" s="27">
        <v>1421101903</v>
      </c>
      <c r="M31" s="27" t="b">
        <v>0</v>
      </c>
      <c r="N31" s="27">
        <v>66</v>
      </c>
      <c r="O31" s="27" t="b">
        <v>1</v>
      </c>
      <c r="P31" s="27" t="s">
        <v>8269</v>
      </c>
      <c r="Q31" s="40">
        <v>105</v>
      </c>
      <c r="R31" s="27">
        <v>4787.88</v>
      </c>
      <c r="S31" s="41" t="s">
        <v>8308</v>
      </c>
      <c r="T31" s="27" t="s">
        <v>8309</v>
      </c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</row>
    <row r="32" spans="1:39" ht="98" customHeight="1" x14ac:dyDescent="0.2">
      <c r="A32" s="27">
        <v>2791</v>
      </c>
      <c r="B32" s="27" t="s">
        <v>2791</v>
      </c>
      <c r="C32" s="27" t="s">
        <v>6901</v>
      </c>
      <c r="D32" s="36">
        <v>2000</v>
      </c>
      <c r="E32" s="37">
        <v>2050</v>
      </c>
      <c r="F32" s="38" t="s">
        <v>8218</v>
      </c>
      <c r="G32" s="27" t="s">
        <v>8223</v>
      </c>
      <c r="H32" s="27" t="s">
        <v>8245</v>
      </c>
      <c r="I32" s="39">
        <v>42622</v>
      </c>
      <c r="J32" s="27">
        <v>1473393600</v>
      </c>
      <c r="K32" s="39">
        <v>42591</v>
      </c>
      <c r="L32" s="27">
        <v>1470778559</v>
      </c>
      <c r="M32" s="27" t="b">
        <v>0</v>
      </c>
      <c r="N32" s="27">
        <v>28</v>
      </c>
      <c r="O32" s="27" t="b">
        <v>1</v>
      </c>
      <c r="P32" s="27" t="s">
        <v>8269</v>
      </c>
      <c r="Q32" s="57">
        <v>103</v>
      </c>
      <c r="R32" s="27">
        <v>7321.43</v>
      </c>
      <c r="S32" s="41" t="s">
        <v>8308</v>
      </c>
      <c r="T32" s="27" t="s">
        <v>8309</v>
      </c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</row>
    <row r="33" spans="1:39" ht="98" customHeight="1" x14ac:dyDescent="0.2">
      <c r="A33" s="27">
        <v>2792</v>
      </c>
      <c r="B33" s="27" t="s">
        <v>2792</v>
      </c>
      <c r="C33" s="27" t="s">
        <v>6902</v>
      </c>
      <c r="D33" s="36">
        <v>2000</v>
      </c>
      <c r="E33" s="37">
        <v>2152</v>
      </c>
      <c r="F33" s="38" t="s">
        <v>8218</v>
      </c>
      <c r="G33" s="27" t="s">
        <v>8223</v>
      </c>
      <c r="H33" s="27" t="s">
        <v>8245</v>
      </c>
      <c r="I33" s="39">
        <v>42228</v>
      </c>
      <c r="J33" s="27">
        <v>1439357559</v>
      </c>
      <c r="K33" s="39">
        <v>42183</v>
      </c>
      <c r="L33" s="27">
        <v>1435469559</v>
      </c>
      <c r="M33" s="27" t="b">
        <v>0</v>
      </c>
      <c r="N33" s="27">
        <v>24</v>
      </c>
      <c r="O33" s="27" t="b">
        <v>1</v>
      </c>
      <c r="P33" s="27" t="s">
        <v>8269</v>
      </c>
      <c r="Q33" s="47">
        <v>108</v>
      </c>
      <c r="R33" s="27">
        <v>8966.67</v>
      </c>
      <c r="S33" s="41" t="s">
        <v>8308</v>
      </c>
      <c r="T33" s="27" t="s">
        <v>8309</v>
      </c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</row>
    <row r="34" spans="1:39" ht="98" customHeight="1" x14ac:dyDescent="0.2">
      <c r="A34" s="27">
        <v>2795</v>
      </c>
      <c r="B34" s="27" t="s">
        <v>2795</v>
      </c>
      <c r="C34" s="27" t="s">
        <v>6905</v>
      </c>
      <c r="D34" s="36">
        <v>700</v>
      </c>
      <c r="E34" s="37">
        <v>730</v>
      </c>
      <c r="F34" s="38" t="s">
        <v>8218</v>
      </c>
      <c r="G34" s="27" t="s">
        <v>8223</v>
      </c>
      <c r="H34" s="27" t="s">
        <v>8245</v>
      </c>
      <c r="I34" s="39">
        <v>41796</v>
      </c>
      <c r="J34" s="27">
        <v>1402095600</v>
      </c>
      <c r="K34" s="39">
        <v>41780</v>
      </c>
      <c r="L34" s="27">
        <v>1400675841</v>
      </c>
      <c r="M34" s="27" t="b">
        <v>0</v>
      </c>
      <c r="N34" s="27">
        <v>20</v>
      </c>
      <c r="O34" s="27" t="b">
        <v>1</v>
      </c>
      <c r="P34" s="27" t="s">
        <v>8269</v>
      </c>
      <c r="Q34" s="60">
        <v>104</v>
      </c>
      <c r="R34" s="27">
        <v>3650</v>
      </c>
      <c r="S34" s="41" t="s">
        <v>8308</v>
      </c>
      <c r="T34" s="27" t="s">
        <v>8309</v>
      </c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</row>
    <row r="35" spans="1:39" ht="98" customHeight="1" x14ac:dyDescent="0.2">
      <c r="A35" s="27">
        <v>2803</v>
      </c>
      <c r="B35" s="27" t="s">
        <v>2803</v>
      </c>
      <c r="C35" s="27" t="s">
        <v>6913</v>
      </c>
      <c r="D35" s="36">
        <v>10000</v>
      </c>
      <c r="E35" s="37">
        <v>12795</v>
      </c>
      <c r="F35" s="38" t="s">
        <v>8218</v>
      </c>
      <c r="G35" s="27" t="s">
        <v>8223</v>
      </c>
      <c r="H35" s="27" t="s">
        <v>8245</v>
      </c>
      <c r="I35" s="39">
        <v>42201</v>
      </c>
      <c r="J35" s="27">
        <v>1437004800</v>
      </c>
      <c r="K35" s="39">
        <v>42158</v>
      </c>
      <c r="L35" s="27">
        <v>1433295276</v>
      </c>
      <c r="M35" s="27" t="b">
        <v>0</v>
      </c>
      <c r="N35" s="27">
        <v>141</v>
      </c>
      <c r="O35" s="27" t="b">
        <v>1</v>
      </c>
      <c r="P35" s="27" t="s">
        <v>8269</v>
      </c>
      <c r="Q35" s="61">
        <v>128</v>
      </c>
      <c r="R35" s="27">
        <v>9074.4699999999993</v>
      </c>
      <c r="S35" s="41" t="s">
        <v>8308</v>
      </c>
      <c r="T35" s="27" t="s">
        <v>8309</v>
      </c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</row>
    <row r="36" spans="1:39" ht="98" customHeight="1" x14ac:dyDescent="0.2">
      <c r="A36" s="27">
        <v>2807</v>
      </c>
      <c r="B36" s="27" t="s">
        <v>2807</v>
      </c>
      <c r="C36" s="27" t="s">
        <v>6917</v>
      </c>
      <c r="D36" s="36">
        <v>5000</v>
      </c>
      <c r="E36" s="37">
        <v>6300</v>
      </c>
      <c r="F36" s="38" t="s">
        <v>8218</v>
      </c>
      <c r="G36" s="27" t="s">
        <v>8223</v>
      </c>
      <c r="H36" s="27" t="s">
        <v>8245</v>
      </c>
      <c r="I36" s="39">
        <v>42184</v>
      </c>
      <c r="J36" s="27">
        <v>1435611438</v>
      </c>
      <c r="K36" s="39">
        <v>42154</v>
      </c>
      <c r="L36" s="27">
        <v>1433019438</v>
      </c>
      <c r="M36" s="27" t="b">
        <v>0</v>
      </c>
      <c r="N36" s="27">
        <v>93</v>
      </c>
      <c r="O36" s="27" t="b">
        <v>1</v>
      </c>
      <c r="P36" s="27" t="s">
        <v>8269</v>
      </c>
      <c r="Q36" s="62">
        <v>126</v>
      </c>
      <c r="R36" s="27">
        <v>6774.19</v>
      </c>
      <c r="S36" s="41" t="s">
        <v>8308</v>
      </c>
      <c r="T36" s="27" t="s">
        <v>8309</v>
      </c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</row>
    <row r="37" spans="1:39" ht="98" customHeight="1" x14ac:dyDescent="0.2">
      <c r="A37" s="27">
        <v>2808</v>
      </c>
      <c r="B37" s="27" t="s">
        <v>2808</v>
      </c>
      <c r="C37" s="27" t="s">
        <v>6918</v>
      </c>
      <c r="D37" s="36">
        <v>4500</v>
      </c>
      <c r="E37" s="37">
        <v>4511</v>
      </c>
      <c r="F37" s="38" t="s">
        <v>8218</v>
      </c>
      <c r="G37" s="27" t="s">
        <v>8223</v>
      </c>
      <c r="H37" s="27" t="s">
        <v>8245</v>
      </c>
      <c r="I37" s="39">
        <v>42238</v>
      </c>
      <c r="J37" s="27">
        <v>1440274735</v>
      </c>
      <c r="K37" s="39">
        <v>42208</v>
      </c>
      <c r="L37" s="27">
        <v>1437682735</v>
      </c>
      <c r="M37" s="27" t="b">
        <v>0</v>
      </c>
      <c r="N37" s="27">
        <v>69</v>
      </c>
      <c r="O37" s="27" t="b">
        <v>1</v>
      </c>
      <c r="P37" s="27" t="s">
        <v>8269</v>
      </c>
      <c r="Q37" s="44">
        <v>100</v>
      </c>
      <c r="R37" s="27">
        <v>6537.68</v>
      </c>
      <c r="S37" s="41" t="s">
        <v>8308</v>
      </c>
      <c r="T37" s="27" t="s">
        <v>8309</v>
      </c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</row>
    <row r="38" spans="1:39" ht="98" customHeight="1" x14ac:dyDescent="0.2">
      <c r="A38" s="27">
        <v>2809</v>
      </c>
      <c r="B38" s="27" t="s">
        <v>2809</v>
      </c>
      <c r="C38" s="27" t="s">
        <v>6919</v>
      </c>
      <c r="D38" s="36">
        <v>2500</v>
      </c>
      <c r="E38" s="37">
        <v>2560</v>
      </c>
      <c r="F38" s="38" t="s">
        <v>8218</v>
      </c>
      <c r="G38" s="27" t="s">
        <v>8223</v>
      </c>
      <c r="H38" s="27" t="s">
        <v>8245</v>
      </c>
      <c r="I38" s="39">
        <v>42459</v>
      </c>
      <c r="J38" s="27">
        <v>1459348740</v>
      </c>
      <c r="K38" s="39">
        <v>42451</v>
      </c>
      <c r="L38" s="27">
        <v>1458647725</v>
      </c>
      <c r="M38" s="27" t="b">
        <v>0</v>
      </c>
      <c r="N38" s="27">
        <v>21</v>
      </c>
      <c r="O38" s="27" t="b">
        <v>1</v>
      </c>
      <c r="P38" s="27" t="s">
        <v>8269</v>
      </c>
      <c r="Q38" s="53">
        <v>102</v>
      </c>
      <c r="R38" s="27">
        <v>12190.48</v>
      </c>
      <c r="S38" s="41" t="s">
        <v>8308</v>
      </c>
      <c r="T38" s="27" t="s">
        <v>8309</v>
      </c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</row>
    <row r="39" spans="1:39" ht="98" customHeight="1" x14ac:dyDescent="0.2">
      <c r="A39" s="27">
        <v>2810</v>
      </c>
      <c r="B39" s="27" t="s">
        <v>2810</v>
      </c>
      <c r="C39" s="27" t="s">
        <v>6920</v>
      </c>
      <c r="D39" s="36">
        <v>2500</v>
      </c>
      <c r="E39" s="37">
        <v>2705</v>
      </c>
      <c r="F39" s="38" t="s">
        <v>8218</v>
      </c>
      <c r="G39" s="27" t="s">
        <v>8223</v>
      </c>
      <c r="H39" s="27" t="s">
        <v>8245</v>
      </c>
      <c r="I39" s="39">
        <v>41791</v>
      </c>
      <c r="J39" s="27">
        <v>1401595140</v>
      </c>
      <c r="K39" s="39">
        <v>41759</v>
      </c>
      <c r="L39" s="27">
        <v>1398828064</v>
      </c>
      <c r="M39" s="27" t="b">
        <v>0</v>
      </c>
      <c r="N39" s="27">
        <v>57</v>
      </c>
      <c r="O39" s="27" t="b">
        <v>1</v>
      </c>
      <c r="P39" s="27" t="s">
        <v>8269</v>
      </c>
      <c r="Q39" s="47">
        <v>108</v>
      </c>
      <c r="R39" s="27">
        <v>4745.6099999999997</v>
      </c>
      <c r="S39" s="41" t="s">
        <v>8308</v>
      </c>
      <c r="T39" s="27" t="s">
        <v>8309</v>
      </c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</row>
    <row r="40" spans="1:39" ht="98" customHeight="1" x14ac:dyDescent="0.2">
      <c r="A40" s="27">
        <v>2813</v>
      </c>
      <c r="B40" s="27" t="s">
        <v>2813</v>
      </c>
      <c r="C40" s="27" t="s">
        <v>6923</v>
      </c>
      <c r="D40" s="36">
        <v>2800</v>
      </c>
      <c r="E40" s="37">
        <v>3572.12</v>
      </c>
      <c r="F40" s="38" t="s">
        <v>8218</v>
      </c>
      <c r="G40" s="27" t="s">
        <v>8223</v>
      </c>
      <c r="H40" s="27" t="s">
        <v>8245</v>
      </c>
      <c r="I40" s="39">
        <v>42718</v>
      </c>
      <c r="J40" s="27">
        <v>1481737761</v>
      </c>
      <c r="K40" s="39">
        <v>42693</v>
      </c>
      <c r="L40" s="27">
        <v>1479577761</v>
      </c>
      <c r="M40" s="27" t="b">
        <v>0</v>
      </c>
      <c r="N40" s="27">
        <v>96</v>
      </c>
      <c r="O40" s="27" t="b">
        <v>1</v>
      </c>
      <c r="P40" s="27" t="s">
        <v>8269</v>
      </c>
      <c r="Q40" s="61">
        <v>128</v>
      </c>
      <c r="R40" s="27">
        <v>3720.96</v>
      </c>
      <c r="S40" s="41" t="s">
        <v>8308</v>
      </c>
      <c r="T40" s="27" t="s">
        <v>8309</v>
      </c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</row>
    <row r="41" spans="1:39" ht="98" customHeight="1" x14ac:dyDescent="0.2">
      <c r="A41" s="27">
        <v>2818</v>
      </c>
      <c r="B41" s="27" t="s">
        <v>2818</v>
      </c>
      <c r="C41" s="27" t="s">
        <v>6928</v>
      </c>
      <c r="D41" s="36">
        <v>10000</v>
      </c>
      <c r="E41" s="37">
        <v>10603</v>
      </c>
      <c r="F41" s="38" t="s">
        <v>8218</v>
      </c>
      <c r="G41" s="27" t="s">
        <v>8223</v>
      </c>
      <c r="H41" s="27" t="s">
        <v>8245</v>
      </c>
      <c r="I41" s="39">
        <v>42270</v>
      </c>
      <c r="J41" s="27">
        <v>1443018086</v>
      </c>
      <c r="K41" s="39">
        <v>42250</v>
      </c>
      <c r="L41" s="27">
        <v>1441290086</v>
      </c>
      <c r="M41" s="27" t="b">
        <v>0</v>
      </c>
      <c r="N41" s="27">
        <v>102</v>
      </c>
      <c r="O41" s="27" t="b">
        <v>1</v>
      </c>
      <c r="P41" s="27" t="s">
        <v>8269</v>
      </c>
      <c r="Q41" s="63">
        <v>106</v>
      </c>
      <c r="R41" s="27">
        <v>10395.1</v>
      </c>
      <c r="S41" s="41" t="s">
        <v>8308</v>
      </c>
      <c r="T41" s="27" t="s">
        <v>8309</v>
      </c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</row>
    <row r="42" spans="1:39" ht="98" customHeight="1" x14ac:dyDescent="0.2">
      <c r="A42" s="27">
        <v>2822</v>
      </c>
      <c r="B42" s="27" t="s">
        <v>2822</v>
      </c>
      <c r="C42" s="27" t="s">
        <v>6932</v>
      </c>
      <c r="D42" s="36">
        <v>6000</v>
      </c>
      <c r="E42" s="37">
        <v>6000</v>
      </c>
      <c r="F42" s="38" t="s">
        <v>8218</v>
      </c>
      <c r="G42" s="27" t="s">
        <v>8223</v>
      </c>
      <c r="H42" s="27" t="s">
        <v>8245</v>
      </c>
      <c r="I42" s="39">
        <v>42090</v>
      </c>
      <c r="J42" s="27">
        <v>1427469892</v>
      </c>
      <c r="K42" s="39">
        <v>42060</v>
      </c>
      <c r="L42" s="27">
        <v>1424881492</v>
      </c>
      <c r="M42" s="27" t="b">
        <v>0</v>
      </c>
      <c r="N42" s="27">
        <v>94</v>
      </c>
      <c r="O42" s="27" t="b">
        <v>1</v>
      </c>
      <c r="P42" s="27" t="s">
        <v>8269</v>
      </c>
      <c r="Q42" s="44">
        <v>100</v>
      </c>
      <c r="R42" s="27">
        <v>6382.98</v>
      </c>
      <c r="S42" s="41" t="s">
        <v>8308</v>
      </c>
      <c r="T42" s="27" t="s">
        <v>8309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</row>
    <row r="43" spans="1:39" ht="98" customHeight="1" x14ac:dyDescent="0.2">
      <c r="A43" s="27">
        <v>2824</v>
      </c>
      <c r="B43" s="27" t="s">
        <v>2824</v>
      </c>
      <c r="C43" s="27" t="s">
        <v>6934</v>
      </c>
      <c r="D43" s="36">
        <v>650</v>
      </c>
      <c r="E43" s="37">
        <v>760</v>
      </c>
      <c r="F43" s="38" t="s">
        <v>8218</v>
      </c>
      <c r="G43" s="27" t="s">
        <v>8223</v>
      </c>
      <c r="H43" s="27" t="s">
        <v>8245</v>
      </c>
      <c r="I43" s="39">
        <v>42168</v>
      </c>
      <c r="J43" s="27">
        <v>1434159780</v>
      </c>
      <c r="K43" s="39">
        <v>42136</v>
      </c>
      <c r="L43" s="27">
        <v>1431412196</v>
      </c>
      <c r="M43" s="27" t="b">
        <v>0</v>
      </c>
      <c r="N43" s="27">
        <v>15</v>
      </c>
      <c r="O43" s="27" t="b">
        <v>1</v>
      </c>
      <c r="P43" s="27" t="s">
        <v>8269</v>
      </c>
      <c r="Q43" s="64">
        <v>117</v>
      </c>
      <c r="R43" s="27">
        <v>5066.67</v>
      </c>
      <c r="S43" s="41" t="s">
        <v>8308</v>
      </c>
      <c r="T43" s="27" t="s">
        <v>8309</v>
      </c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</row>
    <row r="44" spans="1:39" ht="98" customHeight="1" x14ac:dyDescent="0.2">
      <c r="A44" s="27">
        <v>2826</v>
      </c>
      <c r="B44" s="27" t="s">
        <v>2826</v>
      </c>
      <c r="C44" s="27" t="s">
        <v>6936</v>
      </c>
      <c r="D44" s="36">
        <v>2000</v>
      </c>
      <c r="E44" s="37">
        <v>2155</v>
      </c>
      <c r="F44" s="38" t="s">
        <v>8218</v>
      </c>
      <c r="G44" s="27" t="s">
        <v>8223</v>
      </c>
      <c r="H44" s="27" t="s">
        <v>8245</v>
      </c>
      <c r="I44" s="39">
        <v>42195</v>
      </c>
      <c r="J44" s="27">
        <v>1436511600</v>
      </c>
      <c r="K44" s="39">
        <v>42171</v>
      </c>
      <c r="L44" s="27">
        <v>1434415812</v>
      </c>
      <c r="M44" s="27" t="b">
        <v>0</v>
      </c>
      <c r="N44" s="27">
        <v>19</v>
      </c>
      <c r="O44" s="27" t="b">
        <v>1</v>
      </c>
      <c r="P44" s="27" t="s">
        <v>8269</v>
      </c>
      <c r="Q44" s="47">
        <v>108</v>
      </c>
      <c r="R44" s="27">
        <v>11342.11</v>
      </c>
      <c r="S44" s="41" t="s">
        <v>8308</v>
      </c>
      <c r="T44" s="27" t="s">
        <v>8309</v>
      </c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</row>
    <row r="45" spans="1:39" ht="98" customHeight="1" x14ac:dyDescent="0.2">
      <c r="A45" s="27">
        <v>2827</v>
      </c>
      <c r="B45" s="27" t="s">
        <v>2827</v>
      </c>
      <c r="C45" s="27" t="s">
        <v>6937</v>
      </c>
      <c r="D45" s="36">
        <v>2000</v>
      </c>
      <c r="E45" s="37">
        <v>2405</v>
      </c>
      <c r="F45" s="38" t="s">
        <v>8218</v>
      </c>
      <c r="G45" s="27" t="s">
        <v>8223</v>
      </c>
      <c r="H45" s="27" t="s">
        <v>8245</v>
      </c>
      <c r="I45" s="39">
        <v>42524</v>
      </c>
      <c r="J45" s="27">
        <v>1464971400</v>
      </c>
      <c r="K45" s="39">
        <v>42494</v>
      </c>
      <c r="L45" s="27">
        <v>1462379066</v>
      </c>
      <c r="M45" s="27" t="b">
        <v>0</v>
      </c>
      <c r="N45" s="27">
        <v>23</v>
      </c>
      <c r="O45" s="27" t="b">
        <v>1</v>
      </c>
      <c r="P45" s="27" t="s">
        <v>8269</v>
      </c>
      <c r="Q45" s="58">
        <v>120</v>
      </c>
      <c r="R45" s="27">
        <v>10456.52</v>
      </c>
      <c r="S45" s="41" t="s">
        <v>8308</v>
      </c>
      <c r="T45" s="27" t="s">
        <v>8309</v>
      </c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</row>
    <row r="46" spans="1:39" ht="98" customHeight="1" x14ac:dyDescent="0.2">
      <c r="A46" s="27">
        <v>2830</v>
      </c>
      <c r="B46" s="27" t="s">
        <v>2830</v>
      </c>
      <c r="C46" s="27" t="s">
        <v>6940</v>
      </c>
      <c r="D46" s="36">
        <v>3000</v>
      </c>
      <c r="E46" s="37">
        <v>3000</v>
      </c>
      <c r="F46" s="38" t="s">
        <v>8218</v>
      </c>
      <c r="G46" s="27" t="s">
        <v>8223</v>
      </c>
      <c r="H46" s="27" t="s">
        <v>8245</v>
      </c>
      <c r="I46" s="39">
        <v>41771</v>
      </c>
      <c r="J46" s="27">
        <v>1399867140</v>
      </c>
      <c r="K46" s="39">
        <v>41758</v>
      </c>
      <c r="L46" s="27">
        <v>1398802148</v>
      </c>
      <c r="M46" s="27" t="b">
        <v>0</v>
      </c>
      <c r="N46" s="27">
        <v>11</v>
      </c>
      <c r="O46" s="27" t="b">
        <v>1</v>
      </c>
      <c r="P46" s="27" t="s">
        <v>8269</v>
      </c>
      <c r="Q46" s="44">
        <v>100</v>
      </c>
      <c r="R46" s="27">
        <v>27272.73</v>
      </c>
      <c r="S46" s="41" t="s">
        <v>8308</v>
      </c>
      <c r="T46" s="27" t="s">
        <v>8309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</row>
    <row r="47" spans="1:39" ht="98" customHeight="1" x14ac:dyDescent="0.2">
      <c r="A47" s="27">
        <v>2831</v>
      </c>
      <c r="B47" s="27" t="s">
        <v>2831</v>
      </c>
      <c r="C47" s="27" t="s">
        <v>6941</v>
      </c>
      <c r="D47" s="36">
        <v>3000</v>
      </c>
      <c r="E47" s="37">
        <v>3320</v>
      </c>
      <c r="F47" s="38" t="s">
        <v>8218</v>
      </c>
      <c r="G47" s="27" t="s">
        <v>8223</v>
      </c>
      <c r="H47" s="27" t="s">
        <v>8245</v>
      </c>
      <c r="I47" s="39">
        <v>42201</v>
      </c>
      <c r="J47" s="27">
        <v>1437076070</v>
      </c>
      <c r="K47" s="39">
        <v>42171</v>
      </c>
      <c r="L47" s="27">
        <v>1434484070</v>
      </c>
      <c r="M47" s="27" t="b">
        <v>0</v>
      </c>
      <c r="N47" s="27">
        <v>52</v>
      </c>
      <c r="O47" s="27" t="b">
        <v>1</v>
      </c>
      <c r="P47" s="27" t="s">
        <v>8269</v>
      </c>
      <c r="Q47" s="65">
        <v>111</v>
      </c>
      <c r="R47" s="27">
        <v>6384.62</v>
      </c>
      <c r="S47" s="41" t="s">
        <v>8308</v>
      </c>
      <c r="T47" s="27" t="s">
        <v>8309</v>
      </c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</row>
    <row r="48" spans="1:39" ht="98" customHeight="1" x14ac:dyDescent="0.2">
      <c r="A48" s="27">
        <v>2833</v>
      </c>
      <c r="B48" s="27" t="s">
        <v>2833</v>
      </c>
      <c r="C48" s="27" t="s">
        <v>6943</v>
      </c>
      <c r="D48" s="36">
        <v>2700</v>
      </c>
      <c r="E48" s="37">
        <v>2923</v>
      </c>
      <c r="F48" s="38" t="s">
        <v>8218</v>
      </c>
      <c r="G48" s="27" t="s">
        <v>8223</v>
      </c>
      <c r="H48" s="27" t="s">
        <v>8245</v>
      </c>
      <c r="I48" s="39">
        <v>42288</v>
      </c>
      <c r="J48" s="27">
        <v>1444528800</v>
      </c>
      <c r="K48" s="39">
        <v>42268</v>
      </c>
      <c r="L48" s="27">
        <v>1442804633</v>
      </c>
      <c r="M48" s="27" t="b">
        <v>0</v>
      </c>
      <c r="N48" s="27">
        <v>35</v>
      </c>
      <c r="O48" s="27" t="b">
        <v>1</v>
      </c>
      <c r="P48" s="27" t="s">
        <v>8269</v>
      </c>
      <c r="Q48" s="47">
        <v>108</v>
      </c>
      <c r="R48" s="27">
        <v>8351.43</v>
      </c>
      <c r="S48" s="41" t="s">
        <v>8308</v>
      </c>
      <c r="T48" s="27" t="s">
        <v>8309</v>
      </c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</row>
    <row r="49" spans="1:39" ht="98" customHeight="1" x14ac:dyDescent="0.2">
      <c r="A49" s="27">
        <v>2836</v>
      </c>
      <c r="B49" s="27" t="s">
        <v>2836</v>
      </c>
      <c r="C49" s="27" t="s">
        <v>6946</v>
      </c>
      <c r="D49" s="36">
        <v>450</v>
      </c>
      <c r="E49" s="37">
        <v>485</v>
      </c>
      <c r="F49" s="38" t="s">
        <v>8218</v>
      </c>
      <c r="G49" s="27" t="s">
        <v>8223</v>
      </c>
      <c r="H49" s="27" t="s">
        <v>8245</v>
      </c>
      <c r="I49" s="39">
        <v>42784</v>
      </c>
      <c r="J49" s="27">
        <v>1487393940</v>
      </c>
      <c r="K49" s="39">
        <v>42746</v>
      </c>
      <c r="L49" s="27">
        <v>1484115418</v>
      </c>
      <c r="M49" s="27" t="b">
        <v>0</v>
      </c>
      <c r="N49" s="27">
        <v>11</v>
      </c>
      <c r="O49" s="27" t="b">
        <v>1</v>
      </c>
      <c r="P49" s="27" t="s">
        <v>8269</v>
      </c>
      <c r="Q49" s="47">
        <v>108</v>
      </c>
      <c r="R49" s="27">
        <v>4409.09</v>
      </c>
      <c r="S49" s="41" t="s">
        <v>8308</v>
      </c>
      <c r="T49" s="27" t="s">
        <v>8309</v>
      </c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</row>
    <row r="50" spans="1:39" ht="98" customHeight="1" x14ac:dyDescent="0.2">
      <c r="A50" s="27">
        <v>2838</v>
      </c>
      <c r="B50" s="27" t="s">
        <v>2838</v>
      </c>
      <c r="C50" s="27" t="s">
        <v>6948</v>
      </c>
      <c r="D50" s="36">
        <v>2000</v>
      </c>
      <c r="E50" s="37">
        <v>2405</v>
      </c>
      <c r="F50" s="38" t="s">
        <v>8218</v>
      </c>
      <c r="G50" s="27" t="s">
        <v>8223</v>
      </c>
      <c r="H50" s="27" t="s">
        <v>8245</v>
      </c>
      <c r="I50" s="39">
        <v>41864</v>
      </c>
      <c r="J50" s="27">
        <v>1407967200</v>
      </c>
      <c r="K50" s="39">
        <v>41842</v>
      </c>
      <c r="L50" s="27">
        <v>1406039696</v>
      </c>
      <c r="M50" s="27" t="b">
        <v>0</v>
      </c>
      <c r="N50" s="27">
        <v>54</v>
      </c>
      <c r="O50" s="27" t="b">
        <v>1</v>
      </c>
      <c r="P50" s="27" t="s">
        <v>8269</v>
      </c>
      <c r="Q50" s="58">
        <v>120</v>
      </c>
      <c r="R50" s="27">
        <v>4453.7</v>
      </c>
      <c r="S50" s="41" t="s">
        <v>8308</v>
      </c>
      <c r="T50" s="27" t="s">
        <v>8309</v>
      </c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</row>
    <row r="51" spans="1:39" ht="98" customHeight="1" x14ac:dyDescent="0.2">
      <c r="A51" s="27">
        <v>2839</v>
      </c>
      <c r="B51" s="27" t="s">
        <v>2839</v>
      </c>
      <c r="C51" s="27" t="s">
        <v>6949</v>
      </c>
      <c r="D51" s="36">
        <v>3500</v>
      </c>
      <c r="E51" s="37">
        <v>3900</v>
      </c>
      <c r="F51" s="38" t="s">
        <v>8218</v>
      </c>
      <c r="G51" s="27" t="s">
        <v>8223</v>
      </c>
      <c r="H51" s="27" t="s">
        <v>8245</v>
      </c>
      <c r="I51" s="39">
        <v>41876</v>
      </c>
      <c r="J51" s="27">
        <v>1408942740</v>
      </c>
      <c r="K51" s="39">
        <v>41853</v>
      </c>
      <c r="L51" s="27">
        <v>1406958354</v>
      </c>
      <c r="M51" s="27" t="b">
        <v>0</v>
      </c>
      <c r="N51" s="27">
        <v>31</v>
      </c>
      <c r="O51" s="27" t="b">
        <v>1</v>
      </c>
      <c r="P51" s="27" t="s">
        <v>8269</v>
      </c>
      <c r="Q51" s="65">
        <v>111</v>
      </c>
      <c r="R51" s="27">
        <v>12580.65</v>
      </c>
      <c r="S51" s="41" t="s">
        <v>8308</v>
      </c>
      <c r="T51" s="27" t="s">
        <v>8309</v>
      </c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</row>
    <row r="52" spans="1:39" ht="98" customHeight="1" x14ac:dyDescent="0.2">
      <c r="A52" s="27">
        <v>2961</v>
      </c>
      <c r="B52" s="27" t="s">
        <v>2961</v>
      </c>
      <c r="C52" s="27" t="s">
        <v>7071</v>
      </c>
      <c r="D52" s="36">
        <v>5000</v>
      </c>
      <c r="E52" s="37">
        <v>5481</v>
      </c>
      <c r="F52" s="38" t="s">
        <v>8218</v>
      </c>
      <c r="G52" s="27" t="s">
        <v>8223</v>
      </c>
      <c r="H52" s="27" t="s">
        <v>8245</v>
      </c>
      <c r="I52" s="39">
        <v>42089</v>
      </c>
      <c r="J52" s="27">
        <v>1427342400</v>
      </c>
      <c r="K52" s="39">
        <v>42061</v>
      </c>
      <c r="L52" s="27">
        <v>1424927159</v>
      </c>
      <c r="M52" s="27" t="b">
        <v>0</v>
      </c>
      <c r="N52" s="27">
        <v>108</v>
      </c>
      <c r="O52" s="27" t="b">
        <v>1</v>
      </c>
      <c r="P52" s="27" t="s">
        <v>8269</v>
      </c>
      <c r="Q52" s="54">
        <v>110</v>
      </c>
      <c r="R52" s="27">
        <v>5075</v>
      </c>
      <c r="S52" s="41" t="s">
        <v>8308</v>
      </c>
      <c r="T52" s="27" t="s">
        <v>8309</v>
      </c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</row>
    <row r="53" spans="1:39" ht="98" customHeight="1" x14ac:dyDescent="0.2">
      <c r="A53" s="27">
        <v>2962</v>
      </c>
      <c r="B53" s="27" t="s">
        <v>2962</v>
      </c>
      <c r="C53" s="27" t="s">
        <v>7072</v>
      </c>
      <c r="D53" s="36">
        <v>1000</v>
      </c>
      <c r="E53" s="37">
        <v>1218</v>
      </c>
      <c r="F53" s="38" t="s">
        <v>8218</v>
      </c>
      <c r="G53" s="27" t="s">
        <v>8223</v>
      </c>
      <c r="H53" s="27" t="s">
        <v>8245</v>
      </c>
      <c r="I53" s="39">
        <v>42064</v>
      </c>
      <c r="J53" s="27">
        <v>1425193140</v>
      </c>
      <c r="K53" s="39">
        <v>42036</v>
      </c>
      <c r="L53" s="27">
        <v>1422769906</v>
      </c>
      <c r="M53" s="27" t="b">
        <v>0</v>
      </c>
      <c r="N53" s="27">
        <v>20</v>
      </c>
      <c r="O53" s="27" t="b">
        <v>1</v>
      </c>
      <c r="P53" s="27" t="s">
        <v>8269</v>
      </c>
      <c r="Q53" s="66">
        <v>122</v>
      </c>
      <c r="R53" s="27">
        <v>6090</v>
      </c>
      <c r="S53" s="41" t="s">
        <v>8308</v>
      </c>
      <c r="T53" s="27" t="s">
        <v>8309</v>
      </c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</row>
    <row r="54" spans="1:39" ht="98" customHeight="1" x14ac:dyDescent="0.2">
      <c r="A54" s="27">
        <v>2963</v>
      </c>
      <c r="B54" s="27" t="s">
        <v>2963</v>
      </c>
      <c r="C54" s="27" t="s">
        <v>7073</v>
      </c>
      <c r="D54" s="36">
        <v>10000</v>
      </c>
      <c r="E54" s="37">
        <v>10685</v>
      </c>
      <c r="F54" s="38" t="s">
        <v>8218</v>
      </c>
      <c r="G54" s="27" t="s">
        <v>8223</v>
      </c>
      <c r="H54" s="27" t="s">
        <v>8245</v>
      </c>
      <c r="I54" s="39">
        <v>42187</v>
      </c>
      <c r="J54" s="27">
        <v>1435835824</v>
      </c>
      <c r="K54" s="39">
        <v>42157</v>
      </c>
      <c r="L54" s="27">
        <v>1433243824</v>
      </c>
      <c r="M54" s="27" t="b">
        <v>0</v>
      </c>
      <c r="N54" s="27">
        <v>98</v>
      </c>
      <c r="O54" s="27" t="b">
        <v>1</v>
      </c>
      <c r="P54" s="27" t="s">
        <v>8269</v>
      </c>
      <c r="Q54" s="47">
        <v>107</v>
      </c>
      <c r="R54" s="27">
        <v>10903.06</v>
      </c>
      <c r="S54" s="41" t="s">
        <v>8308</v>
      </c>
      <c r="T54" s="27" t="s">
        <v>8309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</row>
    <row r="55" spans="1:39" ht="98" customHeight="1" x14ac:dyDescent="0.2">
      <c r="A55" s="27">
        <v>2964</v>
      </c>
      <c r="B55" s="27" t="s">
        <v>2964</v>
      </c>
      <c r="C55" s="27" t="s">
        <v>7074</v>
      </c>
      <c r="D55" s="36">
        <v>5000</v>
      </c>
      <c r="E55" s="37">
        <v>5035.6899999999996</v>
      </c>
      <c r="F55" s="38" t="s">
        <v>8218</v>
      </c>
      <c r="G55" s="27" t="s">
        <v>8223</v>
      </c>
      <c r="H55" s="27" t="s">
        <v>8245</v>
      </c>
      <c r="I55" s="39">
        <v>41857</v>
      </c>
      <c r="J55" s="27">
        <v>1407360720</v>
      </c>
      <c r="K55" s="39">
        <v>41827</v>
      </c>
      <c r="L55" s="27">
        <v>1404769819</v>
      </c>
      <c r="M55" s="27" t="b">
        <v>0</v>
      </c>
      <c r="N55" s="27">
        <v>196</v>
      </c>
      <c r="O55" s="27" t="b">
        <v>1</v>
      </c>
      <c r="P55" s="27" t="s">
        <v>8269</v>
      </c>
      <c r="Q55" s="45">
        <v>101</v>
      </c>
      <c r="R55" s="27">
        <v>2569.23</v>
      </c>
      <c r="S55" s="41" t="s">
        <v>8308</v>
      </c>
      <c r="T55" s="27" t="s">
        <v>8309</v>
      </c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</row>
    <row r="56" spans="1:39" ht="98" customHeight="1" x14ac:dyDescent="0.2">
      <c r="A56" s="27">
        <v>2965</v>
      </c>
      <c r="B56" s="27" t="s">
        <v>2965</v>
      </c>
      <c r="C56" s="27" t="s">
        <v>7075</v>
      </c>
      <c r="D56" s="36">
        <v>1500</v>
      </c>
      <c r="E56" s="37">
        <v>1635</v>
      </c>
      <c r="F56" s="38" t="s">
        <v>8218</v>
      </c>
      <c r="G56" s="27" t="s">
        <v>8223</v>
      </c>
      <c r="H56" s="27" t="s">
        <v>8245</v>
      </c>
      <c r="I56" s="39">
        <v>42192</v>
      </c>
      <c r="J56" s="27">
        <v>1436290233</v>
      </c>
      <c r="K56" s="39">
        <v>42162</v>
      </c>
      <c r="L56" s="27">
        <v>1433698233</v>
      </c>
      <c r="M56" s="27" t="b">
        <v>0</v>
      </c>
      <c r="N56" s="27">
        <v>39</v>
      </c>
      <c r="O56" s="27" t="b">
        <v>1</v>
      </c>
      <c r="P56" s="27" t="s">
        <v>8269</v>
      </c>
      <c r="Q56" s="51">
        <v>109</v>
      </c>
      <c r="R56" s="27">
        <v>4192.3100000000004</v>
      </c>
      <c r="S56" s="41" t="s">
        <v>8308</v>
      </c>
      <c r="T56" s="27" t="s">
        <v>8309</v>
      </c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</row>
    <row r="57" spans="1:39" ht="98" customHeight="1" x14ac:dyDescent="0.2">
      <c r="A57" s="27">
        <v>2966</v>
      </c>
      <c r="B57" s="27" t="s">
        <v>2966</v>
      </c>
      <c r="C57" s="27" t="s">
        <v>7076</v>
      </c>
      <c r="D57" s="36">
        <v>10000</v>
      </c>
      <c r="E57" s="37">
        <v>11363</v>
      </c>
      <c r="F57" s="38" t="s">
        <v>8218</v>
      </c>
      <c r="G57" s="27" t="s">
        <v>8223</v>
      </c>
      <c r="H57" s="27" t="s">
        <v>8245</v>
      </c>
      <c r="I57" s="39">
        <v>42263</v>
      </c>
      <c r="J57" s="27">
        <v>1442425412</v>
      </c>
      <c r="K57" s="39">
        <v>42233</v>
      </c>
      <c r="L57" s="27">
        <v>1439833412</v>
      </c>
      <c r="M57" s="27" t="b">
        <v>0</v>
      </c>
      <c r="N57" s="27">
        <v>128</v>
      </c>
      <c r="O57" s="27" t="b">
        <v>1</v>
      </c>
      <c r="P57" s="27" t="s">
        <v>8269</v>
      </c>
      <c r="Q57" s="42">
        <v>114</v>
      </c>
      <c r="R57" s="27">
        <v>8877.34</v>
      </c>
      <c r="S57" s="41" t="s">
        <v>8308</v>
      </c>
      <c r="T57" s="27" t="s">
        <v>8309</v>
      </c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</row>
    <row r="58" spans="1:39" ht="98" customHeight="1" x14ac:dyDescent="0.2">
      <c r="A58" s="27">
        <v>2967</v>
      </c>
      <c r="B58" s="27" t="s">
        <v>2967</v>
      </c>
      <c r="C58" s="27" t="s">
        <v>7077</v>
      </c>
      <c r="D58" s="36">
        <v>5000</v>
      </c>
      <c r="E58" s="37">
        <v>5696</v>
      </c>
      <c r="F58" s="38" t="s">
        <v>8218</v>
      </c>
      <c r="G58" s="27" t="s">
        <v>8223</v>
      </c>
      <c r="H58" s="27" t="s">
        <v>8245</v>
      </c>
      <c r="I58" s="39">
        <v>42072</v>
      </c>
      <c r="J58" s="27">
        <v>1425872692</v>
      </c>
      <c r="K58" s="39">
        <v>42042</v>
      </c>
      <c r="L58" s="27">
        <v>1423284292</v>
      </c>
      <c r="M58" s="27" t="b">
        <v>0</v>
      </c>
      <c r="N58" s="27">
        <v>71</v>
      </c>
      <c r="O58" s="27" t="b">
        <v>1</v>
      </c>
      <c r="P58" s="27" t="s">
        <v>8269</v>
      </c>
      <c r="Q58" s="42">
        <v>114</v>
      </c>
      <c r="R58" s="27">
        <v>8022.54</v>
      </c>
      <c r="S58" s="41" t="s">
        <v>8308</v>
      </c>
      <c r="T58" s="27" t="s">
        <v>8309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</row>
    <row r="59" spans="1:39" ht="98" customHeight="1" x14ac:dyDescent="0.2">
      <c r="A59" s="27">
        <v>2968</v>
      </c>
      <c r="B59" s="27" t="s">
        <v>2968</v>
      </c>
      <c r="C59" s="27" t="s">
        <v>7078</v>
      </c>
      <c r="D59" s="36">
        <v>3500</v>
      </c>
      <c r="E59" s="37">
        <v>3710</v>
      </c>
      <c r="F59" s="38" t="s">
        <v>8218</v>
      </c>
      <c r="G59" s="27" t="s">
        <v>8223</v>
      </c>
      <c r="H59" s="27" t="s">
        <v>8245</v>
      </c>
      <c r="I59" s="39">
        <v>42599</v>
      </c>
      <c r="J59" s="27">
        <v>1471406340</v>
      </c>
      <c r="K59" s="39">
        <v>42585</v>
      </c>
      <c r="L59" s="27">
        <v>1470227660</v>
      </c>
      <c r="M59" s="27" t="b">
        <v>0</v>
      </c>
      <c r="N59" s="27">
        <v>47</v>
      </c>
      <c r="O59" s="27" t="b">
        <v>1</v>
      </c>
      <c r="P59" s="27" t="s">
        <v>8269</v>
      </c>
      <c r="Q59" s="63">
        <v>106</v>
      </c>
      <c r="R59" s="27">
        <v>7893.62</v>
      </c>
      <c r="S59" s="41" t="s">
        <v>8308</v>
      </c>
      <c r="T59" s="27" t="s">
        <v>8309</v>
      </c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</row>
    <row r="60" spans="1:39" ht="98" customHeight="1" x14ac:dyDescent="0.2">
      <c r="A60" s="27">
        <v>2970</v>
      </c>
      <c r="B60" s="27" t="s">
        <v>2970</v>
      </c>
      <c r="C60" s="27" t="s">
        <v>7080</v>
      </c>
      <c r="D60" s="36">
        <v>6000</v>
      </c>
      <c r="E60" s="37">
        <v>6360</v>
      </c>
      <c r="F60" s="38" t="s">
        <v>8218</v>
      </c>
      <c r="G60" s="27" t="s">
        <v>8223</v>
      </c>
      <c r="H60" s="27" t="s">
        <v>8245</v>
      </c>
      <c r="I60" s="39">
        <v>41838</v>
      </c>
      <c r="J60" s="27">
        <v>1405699451</v>
      </c>
      <c r="K60" s="39">
        <v>41808</v>
      </c>
      <c r="L60" s="27">
        <v>1403107451</v>
      </c>
      <c r="M60" s="27" t="b">
        <v>0</v>
      </c>
      <c r="N60" s="27">
        <v>91</v>
      </c>
      <c r="O60" s="27" t="b">
        <v>1</v>
      </c>
      <c r="P60" s="27" t="s">
        <v>8269</v>
      </c>
      <c r="Q60" s="63">
        <v>106</v>
      </c>
      <c r="R60" s="27">
        <v>6989.01</v>
      </c>
      <c r="S60" s="41" t="s">
        <v>8308</v>
      </c>
      <c r="T60" s="27" t="s">
        <v>8309</v>
      </c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</row>
    <row r="61" spans="1:39" ht="98" customHeight="1" x14ac:dyDescent="0.2">
      <c r="A61" s="27">
        <v>2971</v>
      </c>
      <c r="B61" s="27" t="s">
        <v>2971</v>
      </c>
      <c r="C61" s="27" t="s">
        <v>7081</v>
      </c>
      <c r="D61" s="36">
        <v>3200</v>
      </c>
      <c r="E61" s="37">
        <v>3205</v>
      </c>
      <c r="F61" s="38" t="s">
        <v>8218</v>
      </c>
      <c r="G61" s="27" t="s">
        <v>8223</v>
      </c>
      <c r="H61" s="27" t="s">
        <v>8245</v>
      </c>
      <c r="I61" s="39">
        <v>41882</v>
      </c>
      <c r="J61" s="27">
        <v>1409500078</v>
      </c>
      <c r="K61" s="39">
        <v>41852</v>
      </c>
      <c r="L61" s="27">
        <v>1406908078</v>
      </c>
      <c r="M61" s="27" t="b">
        <v>0</v>
      </c>
      <c r="N61" s="27">
        <v>43</v>
      </c>
      <c r="O61" s="27" t="b">
        <v>1</v>
      </c>
      <c r="P61" s="27" t="s">
        <v>8269</v>
      </c>
      <c r="Q61" s="44">
        <v>100</v>
      </c>
      <c r="R61" s="27">
        <v>7453.49</v>
      </c>
      <c r="S61" s="41" t="s">
        <v>8308</v>
      </c>
      <c r="T61" s="27" t="s">
        <v>8309</v>
      </c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</row>
    <row r="62" spans="1:39" ht="98" customHeight="1" x14ac:dyDescent="0.2">
      <c r="A62" s="27">
        <v>2972</v>
      </c>
      <c r="B62" s="27" t="s">
        <v>2972</v>
      </c>
      <c r="C62" s="27" t="s">
        <v>7082</v>
      </c>
      <c r="D62" s="36">
        <v>2000</v>
      </c>
      <c r="E62" s="37">
        <v>2107</v>
      </c>
      <c r="F62" s="38" t="s">
        <v>8218</v>
      </c>
      <c r="G62" s="27" t="s">
        <v>8223</v>
      </c>
      <c r="H62" s="27" t="s">
        <v>8245</v>
      </c>
      <c r="I62" s="39">
        <v>42709</v>
      </c>
      <c r="J62" s="27">
        <v>1480899600</v>
      </c>
      <c r="K62" s="39">
        <v>42694</v>
      </c>
      <c r="L62" s="27">
        <v>1479609520</v>
      </c>
      <c r="M62" s="27" t="b">
        <v>0</v>
      </c>
      <c r="N62" s="27">
        <v>17</v>
      </c>
      <c r="O62" s="27" t="b">
        <v>1</v>
      </c>
      <c r="P62" s="27" t="s">
        <v>8269</v>
      </c>
      <c r="Q62" s="40">
        <v>105</v>
      </c>
      <c r="R62" s="27">
        <v>12394.12</v>
      </c>
      <c r="S62" s="41" t="s">
        <v>8308</v>
      </c>
      <c r="T62" s="27" t="s">
        <v>8309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</row>
    <row r="63" spans="1:39" ht="98" customHeight="1" x14ac:dyDescent="0.2">
      <c r="A63" s="27">
        <v>2973</v>
      </c>
      <c r="B63" s="27" t="s">
        <v>2973</v>
      </c>
      <c r="C63" s="27" t="s">
        <v>7083</v>
      </c>
      <c r="D63" s="36">
        <v>5000</v>
      </c>
      <c r="E63" s="37">
        <v>8740</v>
      </c>
      <c r="F63" s="38" t="s">
        <v>8218</v>
      </c>
      <c r="G63" s="27" t="s">
        <v>8223</v>
      </c>
      <c r="H63" s="27" t="s">
        <v>8245</v>
      </c>
      <c r="I63" s="39">
        <v>42370</v>
      </c>
      <c r="J63" s="27">
        <v>1451620800</v>
      </c>
      <c r="K63" s="39">
        <v>42341</v>
      </c>
      <c r="L63" s="27">
        <v>1449171508</v>
      </c>
      <c r="M63" s="27" t="b">
        <v>0</v>
      </c>
      <c r="N63" s="27">
        <v>33</v>
      </c>
      <c r="O63" s="27" t="b">
        <v>1</v>
      </c>
      <c r="P63" s="27" t="s">
        <v>8269</v>
      </c>
      <c r="Q63" s="49">
        <v>175</v>
      </c>
      <c r="R63" s="27">
        <v>26484.85</v>
      </c>
      <c r="S63" s="41" t="s">
        <v>8308</v>
      </c>
      <c r="T63" s="27" t="s">
        <v>8309</v>
      </c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</row>
    <row r="64" spans="1:39" ht="98" customHeight="1" x14ac:dyDescent="0.2">
      <c r="A64" s="27">
        <v>2974</v>
      </c>
      <c r="B64" s="27" t="s">
        <v>2974</v>
      </c>
      <c r="C64" s="27" t="s">
        <v>7084</v>
      </c>
      <c r="D64" s="36">
        <v>5000</v>
      </c>
      <c r="E64" s="37">
        <v>5100</v>
      </c>
      <c r="F64" s="38" t="s">
        <v>8218</v>
      </c>
      <c r="G64" s="27" t="s">
        <v>8223</v>
      </c>
      <c r="H64" s="27" t="s">
        <v>8245</v>
      </c>
      <c r="I64" s="39">
        <v>41908</v>
      </c>
      <c r="J64" s="27">
        <v>1411695300</v>
      </c>
      <c r="K64" s="39">
        <v>41880</v>
      </c>
      <c r="L64" s="27">
        <v>1409275671</v>
      </c>
      <c r="M64" s="27" t="b">
        <v>0</v>
      </c>
      <c r="N64" s="27">
        <v>87</v>
      </c>
      <c r="O64" s="27" t="b">
        <v>1</v>
      </c>
      <c r="P64" s="27" t="s">
        <v>8269</v>
      </c>
      <c r="Q64" s="53">
        <v>102</v>
      </c>
      <c r="R64" s="27">
        <v>5862.07</v>
      </c>
      <c r="S64" s="41" t="s">
        <v>8308</v>
      </c>
      <c r="T64" s="27" t="s">
        <v>8309</v>
      </c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</row>
    <row r="65" spans="1:39" ht="98" customHeight="1" x14ac:dyDescent="0.2">
      <c r="A65" s="27">
        <v>2975</v>
      </c>
      <c r="B65" s="27" t="s">
        <v>2975</v>
      </c>
      <c r="C65" s="27" t="s">
        <v>7085</v>
      </c>
      <c r="D65" s="36">
        <v>8000</v>
      </c>
      <c r="E65" s="37">
        <v>8010</v>
      </c>
      <c r="F65" s="38" t="s">
        <v>8218</v>
      </c>
      <c r="G65" s="27" t="s">
        <v>8223</v>
      </c>
      <c r="H65" s="27" t="s">
        <v>8245</v>
      </c>
      <c r="I65" s="39">
        <v>41970</v>
      </c>
      <c r="J65" s="27">
        <v>1417057200</v>
      </c>
      <c r="K65" s="39">
        <v>41941</v>
      </c>
      <c r="L65" s="27">
        <v>1414599886</v>
      </c>
      <c r="M65" s="27" t="b">
        <v>0</v>
      </c>
      <c r="N65" s="27">
        <v>113</v>
      </c>
      <c r="O65" s="27" t="b">
        <v>1</v>
      </c>
      <c r="P65" s="27" t="s">
        <v>8269</v>
      </c>
      <c r="Q65" s="44">
        <v>100</v>
      </c>
      <c r="R65" s="27">
        <v>7088.5</v>
      </c>
      <c r="S65" s="41" t="s">
        <v>8308</v>
      </c>
      <c r="T65" s="27" t="s">
        <v>8309</v>
      </c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</row>
    <row r="66" spans="1:39" ht="98" customHeight="1" x14ac:dyDescent="0.2">
      <c r="A66" s="27">
        <v>2977</v>
      </c>
      <c r="B66" s="27" t="s">
        <v>2977</v>
      </c>
      <c r="C66" s="27" t="s">
        <v>7087</v>
      </c>
      <c r="D66" s="36">
        <v>3000</v>
      </c>
      <c r="E66" s="37">
        <v>3407</v>
      </c>
      <c r="F66" s="38" t="s">
        <v>8218</v>
      </c>
      <c r="G66" s="27" t="s">
        <v>8223</v>
      </c>
      <c r="H66" s="27" t="s">
        <v>8245</v>
      </c>
      <c r="I66" s="39">
        <v>42086</v>
      </c>
      <c r="J66" s="27">
        <v>1427076840</v>
      </c>
      <c r="K66" s="39">
        <v>42026</v>
      </c>
      <c r="L66" s="27">
        <v>1421960934</v>
      </c>
      <c r="M66" s="27" t="b">
        <v>0</v>
      </c>
      <c r="N66" s="27">
        <v>30</v>
      </c>
      <c r="O66" s="27" t="b">
        <v>1</v>
      </c>
      <c r="P66" s="27" t="s">
        <v>8269</v>
      </c>
      <c r="Q66" s="42">
        <v>114</v>
      </c>
      <c r="R66" s="27">
        <v>11356.67</v>
      </c>
      <c r="S66" s="41" t="s">
        <v>8308</v>
      </c>
      <c r="T66" s="27" t="s">
        <v>8309</v>
      </c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</row>
    <row r="67" spans="1:39" ht="98" customHeight="1" x14ac:dyDescent="0.2">
      <c r="A67" s="27">
        <v>2978</v>
      </c>
      <c r="B67" s="27" t="s">
        <v>2978</v>
      </c>
      <c r="C67" s="27" t="s">
        <v>7088</v>
      </c>
      <c r="D67" s="36">
        <v>750</v>
      </c>
      <c r="E67" s="37">
        <v>971</v>
      </c>
      <c r="F67" s="38" t="s">
        <v>8218</v>
      </c>
      <c r="G67" s="27" t="s">
        <v>8223</v>
      </c>
      <c r="H67" s="27" t="s">
        <v>8245</v>
      </c>
      <c r="I67" s="39">
        <v>41932</v>
      </c>
      <c r="J67" s="27">
        <v>1413784740</v>
      </c>
      <c r="K67" s="39">
        <v>41922</v>
      </c>
      <c r="L67" s="27">
        <v>1412954547</v>
      </c>
      <c r="M67" s="27" t="b">
        <v>0</v>
      </c>
      <c r="N67" s="27">
        <v>16</v>
      </c>
      <c r="O67" s="27" t="b">
        <v>1</v>
      </c>
      <c r="P67" s="27" t="s">
        <v>8269</v>
      </c>
      <c r="Q67" s="67">
        <v>129</v>
      </c>
      <c r="R67" s="27">
        <v>6068.75</v>
      </c>
      <c r="S67" s="41" t="s">
        <v>8308</v>
      </c>
      <c r="T67" s="27" t="s">
        <v>8309</v>
      </c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</row>
    <row r="68" spans="1:39" ht="98" customHeight="1" x14ac:dyDescent="0.2">
      <c r="A68" s="27">
        <v>2979</v>
      </c>
      <c r="B68" s="27" t="s">
        <v>2979</v>
      </c>
      <c r="C68" s="27" t="s">
        <v>7089</v>
      </c>
      <c r="D68" s="36">
        <v>5000</v>
      </c>
      <c r="E68" s="37">
        <v>5070</v>
      </c>
      <c r="F68" s="38" t="s">
        <v>8218</v>
      </c>
      <c r="G68" s="27" t="s">
        <v>8223</v>
      </c>
      <c r="H68" s="27" t="s">
        <v>8245</v>
      </c>
      <c r="I68" s="39">
        <v>42010</v>
      </c>
      <c r="J68" s="27">
        <v>1420524000</v>
      </c>
      <c r="K68" s="39">
        <v>41993</v>
      </c>
      <c r="L68" s="27">
        <v>1419104823</v>
      </c>
      <c r="M68" s="27" t="b">
        <v>0</v>
      </c>
      <c r="N68" s="27">
        <v>46</v>
      </c>
      <c r="O68" s="27" t="b">
        <v>1</v>
      </c>
      <c r="P68" s="27" t="s">
        <v>8269</v>
      </c>
      <c r="Q68" s="45">
        <v>101</v>
      </c>
      <c r="R68" s="27">
        <v>11021.74</v>
      </c>
      <c r="S68" s="41" t="s">
        <v>8308</v>
      </c>
      <c r="T68" s="27" t="s">
        <v>8309</v>
      </c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</row>
    <row r="69" spans="1:39" ht="98" customHeight="1" x14ac:dyDescent="0.2">
      <c r="A69" s="27">
        <v>2980</v>
      </c>
      <c r="B69" s="27" t="s">
        <v>2980</v>
      </c>
      <c r="C69" s="27" t="s">
        <v>7090</v>
      </c>
      <c r="D69" s="36">
        <v>3000</v>
      </c>
      <c r="E69" s="37">
        <v>3275</v>
      </c>
      <c r="F69" s="38" t="s">
        <v>8218</v>
      </c>
      <c r="G69" s="27" t="s">
        <v>8223</v>
      </c>
      <c r="H69" s="27" t="s">
        <v>8245</v>
      </c>
      <c r="I69" s="39">
        <v>42240</v>
      </c>
      <c r="J69" s="27">
        <v>1440381600</v>
      </c>
      <c r="K69" s="39">
        <v>42219</v>
      </c>
      <c r="L69" s="27">
        <v>1438639130</v>
      </c>
      <c r="M69" s="27" t="b">
        <v>0</v>
      </c>
      <c r="N69" s="27">
        <v>24</v>
      </c>
      <c r="O69" s="27" t="b">
        <v>1</v>
      </c>
      <c r="P69" s="27" t="s">
        <v>8269</v>
      </c>
      <c r="Q69" s="51">
        <v>109</v>
      </c>
      <c r="R69" s="27">
        <v>13645.83</v>
      </c>
      <c r="S69" s="41" t="s">
        <v>8308</v>
      </c>
      <c r="T69" s="27" t="s">
        <v>8309</v>
      </c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</row>
    <row r="70" spans="1:39" ht="98" customHeight="1" x14ac:dyDescent="0.2">
      <c r="A70" s="27">
        <v>3147</v>
      </c>
      <c r="B70" s="27" t="s">
        <v>3147</v>
      </c>
      <c r="C70" s="27" t="s">
        <v>7257</v>
      </c>
      <c r="D70" s="36">
        <v>20000</v>
      </c>
      <c r="E70" s="37">
        <v>23505</v>
      </c>
      <c r="F70" s="38" t="s">
        <v>8218</v>
      </c>
      <c r="G70" s="27" t="s">
        <v>8223</v>
      </c>
      <c r="H70" s="27" t="s">
        <v>8245</v>
      </c>
      <c r="I70" s="39">
        <v>41950</v>
      </c>
      <c r="J70" s="27">
        <v>1415319355</v>
      </c>
      <c r="K70" s="39">
        <v>41909</v>
      </c>
      <c r="L70" s="27">
        <v>1411859755</v>
      </c>
      <c r="M70" s="27" t="b">
        <v>1</v>
      </c>
      <c r="N70" s="27">
        <v>213</v>
      </c>
      <c r="O70" s="27" t="b">
        <v>1</v>
      </c>
      <c r="P70" s="27" t="s">
        <v>8269</v>
      </c>
      <c r="Q70" s="59">
        <v>118</v>
      </c>
      <c r="R70" s="27">
        <v>11035.21</v>
      </c>
      <c r="S70" s="41" t="s">
        <v>8308</v>
      </c>
      <c r="T70" s="27" t="s">
        <v>8309</v>
      </c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</row>
    <row r="71" spans="1:39" ht="98" customHeight="1" x14ac:dyDescent="0.2">
      <c r="A71" s="27">
        <v>3148</v>
      </c>
      <c r="B71" s="27" t="s">
        <v>3148</v>
      </c>
      <c r="C71" s="27" t="s">
        <v>7258</v>
      </c>
      <c r="D71" s="36">
        <v>1800</v>
      </c>
      <c r="E71" s="37">
        <v>2361</v>
      </c>
      <c r="F71" s="38" t="s">
        <v>8218</v>
      </c>
      <c r="G71" s="27" t="s">
        <v>8223</v>
      </c>
      <c r="H71" s="27" t="s">
        <v>8245</v>
      </c>
      <c r="I71" s="39">
        <v>41913</v>
      </c>
      <c r="J71" s="27">
        <v>1412136000</v>
      </c>
      <c r="K71" s="39">
        <v>41891</v>
      </c>
      <c r="L71" s="27">
        <v>1410278284</v>
      </c>
      <c r="M71" s="27" t="b">
        <v>1</v>
      </c>
      <c r="N71" s="27">
        <v>57</v>
      </c>
      <c r="O71" s="27" t="b">
        <v>1</v>
      </c>
      <c r="P71" s="27" t="s">
        <v>8269</v>
      </c>
      <c r="Q71" s="68">
        <v>131</v>
      </c>
      <c r="R71" s="27">
        <v>4142.1099999999997</v>
      </c>
      <c r="S71" s="41" t="s">
        <v>8308</v>
      </c>
      <c r="T71" s="27" t="s">
        <v>8309</v>
      </c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</row>
    <row r="72" spans="1:39" ht="98" customHeight="1" x14ac:dyDescent="0.2">
      <c r="A72" s="27">
        <v>3149</v>
      </c>
      <c r="B72" s="27" t="s">
        <v>3149</v>
      </c>
      <c r="C72" s="27" t="s">
        <v>7259</v>
      </c>
      <c r="D72" s="36">
        <v>1250</v>
      </c>
      <c r="E72" s="37">
        <v>1300</v>
      </c>
      <c r="F72" s="38" t="s">
        <v>8218</v>
      </c>
      <c r="G72" s="27" t="s">
        <v>8223</v>
      </c>
      <c r="H72" s="27" t="s">
        <v>8245</v>
      </c>
      <c r="I72" s="39">
        <v>41250</v>
      </c>
      <c r="J72" s="27">
        <v>1354845600</v>
      </c>
      <c r="K72" s="39">
        <v>41226</v>
      </c>
      <c r="L72" s="27">
        <v>1352766300</v>
      </c>
      <c r="M72" s="27" t="b">
        <v>1</v>
      </c>
      <c r="N72" s="27">
        <v>25</v>
      </c>
      <c r="O72" s="27" t="b">
        <v>1</v>
      </c>
      <c r="P72" s="27" t="s">
        <v>8269</v>
      </c>
      <c r="Q72" s="60">
        <v>104</v>
      </c>
      <c r="R72" s="27">
        <v>5200</v>
      </c>
      <c r="S72" s="41" t="s">
        <v>8308</v>
      </c>
      <c r="T72" s="27" t="s">
        <v>8309</v>
      </c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</row>
    <row r="73" spans="1:39" ht="98" customHeight="1" x14ac:dyDescent="0.2">
      <c r="A73" s="27">
        <v>3150</v>
      </c>
      <c r="B73" s="27" t="s">
        <v>3150</v>
      </c>
      <c r="C73" s="27" t="s">
        <v>7260</v>
      </c>
      <c r="D73" s="36">
        <v>3500</v>
      </c>
      <c r="E73" s="37">
        <v>3535</v>
      </c>
      <c r="F73" s="38" t="s">
        <v>8218</v>
      </c>
      <c r="G73" s="27" t="s">
        <v>8223</v>
      </c>
      <c r="H73" s="27" t="s">
        <v>8245</v>
      </c>
      <c r="I73" s="39">
        <v>40568</v>
      </c>
      <c r="J73" s="27">
        <v>1295928000</v>
      </c>
      <c r="K73" s="39">
        <v>40478</v>
      </c>
      <c r="L73" s="27">
        <v>1288160403</v>
      </c>
      <c r="M73" s="27" t="b">
        <v>1</v>
      </c>
      <c r="N73" s="27">
        <v>104</v>
      </c>
      <c r="O73" s="27" t="b">
        <v>1</v>
      </c>
      <c r="P73" s="27" t="s">
        <v>8269</v>
      </c>
      <c r="Q73" s="45">
        <v>101</v>
      </c>
      <c r="R73" s="27">
        <v>3399.04</v>
      </c>
      <c r="S73" s="41" t="s">
        <v>8308</v>
      </c>
      <c r="T73" s="27" t="s">
        <v>8309</v>
      </c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</row>
    <row r="74" spans="1:39" ht="98" customHeight="1" x14ac:dyDescent="0.2">
      <c r="A74" s="27">
        <v>3151</v>
      </c>
      <c r="B74" s="27" t="s">
        <v>3151</v>
      </c>
      <c r="C74" s="27" t="s">
        <v>7261</v>
      </c>
      <c r="D74" s="36">
        <v>3500</v>
      </c>
      <c r="E74" s="37">
        <v>3514</v>
      </c>
      <c r="F74" s="38" t="s">
        <v>8218</v>
      </c>
      <c r="G74" s="27" t="s">
        <v>8223</v>
      </c>
      <c r="H74" s="27" t="s">
        <v>8245</v>
      </c>
      <c r="I74" s="39">
        <v>41892</v>
      </c>
      <c r="J74" s="27">
        <v>1410379774</v>
      </c>
      <c r="K74" s="39">
        <v>41862</v>
      </c>
      <c r="L74" s="27">
        <v>1407787774</v>
      </c>
      <c r="M74" s="27" t="b">
        <v>1</v>
      </c>
      <c r="N74" s="27">
        <v>34</v>
      </c>
      <c r="O74" s="27" t="b">
        <v>1</v>
      </c>
      <c r="P74" s="27" t="s">
        <v>8269</v>
      </c>
      <c r="Q74" s="44">
        <v>100</v>
      </c>
      <c r="R74" s="27">
        <v>10335.290000000001</v>
      </c>
      <c r="S74" s="41" t="s">
        <v>8308</v>
      </c>
      <c r="T74" s="27" t="s">
        <v>8309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</row>
    <row r="75" spans="1:39" ht="98" customHeight="1" x14ac:dyDescent="0.2">
      <c r="A75" s="27">
        <v>3153</v>
      </c>
      <c r="B75" s="27" t="s">
        <v>3153</v>
      </c>
      <c r="C75" s="27" t="s">
        <v>7263</v>
      </c>
      <c r="D75" s="36">
        <v>3000</v>
      </c>
      <c r="E75" s="37">
        <v>10067.5</v>
      </c>
      <c r="F75" s="38" t="s">
        <v>8218</v>
      </c>
      <c r="G75" s="27" t="s">
        <v>8223</v>
      </c>
      <c r="H75" s="27" t="s">
        <v>8245</v>
      </c>
      <c r="I75" s="39">
        <v>40664</v>
      </c>
      <c r="J75" s="27">
        <v>1304225940</v>
      </c>
      <c r="K75" s="39">
        <v>40633</v>
      </c>
      <c r="L75" s="27">
        <v>1301542937</v>
      </c>
      <c r="M75" s="27" t="b">
        <v>1</v>
      </c>
      <c r="N75" s="27">
        <v>241</v>
      </c>
      <c r="O75" s="27" t="b">
        <v>1</v>
      </c>
      <c r="P75" s="27" t="s">
        <v>8269</v>
      </c>
      <c r="Q75" s="49">
        <v>336</v>
      </c>
      <c r="R75" s="27">
        <v>4177.3900000000003</v>
      </c>
      <c r="S75" s="41" t="s">
        <v>8308</v>
      </c>
      <c r="T75" s="27" t="s">
        <v>8309</v>
      </c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</row>
    <row r="76" spans="1:39" ht="98" customHeight="1" x14ac:dyDescent="0.2">
      <c r="A76" s="27">
        <v>3154</v>
      </c>
      <c r="B76" s="27" t="s">
        <v>3154</v>
      </c>
      <c r="C76" s="27" t="s">
        <v>7264</v>
      </c>
      <c r="D76" s="36">
        <v>7000</v>
      </c>
      <c r="E76" s="37">
        <v>7905</v>
      </c>
      <c r="F76" s="38" t="s">
        <v>8218</v>
      </c>
      <c r="G76" s="27" t="s">
        <v>8223</v>
      </c>
      <c r="H76" s="27" t="s">
        <v>8245</v>
      </c>
      <c r="I76" s="39">
        <v>41000</v>
      </c>
      <c r="J76" s="27">
        <v>1333310458</v>
      </c>
      <c r="K76" s="39">
        <v>40970</v>
      </c>
      <c r="L76" s="27">
        <v>1330722058</v>
      </c>
      <c r="M76" s="27" t="b">
        <v>1</v>
      </c>
      <c r="N76" s="27">
        <v>123</v>
      </c>
      <c r="O76" s="27" t="b">
        <v>1</v>
      </c>
      <c r="P76" s="27" t="s">
        <v>8269</v>
      </c>
      <c r="Q76" s="69">
        <v>113</v>
      </c>
      <c r="R76" s="27">
        <v>6426.83</v>
      </c>
      <c r="S76" s="41" t="s">
        <v>8308</v>
      </c>
      <c r="T76" s="27" t="s">
        <v>8309</v>
      </c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</row>
    <row r="77" spans="1:39" ht="98" customHeight="1" x14ac:dyDescent="0.2">
      <c r="A77" s="27">
        <v>3156</v>
      </c>
      <c r="B77" s="27" t="s">
        <v>3156</v>
      </c>
      <c r="C77" s="27" t="s">
        <v>7266</v>
      </c>
      <c r="D77" s="36">
        <v>5500</v>
      </c>
      <c r="E77" s="37">
        <v>5600</v>
      </c>
      <c r="F77" s="38" t="s">
        <v>8218</v>
      </c>
      <c r="G77" s="27" t="s">
        <v>8223</v>
      </c>
      <c r="H77" s="27" t="s">
        <v>8245</v>
      </c>
      <c r="I77" s="39">
        <v>41061</v>
      </c>
      <c r="J77" s="27">
        <v>1338591144</v>
      </c>
      <c r="K77" s="39">
        <v>41026</v>
      </c>
      <c r="L77" s="27">
        <v>1335567144</v>
      </c>
      <c r="M77" s="27" t="b">
        <v>1</v>
      </c>
      <c r="N77" s="27">
        <v>89</v>
      </c>
      <c r="O77" s="27" t="b">
        <v>1</v>
      </c>
      <c r="P77" s="27" t="s">
        <v>8269</v>
      </c>
      <c r="Q77" s="53">
        <v>102</v>
      </c>
      <c r="R77" s="27">
        <v>6292.13</v>
      </c>
      <c r="S77" s="41" t="s">
        <v>8308</v>
      </c>
      <c r="T77" s="27" t="s">
        <v>8309</v>
      </c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</row>
    <row r="78" spans="1:39" ht="98" customHeight="1" x14ac:dyDescent="0.2">
      <c r="A78" s="27">
        <v>3157</v>
      </c>
      <c r="B78" s="27" t="s">
        <v>3157</v>
      </c>
      <c r="C78" s="27" t="s">
        <v>7267</v>
      </c>
      <c r="D78" s="36">
        <v>4000</v>
      </c>
      <c r="E78" s="37">
        <v>4040</v>
      </c>
      <c r="F78" s="38" t="s">
        <v>8218</v>
      </c>
      <c r="G78" s="27" t="s">
        <v>8223</v>
      </c>
      <c r="H78" s="27" t="s">
        <v>8245</v>
      </c>
      <c r="I78" s="39">
        <v>41839</v>
      </c>
      <c r="J78" s="27">
        <v>1405746000</v>
      </c>
      <c r="K78" s="39">
        <v>41829</v>
      </c>
      <c r="L78" s="27">
        <v>1404932105</v>
      </c>
      <c r="M78" s="27" t="b">
        <v>1</v>
      </c>
      <c r="N78" s="27">
        <v>41</v>
      </c>
      <c r="O78" s="27" t="b">
        <v>1</v>
      </c>
      <c r="P78" s="27" t="s">
        <v>8269</v>
      </c>
      <c r="Q78" s="45">
        <v>101</v>
      </c>
      <c r="R78" s="27">
        <v>9853.66</v>
      </c>
      <c r="S78" s="41" t="s">
        <v>8308</v>
      </c>
      <c r="T78" s="27" t="s">
        <v>8309</v>
      </c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</row>
    <row r="79" spans="1:39" ht="98" customHeight="1" x14ac:dyDescent="0.2">
      <c r="A79" s="27">
        <v>3158</v>
      </c>
      <c r="B79" s="27" t="s">
        <v>3158</v>
      </c>
      <c r="C79" s="27" t="s">
        <v>7268</v>
      </c>
      <c r="D79" s="36">
        <v>5000</v>
      </c>
      <c r="E79" s="37">
        <v>5700</v>
      </c>
      <c r="F79" s="38" t="s">
        <v>8218</v>
      </c>
      <c r="G79" s="27" t="s">
        <v>8223</v>
      </c>
      <c r="H79" s="27" t="s">
        <v>8245</v>
      </c>
      <c r="I79" s="39">
        <v>41477</v>
      </c>
      <c r="J79" s="27">
        <v>1374523752</v>
      </c>
      <c r="K79" s="39">
        <v>41447</v>
      </c>
      <c r="L79" s="27">
        <v>1371931752</v>
      </c>
      <c r="M79" s="27" t="b">
        <v>1</v>
      </c>
      <c r="N79" s="27">
        <v>69</v>
      </c>
      <c r="O79" s="27" t="b">
        <v>1</v>
      </c>
      <c r="P79" s="27" t="s">
        <v>8269</v>
      </c>
      <c r="Q79" s="42">
        <v>114</v>
      </c>
      <c r="R79" s="27">
        <v>8260.8700000000008</v>
      </c>
      <c r="S79" s="41" t="s">
        <v>8308</v>
      </c>
      <c r="T79" s="27" t="s">
        <v>8309</v>
      </c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</row>
    <row r="80" spans="1:39" ht="98" customHeight="1" x14ac:dyDescent="0.2">
      <c r="A80" s="27">
        <v>3159</v>
      </c>
      <c r="B80" s="27" t="s">
        <v>3159</v>
      </c>
      <c r="C80" s="27" t="s">
        <v>7269</v>
      </c>
      <c r="D80" s="36">
        <v>1500</v>
      </c>
      <c r="E80" s="37">
        <v>2002.22</v>
      </c>
      <c r="F80" s="38" t="s">
        <v>8218</v>
      </c>
      <c r="G80" s="27" t="s">
        <v>8223</v>
      </c>
      <c r="H80" s="27" t="s">
        <v>8245</v>
      </c>
      <c r="I80" s="39">
        <v>40926</v>
      </c>
      <c r="J80" s="27">
        <v>1326927600</v>
      </c>
      <c r="K80" s="39">
        <v>40884</v>
      </c>
      <c r="L80" s="27">
        <v>1323221761</v>
      </c>
      <c r="M80" s="27" t="b">
        <v>1</v>
      </c>
      <c r="N80" s="27">
        <v>52</v>
      </c>
      <c r="O80" s="27" t="b">
        <v>1</v>
      </c>
      <c r="P80" s="27" t="s">
        <v>8269</v>
      </c>
      <c r="Q80" s="70">
        <v>133</v>
      </c>
      <c r="R80" s="27">
        <v>3850.42</v>
      </c>
      <c r="S80" s="41" t="s">
        <v>8308</v>
      </c>
      <c r="T80" s="27" t="s">
        <v>8309</v>
      </c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</row>
    <row r="81" spans="1:39" ht="98" customHeight="1" x14ac:dyDescent="0.2">
      <c r="A81" s="27">
        <v>3160</v>
      </c>
      <c r="B81" s="27" t="s">
        <v>3160</v>
      </c>
      <c r="C81" s="27" t="s">
        <v>7270</v>
      </c>
      <c r="D81" s="36">
        <v>4500</v>
      </c>
      <c r="E81" s="37">
        <v>4569</v>
      </c>
      <c r="F81" s="38" t="s">
        <v>8218</v>
      </c>
      <c r="G81" s="27" t="s">
        <v>8223</v>
      </c>
      <c r="H81" s="27" t="s">
        <v>8245</v>
      </c>
      <c r="I81" s="39">
        <v>41864</v>
      </c>
      <c r="J81" s="27">
        <v>1407905940</v>
      </c>
      <c r="K81" s="39">
        <v>41841</v>
      </c>
      <c r="L81" s="27">
        <v>1405923687</v>
      </c>
      <c r="M81" s="27" t="b">
        <v>1</v>
      </c>
      <c r="N81" s="27">
        <v>57</v>
      </c>
      <c r="O81" s="27" t="b">
        <v>1</v>
      </c>
      <c r="P81" s="27" t="s">
        <v>8269</v>
      </c>
      <c r="Q81" s="53">
        <v>102</v>
      </c>
      <c r="R81" s="27">
        <v>8015.79</v>
      </c>
      <c r="S81" s="41" t="s">
        <v>8308</v>
      </c>
      <c r="T81" s="27" t="s">
        <v>8309</v>
      </c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</row>
    <row r="82" spans="1:39" ht="98" customHeight="1" x14ac:dyDescent="0.2">
      <c r="A82" s="27">
        <v>3162</v>
      </c>
      <c r="B82" s="27" t="s">
        <v>3162</v>
      </c>
      <c r="C82" s="27" t="s">
        <v>7272</v>
      </c>
      <c r="D82" s="36">
        <v>4000</v>
      </c>
      <c r="E82" s="37">
        <v>5086</v>
      </c>
      <c r="F82" s="38" t="s">
        <v>8218</v>
      </c>
      <c r="G82" s="27" t="s">
        <v>8223</v>
      </c>
      <c r="H82" s="27" t="s">
        <v>8245</v>
      </c>
      <c r="I82" s="39">
        <v>41827</v>
      </c>
      <c r="J82" s="27">
        <v>1404698400</v>
      </c>
      <c r="K82" s="39">
        <v>41799</v>
      </c>
      <c r="L82" s="27">
        <v>1402331262</v>
      </c>
      <c r="M82" s="27" t="b">
        <v>1</v>
      </c>
      <c r="N82" s="27">
        <v>63</v>
      </c>
      <c r="O82" s="27" t="b">
        <v>1</v>
      </c>
      <c r="P82" s="27" t="s">
        <v>8269</v>
      </c>
      <c r="Q82" s="71">
        <v>127</v>
      </c>
      <c r="R82" s="27">
        <v>8073.02</v>
      </c>
      <c r="S82" s="41" t="s">
        <v>8308</v>
      </c>
      <c r="T82" s="27" t="s">
        <v>8309</v>
      </c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</row>
    <row r="83" spans="1:39" ht="98" customHeight="1" x14ac:dyDescent="0.2">
      <c r="A83" s="27">
        <v>3163</v>
      </c>
      <c r="B83" s="27" t="s">
        <v>3163</v>
      </c>
      <c r="C83" s="27" t="s">
        <v>7273</v>
      </c>
      <c r="D83" s="36">
        <v>13000</v>
      </c>
      <c r="E83" s="37">
        <v>14450</v>
      </c>
      <c r="F83" s="38" t="s">
        <v>8218</v>
      </c>
      <c r="G83" s="27" t="s">
        <v>8223</v>
      </c>
      <c r="H83" s="27" t="s">
        <v>8245</v>
      </c>
      <c r="I83" s="39">
        <v>41805</v>
      </c>
      <c r="J83" s="27">
        <v>1402855525</v>
      </c>
      <c r="K83" s="39">
        <v>41775</v>
      </c>
      <c r="L83" s="27">
        <v>1400263525</v>
      </c>
      <c r="M83" s="27" t="b">
        <v>1</v>
      </c>
      <c r="N83" s="27">
        <v>72</v>
      </c>
      <c r="O83" s="27" t="b">
        <v>1</v>
      </c>
      <c r="P83" s="27" t="s">
        <v>8269</v>
      </c>
      <c r="Q83" s="65">
        <v>111</v>
      </c>
      <c r="R83" s="27">
        <v>20069.439999999999</v>
      </c>
      <c r="S83" s="41" t="s">
        <v>8308</v>
      </c>
      <c r="T83" s="27" t="s">
        <v>8309</v>
      </c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</row>
    <row r="84" spans="1:39" ht="98" customHeight="1" x14ac:dyDescent="0.2">
      <c r="A84" s="27">
        <v>3164</v>
      </c>
      <c r="B84" s="27" t="s">
        <v>3164</v>
      </c>
      <c r="C84" s="27" t="s">
        <v>7274</v>
      </c>
      <c r="D84" s="36">
        <v>2500</v>
      </c>
      <c r="E84" s="37">
        <v>2669</v>
      </c>
      <c r="F84" s="38" t="s">
        <v>8218</v>
      </c>
      <c r="G84" s="27" t="s">
        <v>8223</v>
      </c>
      <c r="H84" s="27" t="s">
        <v>8245</v>
      </c>
      <c r="I84" s="39">
        <v>41799</v>
      </c>
      <c r="J84" s="27">
        <v>1402341615</v>
      </c>
      <c r="K84" s="39">
        <v>41766</v>
      </c>
      <c r="L84" s="27">
        <v>1399490415</v>
      </c>
      <c r="M84" s="27" t="b">
        <v>1</v>
      </c>
      <c r="N84" s="27">
        <v>71</v>
      </c>
      <c r="O84" s="27" t="b">
        <v>1</v>
      </c>
      <c r="P84" s="27" t="s">
        <v>8269</v>
      </c>
      <c r="Q84" s="47">
        <v>107</v>
      </c>
      <c r="R84" s="27">
        <v>3759.15</v>
      </c>
      <c r="S84" s="41" t="s">
        <v>8308</v>
      </c>
      <c r="T84" s="27" t="s">
        <v>8309</v>
      </c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</row>
    <row r="85" spans="1:39" ht="98" customHeight="1" x14ac:dyDescent="0.2">
      <c r="A85" s="27">
        <v>3165</v>
      </c>
      <c r="B85" s="27" t="s">
        <v>3165</v>
      </c>
      <c r="C85" s="27" t="s">
        <v>7275</v>
      </c>
      <c r="D85" s="36">
        <v>750</v>
      </c>
      <c r="E85" s="37">
        <v>1220</v>
      </c>
      <c r="F85" s="38" t="s">
        <v>8218</v>
      </c>
      <c r="G85" s="27" t="s">
        <v>8223</v>
      </c>
      <c r="H85" s="27" t="s">
        <v>8245</v>
      </c>
      <c r="I85" s="39">
        <v>40666</v>
      </c>
      <c r="J85" s="27">
        <v>1304395140</v>
      </c>
      <c r="K85" s="39">
        <v>40644</v>
      </c>
      <c r="L85" s="27">
        <v>1302493760</v>
      </c>
      <c r="M85" s="27" t="b">
        <v>1</v>
      </c>
      <c r="N85" s="27">
        <v>21</v>
      </c>
      <c r="O85" s="27" t="b">
        <v>1</v>
      </c>
      <c r="P85" s="27" t="s">
        <v>8269</v>
      </c>
      <c r="Q85" s="49">
        <v>163</v>
      </c>
      <c r="R85" s="27">
        <v>5809.52</v>
      </c>
      <c r="S85" s="41" t="s">
        <v>8308</v>
      </c>
      <c r="T85" s="27" t="s">
        <v>8309</v>
      </c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</row>
    <row r="86" spans="1:39" ht="98" customHeight="1" x14ac:dyDescent="0.2">
      <c r="A86" s="27">
        <v>3166</v>
      </c>
      <c r="B86" s="27" t="s">
        <v>3166</v>
      </c>
      <c r="C86" s="27" t="s">
        <v>7276</v>
      </c>
      <c r="D86" s="36">
        <v>35000</v>
      </c>
      <c r="E86" s="37">
        <v>56079.83</v>
      </c>
      <c r="F86" s="38" t="s">
        <v>8218</v>
      </c>
      <c r="G86" s="27" t="s">
        <v>8223</v>
      </c>
      <c r="H86" s="27" t="s">
        <v>8245</v>
      </c>
      <c r="I86" s="39">
        <v>41969</v>
      </c>
      <c r="J86" s="27">
        <v>1416988740</v>
      </c>
      <c r="K86" s="39">
        <v>41940</v>
      </c>
      <c r="L86" s="27">
        <v>1414514153</v>
      </c>
      <c r="M86" s="27" t="b">
        <v>1</v>
      </c>
      <c r="N86" s="27">
        <v>930</v>
      </c>
      <c r="O86" s="27" t="b">
        <v>1</v>
      </c>
      <c r="P86" s="27" t="s">
        <v>8269</v>
      </c>
      <c r="Q86" s="49">
        <v>160</v>
      </c>
      <c r="R86" s="27">
        <v>6030.09</v>
      </c>
      <c r="S86" s="41" t="s">
        <v>8308</v>
      </c>
      <c r="T86" s="27" t="s">
        <v>8309</v>
      </c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</row>
    <row r="87" spans="1:39" ht="98" customHeight="1" x14ac:dyDescent="0.2">
      <c r="A87" s="27">
        <v>3167</v>
      </c>
      <c r="B87" s="27" t="s">
        <v>3167</v>
      </c>
      <c r="C87" s="27" t="s">
        <v>7277</v>
      </c>
      <c r="D87" s="36">
        <v>3000</v>
      </c>
      <c r="E87" s="37">
        <v>3485</v>
      </c>
      <c r="F87" s="38" t="s">
        <v>8218</v>
      </c>
      <c r="G87" s="27" t="s">
        <v>8223</v>
      </c>
      <c r="H87" s="27" t="s">
        <v>8245</v>
      </c>
      <c r="I87" s="39">
        <v>41853</v>
      </c>
      <c r="J87" s="27">
        <v>1406952781</v>
      </c>
      <c r="K87" s="39">
        <v>41839</v>
      </c>
      <c r="L87" s="27">
        <v>1405743181</v>
      </c>
      <c r="M87" s="27" t="b">
        <v>1</v>
      </c>
      <c r="N87" s="27">
        <v>55</v>
      </c>
      <c r="O87" s="27" t="b">
        <v>1</v>
      </c>
      <c r="P87" s="27" t="s">
        <v>8269</v>
      </c>
      <c r="Q87" s="46">
        <v>116</v>
      </c>
      <c r="R87" s="27">
        <v>6336.36</v>
      </c>
      <c r="S87" s="41" t="s">
        <v>8308</v>
      </c>
      <c r="T87" s="27" t="s">
        <v>8309</v>
      </c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</row>
    <row r="88" spans="1:39" ht="98" customHeight="1" x14ac:dyDescent="0.2">
      <c r="A88" s="27">
        <v>3168</v>
      </c>
      <c r="B88" s="27" t="s">
        <v>3168</v>
      </c>
      <c r="C88" s="27" t="s">
        <v>7278</v>
      </c>
      <c r="D88" s="36">
        <v>2500</v>
      </c>
      <c r="E88" s="37">
        <v>3105</v>
      </c>
      <c r="F88" s="38" t="s">
        <v>8218</v>
      </c>
      <c r="G88" s="27" t="s">
        <v>8223</v>
      </c>
      <c r="H88" s="27" t="s">
        <v>8245</v>
      </c>
      <c r="I88" s="39">
        <v>41803</v>
      </c>
      <c r="J88" s="27">
        <v>1402696800</v>
      </c>
      <c r="K88" s="39">
        <v>41772</v>
      </c>
      <c r="L88" s="27">
        <v>1399948353</v>
      </c>
      <c r="M88" s="27" t="b">
        <v>1</v>
      </c>
      <c r="N88" s="27">
        <v>61</v>
      </c>
      <c r="O88" s="27" t="b">
        <v>1</v>
      </c>
      <c r="P88" s="27" t="s">
        <v>8269</v>
      </c>
      <c r="Q88" s="55">
        <v>124</v>
      </c>
      <c r="R88" s="27">
        <v>5090.16</v>
      </c>
      <c r="S88" s="41" t="s">
        <v>8308</v>
      </c>
      <c r="T88" s="27" t="s">
        <v>8309</v>
      </c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</row>
    <row r="89" spans="1:39" ht="98" customHeight="1" x14ac:dyDescent="0.2">
      <c r="A89" s="27">
        <v>3169</v>
      </c>
      <c r="B89" s="27" t="s">
        <v>3169</v>
      </c>
      <c r="C89" s="27" t="s">
        <v>7279</v>
      </c>
      <c r="D89" s="36">
        <v>8000</v>
      </c>
      <c r="E89" s="37">
        <v>8241</v>
      </c>
      <c r="F89" s="38" t="s">
        <v>8218</v>
      </c>
      <c r="G89" s="27" t="s">
        <v>8223</v>
      </c>
      <c r="H89" s="27" t="s">
        <v>8245</v>
      </c>
      <c r="I89" s="39">
        <v>41621</v>
      </c>
      <c r="J89" s="27">
        <v>1386910740</v>
      </c>
      <c r="K89" s="39">
        <v>41591</v>
      </c>
      <c r="L89" s="27">
        <v>1384364561</v>
      </c>
      <c r="M89" s="27" t="b">
        <v>1</v>
      </c>
      <c r="N89" s="27">
        <v>82</v>
      </c>
      <c r="O89" s="27" t="b">
        <v>1</v>
      </c>
      <c r="P89" s="27" t="s">
        <v>8269</v>
      </c>
      <c r="Q89" s="57">
        <v>103</v>
      </c>
      <c r="R89" s="27">
        <v>10050</v>
      </c>
      <c r="S89" s="41" t="s">
        <v>8308</v>
      </c>
      <c r="T89" s="27" t="s">
        <v>8309</v>
      </c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</row>
    <row r="90" spans="1:39" ht="98" customHeight="1" x14ac:dyDescent="0.2">
      <c r="A90" s="27">
        <v>3170</v>
      </c>
      <c r="B90" s="27" t="s">
        <v>3170</v>
      </c>
      <c r="C90" s="27" t="s">
        <v>7280</v>
      </c>
      <c r="D90" s="36">
        <v>2000</v>
      </c>
      <c r="E90" s="37">
        <v>2245</v>
      </c>
      <c r="F90" s="38" t="s">
        <v>8218</v>
      </c>
      <c r="G90" s="27" t="s">
        <v>8223</v>
      </c>
      <c r="H90" s="27" t="s">
        <v>8245</v>
      </c>
      <c r="I90" s="39">
        <v>41822</v>
      </c>
      <c r="J90" s="27">
        <v>1404273600</v>
      </c>
      <c r="K90" s="39">
        <v>41789</v>
      </c>
      <c r="L90" s="27">
        <v>1401414944</v>
      </c>
      <c r="M90" s="27" t="b">
        <v>1</v>
      </c>
      <c r="N90" s="27">
        <v>71</v>
      </c>
      <c r="O90" s="27" t="b">
        <v>1</v>
      </c>
      <c r="P90" s="27" t="s">
        <v>8269</v>
      </c>
      <c r="Q90" s="72">
        <v>112</v>
      </c>
      <c r="R90" s="27">
        <v>3161.97</v>
      </c>
      <c r="S90" s="41" t="s">
        <v>8308</v>
      </c>
      <c r="T90" s="27" t="s">
        <v>8309</v>
      </c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</row>
    <row r="91" spans="1:39" ht="98" customHeight="1" x14ac:dyDescent="0.2">
      <c r="A91" s="27">
        <v>3172</v>
      </c>
      <c r="B91" s="27" t="s">
        <v>3172</v>
      </c>
      <c r="C91" s="27" t="s">
        <v>7282</v>
      </c>
      <c r="D91" s="36">
        <v>2000</v>
      </c>
      <c r="E91" s="37">
        <v>2300</v>
      </c>
      <c r="F91" s="38" t="s">
        <v>8218</v>
      </c>
      <c r="G91" s="27" t="s">
        <v>8223</v>
      </c>
      <c r="H91" s="27" t="s">
        <v>8245</v>
      </c>
      <c r="I91" s="39">
        <v>40953</v>
      </c>
      <c r="J91" s="27">
        <v>1329240668</v>
      </c>
      <c r="K91" s="39">
        <v>40923</v>
      </c>
      <c r="L91" s="27">
        <v>1326648668</v>
      </c>
      <c r="M91" s="27" t="b">
        <v>1</v>
      </c>
      <c r="N91" s="27">
        <v>29</v>
      </c>
      <c r="O91" s="27" t="b">
        <v>1</v>
      </c>
      <c r="P91" s="27" t="s">
        <v>8269</v>
      </c>
      <c r="Q91" s="42">
        <v>115</v>
      </c>
      <c r="R91" s="27">
        <v>7931.03</v>
      </c>
      <c r="S91" s="41" t="s">
        <v>8308</v>
      </c>
      <c r="T91" s="27" t="s">
        <v>8309</v>
      </c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</row>
    <row r="92" spans="1:39" ht="98" customHeight="1" x14ac:dyDescent="0.2">
      <c r="A92" s="27">
        <v>3173</v>
      </c>
      <c r="B92" s="27" t="s">
        <v>3173</v>
      </c>
      <c r="C92" s="27" t="s">
        <v>7283</v>
      </c>
      <c r="D92" s="36">
        <v>10000</v>
      </c>
      <c r="E92" s="37">
        <v>10300</v>
      </c>
      <c r="F92" s="38" t="s">
        <v>8218</v>
      </c>
      <c r="G92" s="27" t="s">
        <v>8223</v>
      </c>
      <c r="H92" s="27" t="s">
        <v>8245</v>
      </c>
      <c r="I92" s="39">
        <v>41908</v>
      </c>
      <c r="J92" s="27">
        <v>1411765492</v>
      </c>
      <c r="K92" s="39">
        <v>41878</v>
      </c>
      <c r="L92" s="27">
        <v>1409173492</v>
      </c>
      <c r="M92" s="27" t="b">
        <v>1</v>
      </c>
      <c r="N92" s="27">
        <v>74</v>
      </c>
      <c r="O92" s="27" t="b">
        <v>1</v>
      </c>
      <c r="P92" s="27" t="s">
        <v>8269</v>
      </c>
      <c r="Q92" s="57">
        <v>103</v>
      </c>
      <c r="R92" s="27">
        <v>13918.92</v>
      </c>
      <c r="S92" s="41" t="s">
        <v>8308</v>
      </c>
      <c r="T92" s="27" t="s">
        <v>8309</v>
      </c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</row>
    <row r="93" spans="1:39" ht="98" customHeight="1" x14ac:dyDescent="0.2">
      <c r="A93" s="27">
        <v>3174</v>
      </c>
      <c r="B93" s="27" t="s">
        <v>3174</v>
      </c>
      <c r="C93" s="27" t="s">
        <v>7284</v>
      </c>
      <c r="D93" s="36">
        <v>3000</v>
      </c>
      <c r="E93" s="37">
        <v>3034</v>
      </c>
      <c r="F93" s="38" t="s">
        <v>8218</v>
      </c>
      <c r="G93" s="27" t="s">
        <v>8223</v>
      </c>
      <c r="H93" s="27" t="s">
        <v>8245</v>
      </c>
      <c r="I93" s="39">
        <v>41876</v>
      </c>
      <c r="J93" s="27">
        <v>1408999508</v>
      </c>
      <c r="K93" s="39">
        <v>41862</v>
      </c>
      <c r="L93" s="27">
        <v>1407789908</v>
      </c>
      <c r="M93" s="27" t="b">
        <v>1</v>
      </c>
      <c r="N93" s="27">
        <v>23</v>
      </c>
      <c r="O93" s="27" t="b">
        <v>1</v>
      </c>
      <c r="P93" s="27" t="s">
        <v>8269</v>
      </c>
      <c r="Q93" s="45">
        <v>101</v>
      </c>
      <c r="R93" s="27">
        <v>13191.3</v>
      </c>
      <c r="S93" s="41" t="s">
        <v>8308</v>
      </c>
      <c r="T93" s="27" t="s">
        <v>8309</v>
      </c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</row>
    <row r="94" spans="1:39" ht="98" customHeight="1" x14ac:dyDescent="0.2">
      <c r="A94" s="27">
        <v>3175</v>
      </c>
      <c r="B94" s="27" t="s">
        <v>3175</v>
      </c>
      <c r="C94" s="27" t="s">
        <v>7285</v>
      </c>
      <c r="D94" s="36">
        <v>5000</v>
      </c>
      <c r="E94" s="37">
        <v>5478</v>
      </c>
      <c r="F94" s="38" t="s">
        <v>8218</v>
      </c>
      <c r="G94" s="27" t="s">
        <v>8223</v>
      </c>
      <c r="H94" s="27" t="s">
        <v>8245</v>
      </c>
      <c r="I94" s="39">
        <v>40591</v>
      </c>
      <c r="J94" s="27">
        <v>1297977427</v>
      </c>
      <c r="K94" s="39">
        <v>40531</v>
      </c>
      <c r="L94" s="27">
        <v>1292793427</v>
      </c>
      <c r="M94" s="27" t="b">
        <v>1</v>
      </c>
      <c r="N94" s="27">
        <v>60</v>
      </c>
      <c r="O94" s="27" t="b">
        <v>1</v>
      </c>
      <c r="P94" s="27" t="s">
        <v>8269</v>
      </c>
      <c r="Q94" s="54">
        <v>110</v>
      </c>
      <c r="R94" s="27">
        <v>9130</v>
      </c>
      <c r="S94" s="41" t="s">
        <v>8308</v>
      </c>
      <c r="T94" s="27" t="s">
        <v>8309</v>
      </c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</row>
    <row r="95" spans="1:39" ht="98" customHeight="1" x14ac:dyDescent="0.2">
      <c r="A95" s="27">
        <v>3176</v>
      </c>
      <c r="B95" s="27" t="s">
        <v>3176</v>
      </c>
      <c r="C95" s="27" t="s">
        <v>7286</v>
      </c>
      <c r="D95" s="36">
        <v>1900</v>
      </c>
      <c r="E95" s="37">
        <v>2182</v>
      </c>
      <c r="F95" s="38" t="s">
        <v>8218</v>
      </c>
      <c r="G95" s="27" t="s">
        <v>8223</v>
      </c>
      <c r="H95" s="27" t="s">
        <v>8245</v>
      </c>
      <c r="I95" s="39">
        <v>41504</v>
      </c>
      <c r="J95" s="27">
        <v>1376838000</v>
      </c>
      <c r="K95" s="39">
        <v>41477</v>
      </c>
      <c r="L95" s="27">
        <v>1374531631</v>
      </c>
      <c r="M95" s="27" t="b">
        <v>1</v>
      </c>
      <c r="N95" s="27">
        <v>55</v>
      </c>
      <c r="O95" s="27" t="b">
        <v>1</v>
      </c>
      <c r="P95" s="27" t="s">
        <v>8269</v>
      </c>
      <c r="Q95" s="42">
        <v>115</v>
      </c>
      <c r="R95" s="27">
        <v>3967.27</v>
      </c>
      <c r="S95" s="41" t="s">
        <v>8308</v>
      </c>
      <c r="T95" s="27" t="s">
        <v>8309</v>
      </c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</row>
    <row r="96" spans="1:39" ht="98" customHeight="1" x14ac:dyDescent="0.2">
      <c r="A96" s="27">
        <v>3177</v>
      </c>
      <c r="B96" s="27" t="s">
        <v>3177</v>
      </c>
      <c r="C96" s="27" t="s">
        <v>7287</v>
      </c>
      <c r="D96" s="36">
        <v>2500</v>
      </c>
      <c r="E96" s="37">
        <v>2935</v>
      </c>
      <c r="F96" s="38" t="s">
        <v>8218</v>
      </c>
      <c r="G96" s="27" t="s">
        <v>8223</v>
      </c>
      <c r="H96" s="27" t="s">
        <v>8245</v>
      </c>
      <c r="I96" s="39">
        <v>41811</v>
      </c>
      <c r="J96" s="27">
        <v>1403366409</v>
      </c>
      <c r="K96" s="39">
        <v>41781</v>
      </c>
      <c r="L96" s="27">
        <v>1400774409</v>
      </c>
      <c r="M96" s="27" t="b">
        <v>1</v>
      </c>
      <c r="N96" s="27">
        <v>51</v>
      </c>
      <c r="O96" s="27" t="b">
        <v>1</v>
      </c>
      <c r="P96" s="27" t="s">
        <v>8269</v>
      </c>
      <c r="Q96" s="64">
        <v>117</v>
      </c>
      <c r="R96" s="27">
        <v>5754.9</v>
      </c>
      <c r="S96" s="41" t="s">
        <v>8308</v>
      </c>
      <c r="T96" s="27" t="s">
        <v>8309</v>
      </c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</row>
    <row r="97" spans="1:39" ht="98" customHeight="1" x14ac:dyDescent="0.2">
      <c r="A97" s="27">
        <v>3179</v>
      </c>
      <c r="B97" s="27" t="s">
        <v>3179</v>
      </c>
      <c r="C97" s="27" t="s">
        <v>7289</v>
      </c>
      <c r="D97" s="36">
        <v>4200</v>
      </c>
      <c r="E97" s="37">
        <v>4794.82</v>
      </c>
      <c r="F97" s="38" t="s">
        <v>8218</v>
      </c>
      <c r="G97" s="27" t="s">
        <v>8223</v>
      </c>
      <c r="H97" s="27" t="s">
        <v>8245</v>
      </c>
      <c r="I97" s="39">
        <v>41400</v>
      </c>
      <c r="J97" s="27">
        <v>1367859071</v>
      </c>
      <c r="K97" s="39">
        <v>41375</v>
      </c>
      <c r="L97" s="27">
        <v>1365699071</v>
      </c>
      <c r="M97" s="27" t="b">
        <v>1</v>
      </c>
      <c r="N97" s="27">
        <v>62</v>
      </c>
      <c r="O97" s="27" t="b">
        <v>1</v>
      </c>
      <c r="P97" s="27" t="s">
        <v>8269</v>
      </c>
      <c r="Q97" s="42">
        <v>114</v>
      </c>
      <c r="R97" s="27">
        <v>7733.58</v>
      </c>
      <c r="S97" s="41" t="s">
        <v>8308</v>
      </c>
      <c r="T97" s="27" t="s">
        <v>8309</v>
      </c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</row>
    <row r="98" spans="1:39" ht="98" customHeight="1" x14ac:dyDescent="0.2">
      <c r="A98" s="27">
        <v>3182</v>
      </c>
      <c r="B98" s="27" t="s">
        <v>3182</v>
      </c>
      <c r="C98" s="27" t="s">
        <v>7292</v>
      </c>
      <c r="D98" s="36">
        <v>7000</v>
      </c>
      <c r="E98" s="37">
        <v>7062</v>
      </c>
      <c r="F98" s="38" t="s">
        <v>8218</v>
      </c>
      <c r="G98" s="27" t="s">
        <v>8223</v>
      </c>
      <c r="H98" s="27" t="s">
        <v>8245</v>
      </c>
      <c r="I98" s="39">
        <v>40939</v>
      </c>
      <c r="J98" s="27">
        <v>1328029200</v>
      </c>
      <c r="K98" s="39">
        <v>40883</v>
      </c>
      <c r="L98" s="27">
        <v>1323211621</v>
      </c>
      <c r="M98" s="27" t="b">
        <v>1</v>
      </c>
      <c r="N98" s="27">
        <v>151</v>
      </c>
      <c r="O98" s="27" t="b">
        <v>1</v>
      </c>
      <c r="P98" s="27" t="s">
        <v>8269</v>
      </c>
      <c r="Q98" s="45">
        <v>101</v>
      </c>
      <c r="R98" s="27">
        <v>4676.82</v>
      </c>
      <c r="S98" s="41" t="s">
        <v>8308</v>
      </c>
      <c r="T98" s="27" t="s">
        <v>8309</v>
      </c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</row>
    <row r="99" spans="1:39" ht="98" customHeight="1" x14ac:dyDescent="0.2">
      <c r="A99" s="27">
        <v>3183</v>
      </c>
      <c r="B99" s="27" t="s">
        <v>3183</v>
      </c>
      <c r="C99" s="27" t="s">
        <v>7293</v>
      </c>
      <c r="D99" s="36">
        <v>2500</v>
      </c>
      <c r="E99" s="37">
        <v>2725</v>
      </c>
      <c r="F99" s="38" t="s">
        <v>8218</v>
      </c>
      <c r="G99" s="27" t="s">
        <v>8223</v>
      </c>
      <c r="H99" s="27" t="s">
        <v>8245</v>
      </c>
      <c r="I99" s="39">
        <v>41509</v>
      </c>
      <c r="J99" s="27">
        <v>1377284669</v>
      </c>
      <c r="K99" s="39">
        <v>41491</v>
      </c>
      <c r="L99" s="27">
        <v>1375729469</v>
      </c>
      <c r="M99" s="27" t="b">
        <v>1</v>
      </c>
      <c r="N99" s="27">
        <v>68</v>
      </c>
      <c r="O99" s="27" t="b">
        <v>1</v>
      </c>
      <c r="P99" s="27" t="s">
        <v>8269</v>
      </c>
      <c r="Q99" s="51">
        <v>109</v>
      </c>
      <c r="R99" s="27">
        <v>4007.35</v>
      </c>
      <c r="S99" s="41" t="s">
        <v>8308</v>
      </c>
      <c r="T99" s="27" t="s">
        <v>8309</v>
      </c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</row>
    <row r="100" spans="1:39" ht="98" customHeight="1" x14ac:dyDescent="0.2">
      <c r="A100" s="27">
        <v>3184</v>
      </c>
      <c r="B100" s="27" t="s">
        <v>3184</v>
      </c>
      <c r="C100" s="27" t="s">
        <v>7294</v>
      </c>
      <c r="D100" s="36">
        <v>4300</v>
      </c>
      <c r="E100" s="37">
        <v>4610</v>
      </c>
      <c r="F100" s="38" t="s">
        <v>8218</v>
      </c>
      <c r="G100" s="27" t="s">
        <v>8223</v>
      </c>
      <c r="H100" s="27" t="s">
        <v>8245</v>
      </c>
      <c r="I100" s="39">
        <v>41821</v>
      </c>
      <c r="J100" s="27">
        <v>1404258631</v>
      </c>
      <c r="K100" s="39">
        <v>41791</v>
      </c>
      <c r="L100" s="27">
        <v>1401666631</v>
      </c>
      <c r="M100" s="27" t="b">
        <v>1</v>
      </c>
      <c r="N100" s="27">
        <v>46</v>
      </c>
      <c r="O100" s="27" t="b">
        <v>1</v>
      </c>
      <c r="P100" s="27" t="s">
        <v>8269</v>
      </c>
      <c r="Q100" s="47">
        <v>107</v>
      </c>
      <c r="R100" s="27">
        <v>10021.74</v>
      </c>
      <c r="S100" s="41" t="s">
        <v>8308</v>
      </c>
      <c r="T100" s="27" t="s">
        <v>8309</v>
      </c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</row>
    <row r="101" spans="1:39" ht="98" customHeight="1" x14ac:dyDescent="0.2">
      <c r="A101" s="27">
        <v>3187</v>
      </c>
      <c r="B101" s="27" t="s">
        <v>3187</v>
      </c>
      <c r="C101" s="27" t="s">
        <v>7297</v>
      </c>
      <c r="D101" s="36">
        <v>15000</v>
      </c>
      <c r="E101" s="37">
        <v>17444</v>
      </c>
      <c r="F101" s="38" t="s">
        <v>8218</v>
      </c>
      <c r="G101" s="27" t="s">
        <v>8223</v>
      </c>
      <c r="H101" s="27" t="s">
        <v>8245</v>
      </c>
      <c r="I101" s="39">
        <v>41855</v>
      </c>
      <c r="J101" s="27">
        <v>1407167973</v>
      </c>
      <c r="K101" s="39">
        <v>41835</v>
      </c>
      <c r="L101" s="27">
        <v>1405439973</v>
      </c>
      <c r="M101" s="27" t="b">
        <v>1</v>
      </c>
      <c r="N101" s="27">
        <v>244</v>
      </c>
      <c r="O101" s="27" t="b">
        <v>1</v>
      </c>
      <c r="P101" s="27" t="s">
        <v>8269</v>
      </c>
      <c r="Q101" s="46">
        <v>116</v>
      </c>
      <c r="R101" s="27">
        <v>7149.18</v>
      </c>
      <c r="S101" s="41" t="s">
        <v>8308</v>
      </c>
      <c r="T101" s="27" t="s">
        <v>8309</v>
      </c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</row>
    <row r="102" spans="1:39" ht="98" customHeight="1" x14ac:dyDescent="0.2">
      <c r="A102" s="27">
        <v>3208</v>
      </c>
      <c r="B102" s="27" t="s">
        <v>3208</v>
      </c>
      <c r="C102" s="27" t="s">
        <v>7318</v>
      </c>
      <c r="D102" s="36">
        <v>5000</v>
      </c>
      <c r="E102" s="37">
        <v>5175</v>
      </c>
      <c r="F102" s="38" t="s">
        <v>8218</v>
      </c>
      <c r="G102" s="27" t="s">
        <v>8223</v>
      </c>
      <c r="H102" s="27" t="s">
        <v>8245</v>
      </c>
      <c r="I102" s="39">
        <v>41848</v>
      </c>
      <c r="J102" s="27">
        <v>1406557877</v>
      </c>
      <c r="K102" s="39">
        <v>41827</v>
      </c>
      <c r="L102" s="27">
        <v>1404743477</v>
      </c>
      <c r="M102" s="27" t="b">
        <v>1</v>
      </c>
      <c r="N102" s="27">
        <v>82</v>
      </c>
      <c r="O102" s="27" t="b">
        <v>1</v>
      </c>
      <c r="P102" s="27" t="s">
        <v>8269</v>
      </c>
      <c r="Q102" s="60">
        <v>104</v>
      </c>
      <c r="R102" s="27">
        <v>6310.98</v>
      </c>
      <c r="S102" s="41" t="s">
        <v>8308</v>
      </c>
      <c r="T102" s="27" t="s">
        <v>8309</v>
      </c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</row>
    <row r="103" spans="1:39" ht="98" customHeight="1" x14ac:dyDescent="0.2">
      <c r="A103" s="27">
        <v>3209</v>
      </c>
      <c r="B103" s="27" t="s">
        <v>3209</v>
      </c>
      <c r="C103" s="27" t="s">
        <v>7319</v>
      </c>
      <c r="D103" s="36">
        <v>9500</v>
      </c>
      <c r="E103" s="37">
        <v>11335.7</v>
      </c>
      <c r="F103" s="38" t="s">
        <v>8218</v>
      </c>
      <c r="G103" s="27" t="s">
        <v>8223</v>
      </c>
      <c r="H103" s="27" t="s">
        <v>8245</v>
      </c>
      <c r="I103" s="39">
        <v>41810</v>
      </c>
      <c r="J103" s="27">
        <v>1403305200</v>
      </c>
      <c r="K103" s="39">
        <v>41778</v>
      </c>
      <c r="L103" s="27">
        <v>1400512658</v>
      </c>
      <c r="M103" s="27" t="b">
        <v>1</v>
      </c>
      <c r="N103" s="27">
        <v>226</v>
      </c>
      <c r="O103" s="27" t="b">
        <v>1</v>
      </c>
      <c r="P103" s="27" t="s">
        <v>8269</v>
      </c>
      <c r="Q103" s="59">
        <v>119</v>
      </c>
      <c r="R103" s="27">
        <v>5015.8</v>
      </c>
      <c r="S103" s="41" t="s">
        <v>8308</v>
      </c>
      <c r="T103" s="27" t="s">
        <v>8309</v>
      </c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</row>
    <row r="104" spans="1:39" ht="98" customHeight="1" x14ac:dyDescent="0.2">
      <c r="A104" s="27">
        <v>3210</v>
      </c>
      <c r="B104" s="27" t="s">
        <v>3210</v>
      </c>
      <c r="C104" s="27" t="s">
        <v>7320</v>
      </c>
      <c r="D104" s="36">
        <v>3000</v>
      </c>
      <c r="E104" s="37">
        <v>3773</v>
      </c>
      <c r="F104" s="38" t="s">
        <v>8218</v>
      </c>
      <c r="G104" s="27" t="s">
        <v>8223</v>
      </c>
      <c r="H104" s="27" t="s">
        <v>8245</v>
      </c>
      <c r="I104" s="39">
        <v>41061</v>
      </c>
      <c r="J104" s="27">
        <v>1338523140</v>
      </c>
      <c r="K104" s="39">
        <v>41013</v>
      </c>
      <c r="L104" s="27">
        <v>1334442519</v>
      </c>
      <c r="M104" s="27" t="b">
        <v>1</v>
      </c>
      <c r="N104" s="27">
        <v>60</v>
      </c>
      <c r="O104" s="27" t="b">
        <v>1</v>
      </c>
      <c r="P104" s="27" t="s">
        <v>8269</v>
      </c>
      <c r="Q104" s="62">
        <v>126</v>
      </c>
      <c r="R104" s="27">
        <v>6288.33</v>
      </c>
      <c r="S104" s="41" t="s">
        <v>8308</v>
      </c>
      <c r="T104" s="27" t="s">
        <v>8309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</row>
    <row r="105" spans="1:39" ht="98" customHeight="1" x14ac:dyDescent="0.2">
      <c r="A105" s="27">
        <v>3211</v>
      </c>
      <c r="B105" s="27" t="s">
        <v>3211</v>
      </c>
      <c r="C105" s="27" t="s">
        <v>7321</v>
      </c>
      <c r="D105" s="36">
        <v>23000</v>
      </c>
      <c r="E105" s="37">
        <v>27541</v>
      </c>
      <c r="F105" s="38" t="s">
        <v>8218</v>
      </c>
      <c r="G105" s="27" t="s">
        <v>8223</v>
      </c>
      <c r="H105" s="27" t="s">
        <v>8245</v>
      </c>
      <c r="I105" s="39">
        <v>41866</v>
      </c>
      <c r="J105" s="27">
        <v>1408068000</v>
      </c>
      <c r="K105" s="39">
        <v>41834</v>
      </c>
      <c r="L105" s="27">
        <v>1405346680</v>
      </c>
      <c r="M105" s="27" t="b">
        <v>1</v>
      </c>
      <c r="N105" s="27">
        <v>322</v>
      </c>
      <c r="O105" s="27" t="b">
        <v>1</v>
      </c>
      <c r="P105" s="27" t="s">
        <v>8269</v>
      </c>
      <c r="Q105" s="58">
        <v>120</v>
      </c>
      <c r="R105" s="27">
        <v>8553.11</v>
      </c>
      <c r="S105" s="41" t="s">
        <v>8308</v>
      </c>
      <c r="T105" s="27" t="s">
        <v>8309</v>
      </c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</row>
    <row r="106" spans="1:39" ht="98" customHeight="1" x14ac:dyDescent="0.2">
      <c r="A106" s="27">
        <v>3212</v>
      </c>
      <c r="B106" s="27" t="s">
        <v>3212</v>
      </c>
      <c r="C106" s="27" t="s">
        <v>7322</v>
      </c>
      <c r="D106" s="36">
        <v>4000</v>
      </c>
      <c r="E106" s="37">
        <v>5050</v>
      </c>
      <c r="F106" s="38" t="s">
        <v>8218</v>
      </c>
      <c r="G106" s="27" t="s">
        <v>8223</v>
      </c>
      <c r="H106" s="27" t="s">
        <v>8245</v>
      </c>
      <c r="I106" s="39">
        <v>41859</v>
      </c>
      <c r="J106" s="27">
        <v>1407524751</v>
      </c>
      <c r="K106" s="39">
        <v>41829</v>
      </c>
      <c r="L106" s="27">
        <v>1404932751</v>
      </c>
      <c r="M106" s="27" t="b">
        <v>1</v>
      </c>
      <c r="N106" s="27">
        <v>94</v>
      </c>
      <c r="O106" s="27" t="b">
        <v>1</v>
      </c>
      <c r="P106" s="27" t="s">
        <v>8269</v>
      </c>
      <c r="Q106" s="62">
        <v>126</v>
      </c>
      <c r="R106" s="27">
        <v>5372.34</v>
      </c>
      <c r="S106" s="41" t="s">
        <v>8308</v>
      </c>
      <c r="T106" s="27" t="s">
        <v>8309</v>
      </c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</row>
    <row r="107" spans="1:39" ht="98" customHeight="1" x14ac:dyDescent="0.2">
      <c r="A107" s="27">
        <v>3215</v>
      </c>
      <c r="B107" s="27" t="s">
        <v>3215</v>
      </c>
      <c r="C107" s="27" t="s">
        <v>7325</v>
      </c>
      <c r="D107" s="36">
        <v>35000</v>
      </c>
      <c r="E107" s="37">
        <v>35123</v>
      </c>
      <c r="F107" s="38" t="s">
        <v>8218</v>
      </c>
      <c r="G107" s="27" t="s">
        <v>8223</v>
      </c>
      <c r="H107" s="27" t="s">
        <v>8245</v>
      </c>
      <c r="I107" s="39">
        <v>42257</v>
      </c>
      <c r="J107" s="27">
        <v>1441857540</v>
      </c>
      <c r="K107" s="39">
        <v>42219</v>
      </c>
      <c r="L107" s="27">
        <v>1438617471</v>
      </c>
      <c r="M107" s="27" t="b">
        <v>1</v>
      </c>
      <c r="N107" s="27">
        <v>134</v>
      </c>
      <c r="O107" s="27" t="b">
        <v>1</v>
      </c>
      <c r="P107" s="27" t="s">
        <v>8269</v>
      </c>
      <c r="Q107" s="44">
        <v>100</v>
      </c>
      <c r="R107" s="27">
        <v>26211.19</v>
      </c>
      <c r="S107" s="41" t="s">
        <v>8308</v>
      </c>
      <c r="T107" s="27" t="s">
        <v>8309</v>
      </c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</row>
    <row r="108" spans="1:39" ht="98" customHeight="1" x14ac:dyDescent="0.2">
      <c r="A108" s="27">
        <v>3217</v>
      </c>
      <c r="B108" s="27" t="s">
        <v>3217</v>
      </c>
      <c r="C108" s="27" t="s">
        <v>7327</v>
      </c>
      <c r="D108" s="36">
        <v>4500</v>
      </c>
      <c r="E108" s="37">
        <v>5221</v>
      </c>
      <c r="F108" s="38" t="s">
        <v>8218</v>
      </c>
      <c r="G108" s="27" t="s">
        <v>8223</v>
      </c>
      <c r="H108" s="27" t="s">
        <v>8245</v>
      </c>
      <c r="I108" s="39">
        <v>42678</v>
      </c>
      <c r="J108" s="27">
        <v>1478264784</v>
      </c>
      <c r="K108" s="39">
        <v>42648</v>
      </c>
      <c r="L108" s="27">
        <v>1475672784</v>
      </c>
      <c r="M108" s="27" t="b">
        <v>1</v>
      </c>
      <c r="N108" s="27">
        <v>104</v>
      </c>
      <c r="O108" s="27" t="b">
        <v>1</v>
      </c>
      <c r="P108" s="27" t="s">
        <v>8269</v>
      </c>
      <c r="Q108" s="46">
        <v>116</v>
      </c>
      <c r="R108" s="27">
        <v>5020.1899999999996</v>
      </c>
      <c r="S108" s="41" t="s">
        <v>8308</v>
      </c>
      <c r="T108" s="27" t="s">
        <v>8309</v>
      </c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</row>
    <row r="109" spans="1:39" ht="98" customHeight="1" x14ac:dyDescent="0.2">
      <c r="A109" s="27">
        <v>3219</v>
      </c>
      <c r="B109" s="27" t="s">
        <v>3219</v>
      </c>
      <c r="C109" s="27" t="s">
        <v>7329</v>
      </c>
      <c r="D109" s="36">
        <v>20000</v>
      </c>
      <c r="E109" s="37">
        <v>20022</v>
      </c>
      <c r="F109" s="38" t="s">
        <v>8218</v>
      </c>
      <c r="G109" s="27" t="s">
        <v>8223</v>
      </c>
      <c r="H109" s="27" t="s">
        <v>8245</v>
      </c>
      <c r="I109" s="39">
        <v>42085</v>
      </c>
      <c r="J109" s="27">
        <v>1427063747</v>
      </c>
      <c r="K109" s="39">
        <v>42050</v>
      </c>
      <c r="L109" s="27">
        <v>1424043347</v>
      </c>
      <c r="M109" s="27" t="b">
        <v>1</v>
      </c>
      <c r="N109" s="27">
        <v>119</v>
      </c>
      <c r="O109" s="27" t="b">
        <v>1</v>
      </c>
      <c r="P109" s="27" t="s">
        <v>8269</v>
      </c>
      <c r="Q109" s="44">
        <v>100</v>
      </c>
      <c r="R109" s="27">
        <v>16825.21</v>
      </c>
      <c r="S109" s="41" t="s">
        <v>8308</v>
      </c>
      <c r="T109" s="27" t="s">
        <v>8309</v>
      </c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</row>
    <row r="110" spans="1:39" ht="98" customHeight="1" x14ac:dyDescent="0.2">
      <c r="A110" s="27">
        <v>3220</v>
      </c>
      <c r="B110" s="27" t="s">
        <v>3220</v>
      </c>
      <c r="C110" s="27" t="s">
        <v>7330</v>
      </c>
      <c r="D110" s="36">
        <v>15000</v>
      </c>
      <c r="E110" s="37">
        <v>15126</v>
      </c>
      <c r="F110" s="38" t="s">
        <v>8218</v>
      </c>
      <c r="G110" s="27" t="s">
        <v>8223</v>
      </c>
      <c r="H110" s="27" t="s">
        <v>8245</v>
      </c>
      <c r="I110" s="39">
        <v>42806</v>
      </c>
      <c r="J110" s="27">
        <v>1489352400</v>
      </c>
      <c r="K110" s="39">
        <v>42772</v>
      </c>
      <c r="L110" s="27">
        <v>1486411204</v>
      </c>
      <c r="M110" s="27" t="b">
        <v>1</v>
      </c>
      <c r="N110" s="27">
        <v>59</v>
      </c>
      <c r="O110" s="27" t="b">
        <v>1</v>
      </c>
      <c r="P110" s="27" t="s">
        <v>8269</v>
      </c>
      <c r="Q110" s="45">
        <v>101</v>
      </c>
      <c r="R110" s="27">
        <v>25637.29</v>
      </c>
      <c r="S110" s="41" t="s">
        <v>8308</v>
      </c>
      <c r="T110" s="27" t="s">
        <v>8309</v>
      </c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</row>
    <row r="111" spans="1:39" ht="98" customHeight="1" x14ac:dyDescent="0.2">
      <c r="A111" s="27">
        <v>3222</v>
      </c>
      <c r="B111" s="27" t="s">
        <v>3222</v>
      </c>
      <c r="C111" s="27" t="s">
        <v>7332</v>
      </c>
      <c r="D111" s="36">
        <v>2500</v>
      </c>
      <c r="E111" s="37">
        <v>3120</v>
      </c>
      <c r="F111" s="38" t="s">
        <v>8218</v>
      </c>
      <c r="G111" s="27" t="s">
        <v>8223</v>
      </c>
      <c r="H111" s="27" t="s">
        <v>8245</v>
      </c>
      <c r="I111" s="39">
        <v>42301</v>
      </c>
      <c r="J111" s="27">
        <v>1445722140</v>
      </c>
      <c r="K111" s="39">
        <v>42270</v>
      </c>
      <c r="L111" s="27">
        <v>1443016697</v>
      </c>
      <c r="M111" s="27" t="b">
        <v>1</v>
      </c>
      <c r="N111" s="27">
        <v>84</v>
      </c>
      <c r="O111" s="27" t="b">
        <v>1</v>
      </c>
      <c r="P111" s="27" t="s">
        <v>8269</v>
      </c>
      <c r="Q111" s="50">
        <v>125</v>
      </c>
      <c r="R111" s="27">
        <v>3714.29</v>
      </c>
      <c r="S111" s="41" t="s">
        <v>8308</v>
      </c>
      <c r="T111" s="27" t="s">
        <v>8309</v>
      </c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</row>
    <row r="112" spans="1:39" ht="98" customHeight="1" x14ac:dyDescent="0.2">
      <c r="A112" s="27">
        <v>3223</v>
      </c>
      <c r="B112" s="27" t="s">
        <v>3223</v>
      </c>
      <c r="C112" s="27" t="s">
        <v>7333</v>
      </c>
      <c r="D112" s="36">
        <v>3100</v>
      </c>
      <c r="E112" s="37">
        <v>3395</v>
      </c>
      <c r="F112" s="38" t="s">
        <v>8218</v>
      </c>
      <c r="G112" s="27" t="s">
        <v>8223</v>
      </c>
      <c r="H112" s="27" t="s">
        <v>8245</v>
      </c>
      <c r="I112" s="39">
        <v>42236</v>
      </c>
      <c r="J112" s="27">
        <v>1440100976</v>
      </c>
      <c r="K112" s="39">
        <v>42206</v>
      </c>
      <c r="L112" s="27">
        <v>1437508976</v>
      </c>
      <c r="M112" s="27" t="b">
        <v>1</v>
      </c>
      <c r="N112" s="27">
        <v>74</v>
      </c>
      <c r="O112" s="27" t="b">
        <v>1</v>
      </c>
      <c r="P112" s="27" t="s">
        <v>8269</v>
      </c>
      <c r="Q112" s="54">
        <v>110</v>
      </c>
      <c r="R112" s="27">
        <v>4587.84</v>
      </c>
      <c r="S112" s="41" t="s">
        <v>8308</v>
      </c>
      <c r="T112" s="27" t="s">
        <v>8309</v>
      </c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</row>
    <row r="113" spans="1:39" ht="98" customHeight="1" x14ac:dyDescent="0.2">
      <c r="A113" s="27">
        <v>3224</v>
      </c>
      <c r="B113" s="27" t="s">
        <v>3224</v>
      </c>
      <c r="C113" s="27" t="s">
        <v>7334</v>
      </c>
      <c r="D113" s="36">
        <v>30000</v>
      </c>
      <c r="E113" s="37">
        <v>30610</v>
      </c>
      <c r="F113" s="38" t="s">
        <v>8218</v>
      </c>
      <c r="G113" s="27" t="s">
        <v>8223</v>
      </c>
      <c r="H113" s="27" t="s">
        <v>8245</v>
      </c>
      <c r="I113" s="39">
        <v>42745</v>
      </c>
      <c r="J113" s="27">
        <v>1484024400</v>
      </c>
      <c r="K113" s="39">
        <v>42697</v>
      </c>
      <c r="L113" s="27">
        <v>1479932713</v>
      </c>
      <c r="M113" s="27" t="b">
        <v>1</v>
      </c>
      <c r="N113" s="27">
        <v>216</v>
      </c>
      <c r="O113" s="27" t="b">
        <v>1</v>
      </c>
      <c r="P113" s="27" t="s">
        <v>8269</v>
      </c>
      <c r="Q113" s="53">
        <v>102</v>
      </c>
      <c r="R113" s="27">
        <v>14171.3</v>
      </c>
      <c r="S113" s="41" t="s">
        <v>8308</v>
      </c>
      <c r="T113" s="27" t="s">
        <v>8309</v>
      </c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</row>
    <row r="114" spans="1:39" ht="98" customHeight="1" x14ac:dyDescent="0.2">
      <c r="A114" s="27">
        <v>3225</v>
      </c>
      <c r="B114" s="27" t="s">
        <v>3225</v>
      </c>
      <c r="C114" s="27" t="s">
        <v>7335</v>
      </c>
      <c r="D114" s="36">
        <v>2000</v>
      </c>
      <c r="E114" s="37">
        <v>2047</v>
      </c>
      <c r="F114" s="38" t="s">
        <v>8218</v>
      </c>
      <c r="G114" s="27" t="s">
        <v>8223</v>
      </c>
      <c r="H114" s="27" t="s">
        <v>8245</v>
      </c>
      <c r="I114" s="39">
        <v>42524</v>
      </c>
      <c r="J114" s="27">
        <v>1464987600</v>
      </c>
      <c r="K114" s="39">
        <v>42503</v>
      </c>
      <c r="L114" s="27">
        <v>1463145938</v>
      </c>
      <c r="M114" s="27" t="b">
        <v>1</v>
      </c>
      <c r="N114" s="27">
        <v>39</v>
      </c>
      <c r="O114" s="27" t="b">
        <v>1</v>
      </c>
      <c r="P114" s="27" t="s">
        <v>8269</v>
      </c>
      <c r="Q114" s="53">
        <v>102</v>
      </c>
      <c r="R114" s="27">
        <v>5248.72</v>
      </c>
      <c r="S114" s="41" t="s">
        <v>8308</v>
      </c>
      <c r="T114" s="27" t="s">
        <v>8309</v>
      </c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</row>
    <row r="115" spans="1:39" ht="98" customHeight="1" x14ac:dyDescent="0.2">
      <c r="A115" s="27">
        <v>3228</v>
      </c>
      <c r="B115" s="27" t="s">
        <v>3228</v>
      </c>
      <c r="C115" s="27" t="s">
        <v>7338</v>
      </c>
      <c r="D115" s="36">
        <v>7000</v>
      </c>
      <c r="E115" s="37">
        <v>7164</v>
      </c>
      <c r="F115" s="38" t="s">
        <v>8218</v>
      </c>
      <c r="G115" s="27" t="s">
        <v>8223</v>
      </c>
      <c r="H115" s="27" t="s">
        <v>8245</v>
      </c>
      <c r="I115" s="39">
        <v>42355</v>
      </c>
      <c r="J115" s="27">
        <v>1450328340</v>
      </c>
      <c r="K115" s="39">
        <v>42323</v>
      </c>
      <c r="L115" s="27">
        <v>1447606884</v>
      </c>
      <c r="M115" s="27" t="b">
        <v>1</v>
      </c>
      <c r="N115" s="27">
        <v>37</v>
      </c>
      <c r="O115" s="27" t="b">
        <v>1</v>
      </c>
      <c r="P115" s="27" t="s">
        <v>8269</v>
      </c>
      <c r="Q115" s="53">
        <v>102</v>
      </c>
      <c r="R115" s="27">
        <v>19362.16</v>
      </c>
      <c r="S115" s="41" t="s">
        <v>8308</v>
      </c>
      <c r="T115" s="27" t="s">
        <v>8309</v>
      </c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</row>
    <row r="116" spans="1:39" ht="98" customHeight="1" x14ac:dyDescent="0.2">
      <c r="A116" s="27">
        <v>3229</v>
      </c>
      <c r="B116" s="27" t="s">
        <v>3229</v>
      </c>
      <c r="C116" s="27" t="s">
        <v>7339</v>
      </c>
      <c r="D116" s="36">
        <v>20000</v>
      </c>
      <c r="E116" s="37">
        <v>21573</v>
      </c>
      <c r="F116" s="38" t="s">
        <v>8218</v>
      </c>
      <c r="G116" s="27" t="s">
        <v>8223</v>
      </c>
      <c r="H116" s="27" t="s">
        <v>8245</v>
      </c>
      <c r="I116" s="39">
        <v>41963</v>
      </c>
      <c r="J116" s="27">
        <v>1416470398</v>
      </c>
      <c r="K116" s="39">
        <v>41933</v>
      </c>
      <c r="L116" s="27">
        <v>1413874798</v>
      </c>
      <c r="M116" s="27" t="b">
        <v>1</v>
      </c>
      <c r="N116" s="27">
        <v>202</v>
      </c>
      <c r="O116" s="27" t="b">
        <v>1</v>
      </c>
      <c r="P116" s="27" t="s">
        <v>8269</v>
      </c>
      <c r="Q116" s="47">
        <v>108</v>
      </c>
      <c r="R116" s="27">
        <v>10679.7</v>
      </c>
      <c r="S116" s="41" t="s">
        <v>8308</v>
      </c>
      <c r="T116" s="27" t="s">
        <v>8309</v>
      </c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</row>
    <row r="117" spans="1:39" ht="98" customHeight="1" x14ac:dyDescent="0.2">
      <c r="A117" s="27">
        <v>3230</v>
      </c>
      <c r="B117" s="27" t="s">
        <v>3230</v>
      </c>
      <c r="C117" s="27" t="s">
        <v>7340</v>
      </c>
      <c r="D117" s="36">
        <v>2600</v>
      </c>
      <c r="E117" s="37">
        <v>2857</v>
      </c>
      <c r="F117" s="38" t="s">
        <v>8218</v>
      </c>
      <c r="G117" s="27" t="s">
        <v>8223</v>
      </c>
      <c r="H117" s="27" t="s">
        <v>8245</v>
      </c>
      <c r="I117" s="39">
        <v>41913</v>
      </c>
      <c r="J117" s="27">
        <v>1412135940</v>
      </c>
      <c r="K117" s="39">
        <v>41898</v>
      </c>
      <c r="L117" s="27">
        <v>1410840126</v>
      </c>
      <c r="M117" s="27" t="b">
        <v>1</v>
      </c>
      <c r="N117" s="27">
        <v>37</v>
      </c>
      <c r="O117" s="27" t="b">
        <v>1</v>
      </c>
      <c r="P117" s="27" t="s">
        <v>8269</v>
      </c>
      <c r="Q117" s="54">
        <v>110</v>
      </c>
      <c r="R117" s="27">
        <v>7721.62</v>
      </c>
      <c r="S117" s="41" t="s">
        <v>8308</v>
      </c>
      <c r="T117" s="27" t="s">
        <v>8309</v>
      </c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</row>
    <row r="118" spans="1:39" ht="98" customHeight="1" x14ac:dyDescent="0.2">
      <c r="A118" s="27">
        <v>3231</v>
      </c>
      <c r="B118" s="27" t="s">
        <v>3231</v>
      </c>
      <c r="C118" s="27" t="s">
        <v>7341</v>
      </c>
      <c r="D118" s="36">
        <v>1000</v>
      </c>
      <c r="E118" s="37">
        <v>1610</v>
      </c>
      <c r="F118" s="38" t="s">
        <v>8218</v>
      </c>
      <c r="G118" s="27" t="s">
        <v>8223</v>
      </c>
      <c r="H118" s="27" t="s">
        <v>8245</v>
      </c>
      <c r="I118" s="39">
        <v>42476</v>
      </c>
      <c r="J118" s="27">
        <v>1460846347</v>
      </c>
      <c r="K118" s="39">
        <v>42446</v>
      </c>
      <c r="L118" s="27">
        <v>1458254347</v>
      </c>
      <c r="M118" s="27" t="b">
        <v>0</v>
      </c>
      <c r="N118" s="27">
        <v>28</v>
      </c>
      <c r="O118" s="27" t="b">
        <v>1</v>
      </c>
      <c r="P118" s="27" t="s">
        <v>8269</v>
      </c>
      <c r="Q118" s="49">
        <v>161</v>
      </c>
      <c r="R118" s="27">
        <v>5750</v>
      </c>
      <c r="S118" s="41" t="s">
        <v>8308</v>
      </c>
      <c r="T118" s="27" t="s">
        <v>8309</v>
      </c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</row>
    <row r="119" spans="1:39" ht="98" customHeight="1" x14ac:dyDescent="0.2">
      <c r="A119" s="27">
        <v>3232</v>
      </c>
      <c r="B119" s="27" t="s">
        <v>3232</v>
      </c>
      <c r="C119" s="27" t="s">
        <v>7342</v>
      </c>
      <c r="D119" s="36">
        <v>1000</v>
      </c>
      <c r="E119" s="37">
        <v>1312</v>
      </c>
      <c r="F119" s="38" t="s">
        <v>8218</v>
      </c>
      <c r="G119" s="27" t="s">
        <v>8223</v>
      </c>
      <c r="H119" s="27" t="s">
        <v>8245</v>
      </c>
      <c r="I119" s="39">
        <v>42494</v>
      </c>
      <c r="J119" s="27">
        <v>1462334340</v>
      </c>
      <c r="K119" s="39">
        <v>42463</v>
      </c>
      <c r="L119" s="27">
        <v>1459711917</v>
      </c>
      <c r="M119" s="27" t="b">
        <v>1</v>
      </c>
      <c r="N119" s="27">
        <v>26</v>
      </c>
      <c r="O119" s="27" t="b">
        <v>1</v>
      </c>
      <c r="P119" s="27" t="s">
        <v>8269</v>
      </c>
      <c r="Q119" s="68">
        <v>131</v>
      </c>
      <c r="R119" s="27">
        <v>5046.1499999999996</v>
      </c>
      <c r="S119" s="41" t="s">
        <v>8308</v>
      </c>
      <c r="T119" s="27" t="s">
        <v>8309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</row>
    <row r="120" spans="1:39" ht="98" customHeight="1" x14ac:dyDescent="0.2">
      <c r="A120" s="27">
        <v>3233</v>
      </c>
      <c r="B120" s="27" t="s">
        <v>3233</v>
      </c>
      <c r="C120" s="27" t="s">
        <v>7343</v>
      </c>
      <c r="D120" s="36">
        <v>5000</v>
      </c>
      <c r="E120" s="37">
        <v>5940</v>
      </c>
      <c r="F120" s="38" t="s">
        <v>8218</v>
      </c>
      <c r="G120" s="27" t="s">
        <v>8223</v>
      </c>
      <c r="H120" s="27" t="s">
        <v>8245</v>
      </c>
      <c r="I120" s="39">
        <v>42796</v>
      </c>
      <c r="J120" s="27">
        <v>1488482355</v>
      </c>
      <c r="K120" s="39">
        <v>42766</v>
      </c>
      <c r="L120" s="27">
        <v>1485890355</v>
      </c>
      <c r="M120" s="27" t="b">
        <v>0</v>
      </c>
      <c r="N120" s="27">
        <v>61</v>
      </c>
      <c r="O120" s="27" t="b">
        <v>1</v>
      </c>
      <c r="P120" s="27" t="s">
        <v>8269</v>
      </c>
      <c r="Q120" s="59">
        <v>119</v>
      </c>
      <c r="R120" s="27">
        <v>9737.7000000000007</v>
      </c>
      <c r="S120" s="41" t="s">
        <v>8308</v>
      </c>
      <c r="T120" s="27" t="s">
        <v>8309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</row>
    <row r="121" spans="1:39" ht="98" customHeight="1" x14ac:dyDescent="0.2">
      <c r="A121" s="27">
        <v>3235</v>
      </c>
      <c r="B121" s="27" t="s">
        <v>3235</v>
      </c>
      <c r="C121" s="27" t="s">
        <v>7345</v>
      </c>
      <c r="D121" s="36">
        <v>15000</v>
      </c>
      <c r="E121" s="37">
        <v>15481</v>
      </c>
      <c r="F121" s="38" t="s">
        <v>8218</v>
      </c>
      <c r="G121" s="27" t="s">
        <v>8223</v>
      </c>
      <c r="H121" s="27" t="s">
        <v>8245</v>
      </c>
      <c r="I121" s="39">
        <v>42552</v>
      </c>
      <c r="J121" s="27">
        <v>1467361251</v>
      </c>
      <c r="K121" s="39">
        <v>42522</v>
      </c>
      <c r="L121" s="27">
        <v>1464769251</v>
      </c>
      <c r="M121" s="27" t="b">
        <v>1</v>
      </c>
      <c r="N121" s="27">
        <v>181</v>
      </c>
      <c r="O121" s="27" t="b">
        <v>1</v>
      </c>
      <c r="P121" s="27" t="s">
        <v>8269</v>
      </c>
      <c r="Q121" s="57">
        <v>103</v>
      </c>
      <c r="R121" s="27">
        <v>8553.0400000000009</v>
      </c>
      <c r="S121" s="41" t="s">
        <v>8308</v>
      </c>
      <c r="T121" s="27" t="s">
        <v>8309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</row>
    <row r="122" spans="1:39" ht="98" customHeight="1" x14ac:dyDescent="0.2">
      <c r="A122" s="27">
        <v>3236</v>
      </c>
      <c r="B122" s="27" t="s">
        <v>3236</v>
      </c>
      <c r="C122" s="27" t="s">
        <v>7346</v>
      </c>
      <c r="D122" s="36">
        <v>20000</v>
      </c>
      <c r="E122" s="37">
        <v>20120</v>
      </c>
      <c r="F122" s="38" t="s">
        <v>8218</v>
      </c>
      <c r="G122" s="27" t="s">
        <v>8223</v>
      </c>
      <c r="H122" s="27" t="s">
        <v>8245</v>
      </c>
      <c r="I122" s="39">
        <v>42732</v>
      </c>
      <c r="J122" s="27">
        <v>1482962433</v>
      </c>
      <c r="K122" s="39">
        <v>42702</v>
      </c>
      <c r="L122" s="27">
        <v>1480370433</v>
      </c>
      <c r="M122" s="27" t="b">
        <v>0</v>
      </c>
      <c r="N122" s="27">
        <v>110</v>
      </c>
      <c r="O122" s="27" t="b">
        <v>1</v>
      </c>
      <c r="P122" s="27" t="s">
        <v>8269</v>
      </c>
      <c r="Q122" s="45">
        <v>101</v>
      </c>
      <c r="R122" s="27">
        <v>18290.91</v>
      </c>
      <c r="S122" s="41" t="s">
        <v>8308</v>
      </c>
      <c r="T122" s="27" t="s">
        <v>8309</v>
      </c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</row>
    <row r="123" spans="1:39" ht="98" customHeight="1" x14ac:dyDescent="0.2">
      <c r="A123" s="27">
        <v>3237</v>
      </c>
      <c r="B123" s="27" t="s">
        <v>3237</v>
      </c>
      <c r="C123" s="27" t="s">
        <v>7347</v>
      </c>
      <c r="D123" s="36">
        <v>35000</v>
      </c>
      <c r="E123" s="37">
        <v>35275.64</v>
      </c>
      <c r="F123" s="38" t="s">
        <v>8218</v>
      </c>
      <c r="G123" s="27" t="s">
        <v>8223</v>
      </c>
      <c r="H123" s="27" t="s">
        <v>8245</v>
      </c>
      <c r="I123" s="39">
        <v>42276</v>
      </c>
      <c r="J123" s="27">
        <v>1443499140</v>
      </c>
      <c r="K123" s="39">
        <v>42252</v>
      </c>
      <c r="L123" s="27">
        <v>1441452184</v>
      </c>
      <c r="M123" s="27" t="b">
        <v>1</v>
      </c>
      <c r="N123" s="27">
        <v>269</v>
      </c>
      <c r="O123" s="27" t="b">
        <v>1</v>
      </c>
      <c r="P123" s="27" t="s">
        <v>8269</v>
      </c>
      <c r="Q123" s="45">
        <v>101</v>
      </c>
      <c r="R123" s="27">
        <v>13113.62</v>
      </c>
      <c r="S123" s="41" t="s">
        <v>8308</v>
      </c>
      <c r="T123" s="27" t="s">
        <v>8309</v>
      </c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</row>
    <row r="124" spans="1:39" ht="98" customHeight="1" x14ac:dyDescent="0.2">
      <c r="A124" s="27">
        <v>3241</v>
      </c>
      <c r="B124" s="27" t="s">
        <v>3241</v>
      </c>
      <c r="C124" s="27" t="s">
        <v>7351</v>
      </c>
      <c r="D124" s="36">
        <v>8500</v>
      </c>
      <c r="E124" s="37">
        <v>9801</v>
      </c>
      <c r="F124" s="38" t="s">
        <v>8218</v>
      </c>
      <c r="G124" s="27" t="s">
        <v>8223</v>
      </c>
      <c r="H124" s="27" t="s">
        <v>8245</v>
      </c>
      <c r="I124" s="39">
        <v>41926</v>
      </c>
      <c r="J124" s="27">
        <v>1413269940</v>
      </c>
      <c r="K124" s="39">
        <v>41893</v>
      </c>
      <c r="L124" s="27">
        <v>1410421670</v>
      </c>
      <c r="M124" s="27" t="b">
        <v>1</v>
      </c>
      <c r="N124" s="27">
        <v>167</v>
      </c>
      <c r="O124" s="27" t="b">
        <v>1</v>
      </c>
      <c r="P124" s="27" t="s">
        <v>8269</v>
      </c>
      <c r="Q124" s="42">
        <v>115</v>
      </c>
      <c r="R124" s="27">
        <v>5868.86</v>
      </c>
      <c r="S124" s="41" t="s">
        <v>8308</v>
      </c>
      <c r="T124" s="27" t="s">
        <v>8309</v>
      </c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</row>
    <row r="125" spans="1:39" ht="98" customHeight="1" x14ac:dyDescent="0.2">
      <c r="A125" s="27">
        <v>3242</v>
      </c>
      <c r="B125" s="27" t="s">
        <v>3242</v>
      </c>
      <c r="C125" s="27" t="s">
        <v>7352</v>
      </c>
      <c r="D125" s="36">
        <v>10000</v>
      </c>
      <c r="E125" s="37">
        <v>12730.42</v>
      </c>
      <c r="F125" s="38" t="s">
        <v>8218</v>
      </c>
      <c r="G125" s="27" t="s">
        <v>8223</v>
      </c>
      <c r="H125" s="27" t="s">
        <v>8245</v>
      </c>
      <c r="I125" s="39">
        <v>41901</v>
      </c>
      <c r="J125" s="27">
        <v>1411150092</v>
      </c>
      <c r="K125" s="39">
        <v>41871</v>
      </c>
      <c r="L125" s="27">
        <v>1408558092</v>
      </c>
      <c r="M125" s="27" t="b">
        <v>1</v>
      </c>
      <c r="N125" s="27">
        <v>183</v>
      </c>
      <c r="O125" s="27" t="b">
        <v>1</v>
      </c>
      <c r="P125" s="27" t="s">
        <v>8269</v>
      </c>
      <c r="Q125" s="71">
        <v>127</v>
      </c>
      <c r="R125" s="27">
        <v>6956.51</v>
      </c>
      <c r="S125" s="41" t="s">
        <v>8308</v>
      </c>
      <c r="T125" s="27" t="s">
        <v>8309</v>
      </c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</row>
    <row r="126" spans="1:39" ht="98" customHeight="1" x14ac:dyDescent="0.2">
      <c r="A126" s="27">
        <v>3243</v>
      </c>
      <c r="B126" s="27" t="s">
        <v>3243</v>
      </c>
      <c r="C126" s="27" t="s">
        <v>7353</v>
      </c>
      <c r="D126" s="36">
        <v>8000</v>
      </c>
      <c r="E126" s="37">
        <v>8227</v>
      </c>
      <c r="F126" s="38" t="s">
        <v>8218</v>
      </c>
      <c r="G126" s="27" t="s">
        <v>8223</v>
      </c>
      <c r="H126" s="27" t="s">
        <v>8245</v>
      </c>
      <c r="I126" s="39">
        <v>42286</v>
      </c>
      <c r="J126" s="27">
        <v>1444348800</v>
      </c>
      <c r="K126" s="39">
        <v>42262</v>
      </c>
      <c r="L126" s="27">
        <v>1442283562</v>
      </c>
      <c r="M126" s="27" t="b">
        <v>1</v>
      </c>
      <c r="N126" s="27">
        <v>71</v>
      </c>
      <c r="O126" s="27" t="b">
        <v>1</v>
      </c>
      <c r="P126" s="27" t="s">
        <v>8269</v>
      </c>
      <c r="Q126" s="57">
        <v>103</v>
      </c>
      <c r="R126" s="27">
        <v>11587.32</v>
      </c>
      <c r="S126" s="41" t="s">
        <v>8308</v>
      </c>
      <c r="T126" s="27" t="s">
        <v>8309</v>
      </c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</row>
    <row r="127" spans="1:39" ht="98" customHeight="1" x14ac:dyDescent="0.2">
      <c r="A127" s="27">
        <v>3245</v>
      </c>
      <c r="B127" s="27" t="s">
        <v>3245</v>
      </c>
      <c r="C127" s="27" t="s">
        <v>7355</v>
      </c>
      <c r="D127" s="36">
        <v>21000</v>
      </c>
      <c r="E127" s="37">
        <v>21904</v>
      </c>
      <c r="F127" s="38" t="s">
        <v>8218</v>
      </c>
      <c r="G127" s="27" t="s">
        <v>8223</v>
      </c>
      <c r="H127" s="27" t="s">
        <v>8245</v>
      </c>
      <c r="I127" s="39">
        <v>42167</v>
      </c>
      <c r="J127" s="27">
        <v>1434074400</v>
      </c>
      <c r="K127" s="39">
        <v>42135</v>
      </c>
      <c r="L127" s="27">
        <v>1431354258</v>
      </c>
      <c r="M127" s="27" t="b">
        <v>0</v>
      </c>
      <c r="N127" s="27">
        <v>270</v>
      </c>
      <c r="O127" s="27" t="b">
        <v>1</v>
      </c>
      <c r="P127" s="27" t="s">
        <v>8269</v>
      </c>
      <c r="Q127" s="60">
        <v>104</v>
      </c>
      <c r="R127" s="27">
        <v>8112.59</v>
      </c>
      <c r="S127" s="41" t="s">
        <v>8308</v>
      </c>
      <c r="T127" s="27" t="s">
        <v>8309</v>
      </c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</row>
    <row r="128" spans="1:39" ht="98" customHeight="1" x14ac:dyDescent="0.2">
      <c r="A128" s="27">
        <v>3246</v>
      </c>
      <c r="B128" s="27" t="s">
        <v>3246</v>
      </c>
      <c r="C128" s="27" t="s">
        <v>7356</v>
      </c>
      <c r="D128" s="36">
        <v>10000</v>
      </c>
      <c r="E128" s="37">
        <v>11122</v>
      </c>
      <c r="F128" s="38" t="s">
        <v>8218</v>
      </c>
      <c r="G128" s="27" t="s">
        <v>8223</v>
      </c>
      <c r="H128" s="27" t="s">
        <v>8245</v>
      </c>
      <c r="I128" s="39">
        <v>42259</v>
      </c>
      <c r="J128" s="27">
        <v>1442030340</v>
      </c>
      <c r="K128" s="39">
        <v>42230</v>
      </c>
      <c r="L128" s="27">
        <v>1439551200</v>
      </c>
      <c r="M128" s="27" t="b">
        <v>1</v>
      </c>
      <c r="N128" s="27">
        <v>193</v>
      </c>
      <c r="O128" s="27" t="b">
        <v>1</v>
      </c>
      <c r="P128" s="27" t="s">
        <v>8269</v>
      </c>
      <c r="Q128" s="65">
        <v>111</v>
      </c>
      <c r="R128" s="27">
        <v>5762.69</v>
      </c>
      <c r="S128" s="41" t="s">
        <v>8308</v>
      </c>
      <c r="T128" s="27" t="s">
        <v>8309</v>
      </c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</row>
    <row r="129" spans="1:39" ht="98" customHeight="1" x14ac:dyDescent="0.2">
      <c r="A129" s="27">
        <v>3248</v>
      </c>
      <c r="B129" s="27" t="s">
        <v>3248</v>
      </c>
      <c r="C129" s="27" t="s">
        <v>7358</v>
      </c>
      <c r="D129" s="36">
        <v>12000</v>
      </c>
      <c r="E129" s="37">
        <v>12095</v>
      </c>
      <c r="F129" s="38" t="s">
        <v>8218</v>
      </c>
      <c r="G129" s="27" t="s">
        <v>8223</v>
      </c>
      <c r="H129" s="27" t="s">
        <v>8245</v>
      </c>
      <c r="I129" s="39">
        <v>42098</v>
      </c>
      <c r="J129" s="27">
        <v>1428178757</v>
      </c>
      <c r="K129" s="39">
        <v>42068</v>
      </c>
      <c r="L129" s="27">
        <v>1425590357</v>
      </c>
      <c r="M129" s="27" t="b">
        <v>1</v>
      </c>
      <c r="N129" s="27">
        <v>200</v>
      </c>
      <c r="O129" s="27" t="b">
        <v>1</v>
      </c>
      <c r="P129" s="27" t="s">
        <v>8269</v>
      </c>
      <c r="Q129" s="45">
        <v>101</v>
      </c>
      <c r="R129" s="27">
        <v>6047.5</v>
      </c>
      <c r="S129" s="41" t="s">
        <v>8308</v>
      </c>
      <c r="T129" s="27" t="s">
        <v>8309</v>
      </c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</row>
    <row r="130" spans="1:39" ht="98" customHeight="1" x14ac:dyDescent="0.2">
      <c r="A130" s="27">
        <v>3249</v>
      </c>
      <c r="B130" s="27" t="s">
        <v>3249</v>
      </c>
      <c r="C130" s="27" t="s">
        <v>7359</v>
      </c>
      <c r="D130" s="36">
        <v>5500</v>
      </c>
      <c r="E130" s="37">
        <v>5771</v>
      </c>
      <c r="F130" s="38" t="s">
        <v>8218</v>
      </c>
      <c r="G130" s="27" t="s">
        <v>8223</v>
      </c>
      <c r="H130" s="27" t="s">
        <v>8245</v>
      </c>
      <c r="I130" s="39">
        <v>42175</v>
      </c>
      <c r="J130" s="27">
        <v>1434822914</v>
      </c>
      <c r="K130" s="39">
        <v>42145</v>
      </c>
      <c r="L130" s="27">
        <v>1432230914</v>
      </c>
      <c r="M130" s="27" t="b">
        <v>1</v>
      </c>
      <c r="N130" s="27">
        <v>88</v>
      </c>
      <c r="O130" s="27" t="b">
        <v>1</v>
      </c>
      <c r="P130" s="27" t="s">
        <v>8269</v>
      </c>
      <c r="Q130" s="40">
        <v>105</v>
      </c>
      <c r="R130" s="27">
        <v>6557.95</v>
      </c>
      <c r="S130" s="41" t="s">
        <v>8308</v>
      </c>
      <c r="T130" s="27" t="s">
        <v>8309</v>
      </c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</row>
    <row r="131" spans="1:39" ht="98" customHeight="1" x14ac:dyDescent="0.2">
      <c r="A131" s="27">
        <v>3250</v>
      </c>
      <c r="B131" s="27" t="s">
        <v>3250</v>
      </c>
      <c r="C131" s="27" t="s">
        <v>7360</v>
      </c>
      <c r="D131" s="36">
        <v>25000</v>
      </c>
      <c r="E131" s="37">
        <v>25388</v>
      </c>
      <c r="F131" s="38" t="s">
        <v>8218</v>
      </c>
      <c r="G131" s="27" t="s">
        <v>8223</v>
      </c>
      <c r="H131" s="27" t="s">
        <v>8245</v>
      </c>
      <c r="I131" s="39">
        <v>41948</v>
      </c>
      <c r="J131" s="27">
        <v>1415213324</v>
      </c>
      <c r="K131" s="39">
        <v>41918</v>
      </c>
      <c r="L131" s="27">
        <v>1412617724</v>
      </c>
      <c r="M131" s="27" t="b">
        <v>1</v>
      </c>
      <c r="N131" s="27">
        <v>213</v>
      </c>
      <c r="O131" s="27" t="b">
        <v>1</v>
      </c>
      <c r="P131" s="27" t="s">
        <v>8269</v>
      </c>
      <c r="Q131" s="53">
        <v>102</v>
      </c>
      <c r="R131" s="27">
        <v>11919.25</v>
      </c>
      <c r="S131" s="41" t="s">
        <v>8308</v>
      </c>
      <c r="T131" s="27" t="s">
        <v>8309</v>
      </c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</row>
    <row r="132" spans="1:39" ht="98" customHeight="1" x14ac:dyDescent="0.2">
      <c r="A132" s="27">
        <v>3251</v>
      </c>
      <c r="B132" s="27" t="s">
        <v>3251</v>
      </c>
      <c r="C132" s="27" t="s">
        <v>7361</v>
      </c>
      <c r="D132" s="36">
        <v>1500</v>
      </c>
      <c r="E132" s="37">
        <v>1661</v>
      </c>
      <c r="F132" s="38" t="s">
        <v>8218</v>
      </c>
      <c r="G132" s="27" t="s">
        <v>8223</v>
      </c>
      <c r="H132" s="27" t="s">
        <v>8245</v>
      </c>
      <c r="I132" s="39">
        <v>42176</v>
      </c>
      <c r="J132" s="27">
        <v>1434907966</v>
      </c>
      <c r="K132" s="39">
        <v>42146</v>
      </c>
      <c r="L132" s="27">
        <v>1432315966</v>
      </c>
      <c r="M132" s="27" t="b">
        <v>1</v>
      </c>
      <c r="N132" s="27">
        <v>20</v>
      </c>
      <c r="O132" s="27" t="b">
        <v>1</v>
      </c>
      <c r="P132" s="27" t="s">
        <v>8269</v>
      </c>
      <c r="Q132" s="65">
        <v>111</v>
      </c>
      <c r="R132" s="27">
        <v>8305</v>
      </c>
      <c r="S132" s="41" t="s">
        <v>8308</v>
      </c>
      <c r="T132" s="27" t="s">
        <v>8309</v>
      </c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</row>
    <row r="133" spans="1:39" ht="98" customHeight="1" x14ac:dyDescent="0.2">
      <c r="A133" s="27">
        <v>3253</v>
      </c>
      <c r="B133" s="27" t="s">
        <v>3253</v>
      </c>
      <c r="C133" s="27" t="s">
        <v>7363</v>
      </c>
      <c r="D133" s="36">
        <v>20000</v>
      </c>
      <c r="E133" s="37">
        <v>20365</v>
      </c>
      <c r="F133" s="38" t="s">
        <v>8218</v>
      </c>
      <c r="G133" s="27" t="s">
        <v>8223</v>
      </c>
      <c r="H133" s="27" t="s">
        <v>8245</v>
      </c>
      <c r="I133" s="39">
        <v>42621</v>
      </c>
      <c r="J133" s="27">
        <v>1473306300</v>
      </c>
      <c r="K133" s="39">
        <v>42602</v>
      </c>
      <c r="L133" s="27">
        <v>1471701028</v>
      </c>
      <c r="M133" s="27" t="b">
        <v>1</v>
      </c>
      <c r="N133" s="27">
        <v>115</v>
      </c>
      <c r="O133" s="27" t="b">
        <v>1</v>
      </c>
      <c r="P133" s="27" t="s">
        <v>8269</v>
      </c>
      <c r="Q133" s="53">
        <v>102</v>
      </c>
      <c r="R133" s="27">
        <v>17708.7</v>
      </c>
      <c r="S133" s="41" t="s">
        <v>8308</v>
      </c>
      <c r="T133" s="27" t="s">
        <v>8309</v>
      </c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</row>
    <row r="134" spans="1:39" ht="98" customHeight="1" x14ac:dyDescent="0.2">
      <c r="A134" s="27">
        <v>3256</v>
      </c>
      <c r="B134" s="27" t="s">
        <v>3256</v>
      </c>
      <c r="C134" s="27" t="s">
        <v>7366</v>
      </c>
      <c r="D134" s="36">
        <v>10000</v>
      </c>
      <c r="E134" s="37">
        <v>12806</v>
      </c>
      <c r="F134" s="38" t="s">
        <v>8218</v>
      </c>
      <c r="G134" s="27" t="s">
        <v>8223</v>
      </c>
      <c r="H134" s="27" t="s">
        <v>8245</v>
      </c>
      <c r="I134" s="39">
        <v>42166</v>
      </c>
      <c r="J134" s="27">
        <v>1433995140</v>
      </c>
      <c r="K134" s="39">
        <v>42144</v>
      </c>
      <c r="L134" s="27">
        <v>1432129577</v>
      </c>
      <c r="M134" s="27" t="b">
        <v>1</v>
      </c>
      <c r="N134" s="27">
        <v>176</v>
      </c>
      <c r="O134" s="27" t="b">
        <v>1</v>
      </c>
      <c r="P134" s="27" t="s">
        <v>8269</v>
      </c>
      <c r="Q134" s="61">
        <v>128</v>
      </c>
      <c r="R134" s="27">
        <v>7276.14</v>
      </c>
      <c r="S134" s="41" t="s">
        <v>8308</v>
      </c>
      <c r="T134" s="27" t="s">
        <v>8309</v>
      </c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</row>
    <row r="135" spans="1:39" ht="98" customHeight="1" x14ac:dyDescent="0.2">
      <c r="A135" s="27">
        <v>3258</v>
      </c>
      <c r="B135" s="27" t="s">
        <v>3258</v>
      </c>
      <c r="C135" s="27" t="s">
        <v>7368</v>
      </c>
      <c r="D135" s="36">
        <v>7000</v>
      </c>
      <c r="E135" s="37">
        <v>7365</v>
      </c>
      <c r="F135" s="38" t="s">
        <v>8218</v>
      </c>
      <c r="G135" s="27" t="s">
        <v>8223</v>
      </c>
      <c r="H135" s="27" t="s">
        <v>8245</v>
      </c>
      <c r="I135" s="39">
        <v>42012</v>
      </c>
      <c r="J135" s="27">
        <v>1420751861</v>
      </c>
      <c r="K135" s="39">
        <v>41982</v>
      </c>
      <c r="L135" s="27">
        <v>1418159861</v>
      </c>
      <c r="M135" s="27" t="b">
        <v>1</v>
      </c>
      <c r="N135" s="27">
        <v>75</v>
      </c>
      <c r="O135" s="27" t="b">
        <v>1</v>
      </c>
      <c r="P135" s="27" t="s">
        <v>8269</v>
      </c>
      <c r="Q135" s="40">
        <v>105</v>
      </c>
      <c r="R135" s="27">
        <v>9820</v>
      </c>
      <c r="S135" s="41" t="s">
        <v>8308</v>
      </c>
      <c r="T135" s="27" t="s">
        <v>8309</v>
      </c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</row>
    <row r="136" spans="1:39" ht="98" customHeight="1" x14ac:dyDescent="0.2">
      <c r="A136" s="27">
        <v>3259</v>
      </c>
      <c r="B136" s="27" t="s">
        <v>3259</v>
      </c>
      <c r="C136" s="27" t="s">
        <v>7369</v>
      </c>
      <c r="D136" s="36">
        <v>23000</v>
      </c>
      <c r="E136" s="37">
        <v>24418.6</v>
      </c>
      <c r="F136" s="38" t="s">
        <v>8218</v>
      </c>
      <c r="G136" s="27" t="s">
        <v>8223</v>
      </c>
      <c r="H136" s="27" t="s">
        <v>8245</v>
      </c>
      <c r="I136" s="39">
        <v>42644</v>
      </c>
      <c r="J136" s="27">
        <v>1475294340</v>
      </c>
      <c r="K136" s="39">
        <v>42614</v>
      </c>
      <c r="L136" s="27">
        <v>1472753745</v>
      </c>
      <c r="M136" s="27" t="b">
        <v>1</v>
      </c>
      <c r="N136" s="27">
        <v>97</v>
      </c>
      <c r="O136" s="27" t="b">
        <v>1</v>
      </c>
      <c r="P136" s="27" t="s">
        <v>8269</v>
      </c>
      <c r="Q136" s="63">
        <v>106</v>
      </c>
      <c r="R136" s="27">
        <v>25173.81</v>
      </c>
      <c r="S136" s="41" t="s">
        <v>8308</v>
      </c>
      <c r="T136" s="27" t="s">
        <v>8309</v>
      </c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</row>
    <row r="137" spans="1:39" ht="98" customHeight="1" x14ac:dyDescent="0.2">
      <c r="A137" s="27">
        <v>3260</v>
      </c>
      <c r="B137" s="27" t="s">
        <v>3260</v>
      </c>
      <c r="C137" s="27" t="s">
        <v>7370</v>
      </c>
      <c r="D137" s="36">
        <v>5000</v>
      </c>
      <c r="E137" s="37">
        <v>5462</v>
      </c>
      <c r="F137" s="38" t="s">
        <v>8218</v>
      </c>
      <c r="G137" s="27" t="s">
        <v>8223</v>
      </c>
      <c r="H137" s="27" t="s">
        <v>8245</v>
      </c>
      <c r="I137" s="39">
        <v>42338</v>
      </c>
      <c r="J137" s="27">
        <v>1448903318</v>
      </c>
      <c r="K137" s="39">
        <v>42303</v>
      </c>
      <c r="L137" s="27">
        <v>1445875718</v>
      </c>
      <c r="M137" s="27" t="b">
        <v>1</v>
      </c>
      <c r="N137" s="27">
        <v>73</v>
      </c>
      <c r="O137" s="27" t="b">
        <v>1</v>
      </c>
      <c r="P137" s="27" t="s">
        <v>8269</v>
      </c>
      <c r="Q137" s="51">
        <v>109</v>
      </c>
      <c r="R137" s="27">
        <v>7482.19</v>
      </c>
      <c r="S137" s="41" t="s">
        <v>8308</v>
      </c>
      <c r="T137" s="27" t="s">
        <v>8309</v>
      </c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</row>
    <row r="138" spans="1:39" ht="98" customHeight="1" x14ac:dyDescent="0.2">
      <c r="A138" s="27">
        <v>3261</v>
      </c>
      <c r="B138" s="27" t="s">
        <v>3261</v>
      </c>
      <c r="C138" s="27" t="s">
        <v>7371</v>
      </c>
      <c r="D138" s="36">
        <v>3300</v>
      </c>
      <c r="E138" s="37">
        <v>3315</v>
      </c>
      <c r="F138" s="38" t="s">
        <v>8218</v>
      </c>
      <c r="G138" s="27" t="s">
        <v>8223</v>
      </c>
      <c r="H138" s="27" t="s">
        <v>8245</v>
      </c>
      <c r="I138" s="39">
        <v>42201</v>
      </c>
      <c r="J138" s="27">
        <v>1437067476</v>
      </c>
      <c r="K138" s="39">
        <v>42171</v>
      </c>
      <c r="L138" s="27">
        <v>1434475476</v>
      </c>
      <c r="M138" s="27" t="b">
        <v>1</v>
      </c>
      <c r="N138" s="27">
        <v>49</v>
      </c>
      <c r="O138" s="27" t="b">
        <v>1</v>
      </c>
      <c r="P138" s="27" t="s">
        <v>8269</v>
      </c>
      <c r="Q138" s="44">
        <v>100</v>
      </c>
      <c r="R138" s="27">
        <v>6765.31</v>
      </c>
      <c r="S138" s="41" t="s">
        <v>8308</v>
      </c>
      <c r="T138" s="27" t="s">
        <v>8309</v>
      </c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</row>
    <row r="139" spans="1:39" ht="98" customHeight="1" x14ac:dyDescent="0.2">
      <c r="A139" s="27">
        <v>3262</v>
      </c>
      <c r="B139" s="27" t="s">
        <v>3262</v>
      </c>
      <c r="C139" s="27" t="s">
        <v>7372</v>
      </c>
      <c r="D139" s="36">
        <v>12200</v>
      </c>
      <c r="E139" s="37">
        <v>12571</v>
      </c>
      <c r="F139" s="38" t="s">
        <v>8218</v>
      </c>
      <c r="G139" s="27" t="s">
        <v>8223</v>
      </c>
      <c r="H139" s="27" t="s">
        <v>8245</v>
      </c>
      <c r="I139" s="39">
        <v>41995</v>
      </c>
      <c r="J139" s="27">
        <v>1419220800</v>
      </c>
      <c r="K139" s="39">
        <v>41964</v>
      </c>
      <c r="L139" s="27">
        <v>1416555262</v>
      </c>
      <c r="M139" s="27" t="b">
        <v>1</v>
      </c>
      <c r="N139" s="27">
        <v>134</v>
      </c>
      <c r="O139" s="27" t="b">
        <v>1</v>
      </c>
      <c r="P139" s="27" t="s">
        <v>8269</v>
      </c>
      <c r="Q139" s="57">
        <v>103</v>
      </c>
      <c r="R139" s="27">
        <v>9381.34</v>
      </c>
      <c r="S139" s="41" t="s">
        <v>8308</v>
      </c>
      <c r="T139" s="27" t="s">
        <v>8309</v>
      </c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</row>
    <row r="140" spans="1:39" ht="98" customHeight="1" x14ac:dyDescent="0.2">
      <c r="A140" s="27">
        <v>3263</v>
      </c>
      <c r="B140" s="27" t="s">
        <v>3263</v>
      </c>
      <c r="C140" s="27" t="s">
        <v>7373</v>
      </c>
      <c r="D140" s="36">
        <v>2500</v>
      </c>
      <c r="E140" s="37">
        <v>2804.16</v>
      </c>
      <c r="F140" s="38" t="s">
        <v>8218</v>
      </c>
      <c r="G140" s="27" t="s">
        <v>8223</v>
      </c>
      <c r="H140" s="27" t="s">
        <v>8245</v>
      </c>
      <c r="I140" s="39">
        <v>42307</v>
      </c>
      <c r="J140" s="27">
        <v>1446238800</v>
      </c>
      <c r="K140" s="39">
        <v>42284</v>
      </c>
      <c r="L140" s="27">
        <v>1444220588</v>
      </c>
      <c r="M140" s="27" t="b">
        <v>1</v>
      </c>
      <c r="N140" s="27">
        <v>68</v>
      </c>
      <c r="O140" s="27" t="b">
        <v>1</v>
      </c>
      <c r="P140" s="27" t="s">
        <v>8269</v>
      </c>
      <c r="Q140" s="72">
        <v>112</v>
      </c>
      <c r="R140" s="27">
        <v>4123.76</v>
      </c>
      <c r="S140" s="41" t="s">
        <v>8308</v>
      </c>
      <c r="T140" s="27" t="s">
        <v>8309</v>
      </c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</row>
    <row r="141" spans="1:39" ht="98" customHeight="1" x14ac:dyDescent="0.2">
      <c r="A141" s="27">
        <v>3264</v>
      </c>
      <c r="B141" s="27" t="s">
        <v>3264</v>
      </c>
      <c r="C141" s="27" t="s">
        <v>7374</v>
      </c>
      <c r="D141" s="36">
        <v>2500</v>
      </c>
      <c r="E141" s="37">
        <v>2575</v>
      </c>
      <c r="F141" s="38" t="s">
        <v>8218</v>
      </c>
      <c r="G141" s="27" t="s">
        <v>8223</v>
      </c>
      <c r="H141" s="27" t="s">
        <v>8245</v>
      </c>
      <c r="I141" s="39">
        <v>42032</v>
      </c>
      <c r="J141" s="27">
        <v>1422482400</v>
      </c>
      <c r="K141" s="39">
        <v>42016</v>
      </c>
      <c r="L141" s="27">
        <v>1421089938</v>
      </c>
      <c r="M141" s="27" t="b">
        <v>1</v>
      </c>
      <c r="N141" s="27">
        <v>49</v>
      </c>
      <c r="O141" s="27" t="b">
        <v>1</v>
      </c>
      <c r="P141" s="27" t="s">
        <v>8269</v>
      </c>
      <c r="Q141" s="57">
        <v>103</v>
      </c>
      <c r="R141" s="27">
        <v>5255.1</v>
      </c>
      <c r="S141" s="41" t="s">
        <v>8308</v>
      </c>
      <c r="T141" s="27" t="s">
        <v>8309</v>
      </c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</row>
    <row r="142" spans="1:39" ht="98" customHeight="1" x14ac:dyDescent="0.2">
      <c r="A142" s="27">
        <v>3266</v>
      </c>
      <c r="B142" s="27" t="s">
        <v>3266</v>
      </c>
      <c r="C142" s="27" t="s">
        <v>7376</v>
      </c>
      <c r="D142" s="36">
        <v>6000</v>
      </c>
      <c r="E142" s="37">
        <v>7877</v>
      </c>
      <c r="F142" s="38" t="s">
        <v>8218</v>
      </c>
      <c r="G142" s="27" t="s">
        <v>8223</v>
      </c>
      <c r="H142" s="27" t="s">
        <v>8245</v>
      </c>
      <c r="I142" s="39">
        <v>42167</v>
      </c>
      <c r="J142" s="27">
        <v>1434142800</v>
      </c>
      <c r="K142" s="39">
        <v>42136</v>
      </c>
      <c r="L142" s="27">
        <v>1431435122</v>
      </c>
      <c r="M142" s="27" t="b">
        <v>1</v>
      </c>
      <c r="N142" s="27">
        <v>163</v>
      </c>
      <c r="O142" s="27" t="b">
        <v>1</v>
      </c>
      <c r="P142" s="27" t="s">
        <v>8269</v>
      </c>
      <c r="Q142" s="68">
        <v>131</v>
      </c>
      <c r="R142" s="27">
        <v>4832.5200000000004</v>
      </c>
      <c r="S142" s="41" t="s">
        <v>8308</v>
      </c>
      <c r="T142" s="27" t="s">
        <v>8309</v>
      </c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</row>
    <row r="143" spans="1:39" ht="98" customHeight="1" x14ac:dyDescent="0.2">
      <c r="A143" s="27">
        <v>3267</v>
      </c>
      <c r="B143" s="27" t="s">
        <v>3267</v>
      </c>
      <c r="C143" s="27" t="s">
        <v>7377</v>
      </c>
      <c r="D143" s="36">
        <v>15000</v>
      </c>
      <c r="E143" s="37">
        <v>15315</v>
      </c>
      <c r="F143" s="38" t="s">
        <v>8218</v>
      </c>
      <c r="G143" s="27" t="s">
        <v>8223</v>
      </c>
      <c r="H143" s="27" t="s">
        <v>8245</v>
      </c>
      <c r="I143" s="39">
        <v>42202</v>
      </c>
      <c r="J143" s="27">
        <v>1437156660</v>
      </c>
      <c r="K143" s="39">
        <v>42172</v>
      </c>
      <c r="L143" s="27">
        <v>1434564660</v>
      </c>
      <c r="M143" s="27" t="b">
        <v>1</v>
      </c>
      <c r="N143" s="27">
        <v>288</v>
      </c>
      <c r="O143" s="27" t="b">
        <v>1</v>
      </c>
      <c r="P143" s="27" t="s">
        <v>8269</v>
      </c>
      <c r="Q143" s="53">
        <v>102</v>
      </c>
      <c r="R143" s="27">
        <v>5317.71</v>
      </c>
      <c r="S143" s="41" t="s">
        <v>8308</v>
      </c>
      <c r="T143" s="27" t="s">
        <v>8309</v>
      </c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</row>
    <row r="144" spans="1:39" ht="98" customHeight="1" x14ac:dyDescent="0.2">
      <c r="A144" s="27">
        <v>3268</v>
      </c>
      <c r="B144" s="27" t="s">
        <v>3268</v>
      </c>
      <c r="C144" s="27" t="s">
        <v>7378</v>
      </c>
      <c r="D144" s="36">
        <v>2000</v>
      </c>
      <c r="E144" s="37">
        <v>2560</v>
      </c>
      <c r="F144" s="38" t="s">
        <v>8218</v>
      </c>
      <c r="G144" s="27" t="s">
        <v>8223</v>
      </c>
      <c r="H144" s="27" t="s">
        <v>8245</v>
      </c>
      <c r="I144" s="39">
        <v>42606</v>
      </c>
      <c r="J144" s="27">
        <v>1472074928</v>
      </c>
      <c r="K144" s="39">
        <v>42590</v>
      </c>
      <c r="L144" s="27">
        <v>1470692528</v>
      </c>
      <c r="M144" s="27" t="b">
        <v>1</v>
      </c>
      <c r="N144" s="27">
        <v>42</v>
      </c>
      <c r="O144" s="27" t="b">
        <v>1</v>
      </c>
      <c r="P144" s="27" t="s">
        <v>8269</v>
      </c>
      <c r="Q144" s="61">
        <v>128</v>
      </c>
      <c r="R144" s="27">
        <v>6095.24</v>
      </c>
      <c r="S144" s="41" t="s">
        <v>8308</v>
      </c>
      <c r="T144" s="27" t="s">
        <v>8309</v>
      </c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</row>
    <row r="145" spans="1:39" ht="98" customHeight="1" x14ac:dyDescent="0.2">
      <c r="A145" s="27">
        <v>3272</v>
      </c>
      <c r="B145" s="27" t="s">
        <v>3272</v>
      </c>
      <c r="C145" s="27" t="s">
        <v>7382</v>
      </c>
      <c r="D145" s="36">
        <v>10000</v>
      </c>
      <c r="E145" s="37">
        <v>15443</v>
      </c>
      <c r="F145" s="38" t="s">
        <v>8218</v>
      </c>
      <c r="G145" s="27" t="s">
        <v>8223</v>
      </c>
      <c r="H145" s="27" t="s">
        <v>8245</v>
      </c>
      <c r="I145" s="39">
        <v>42314</v>
      </c>
      <c r="J145" s="27">
        <v>1446814809</v>
      </c>
      <c r="K145" s="39">
        <v>42284</v>
      </c>
      <c r="L145" s="27">
        <v>1444219209</v>
      </c>
      <c r="M145" s="27" t="b">
        <v>1</v>
      </c>
      <c r="N145" s="27">
        <v>145</v>
      </c>
      <c r="O145" s="27" t="b">
        <v>1</v>
      </c>
      <c r="P145" s="27" t="s">
        <v>8269</v>
      </c>
      <c r="Q145" s="73">
        <v>154</v>
      </c>
      <c r="R145" s="27">
        <v>10650.34</v>
      </c>
      <c r="S145" s="41" t="s">
        <v>8308</v>
      </c>
      <c r="T145" s="27" t="s">
        <v>8309</v>
      </c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</row>
    <row r="146" spans="1:39" ht="98" customHeight="1" x14ac:dyDescent="0.2">
      <c r="A146" s="27">
        <v>3273</v>
      </c>
      <c r="B146" s="27" t="s">
        <v>3273</v>
      </c>
      <c r="C146" s="27" t="s">
        <v>7383</v>
      </c>
      <c r="D146" s="36">
        <v>4000</v>
      </c>
      <c r="E146" s="37">
        <v>4296</v>
      </c>
      <c r="F146" s="38" t="s">
        <v>8218</v>
      </c>
      <c r="G146" s="27" t="s">
        <v>8223</v>
      </c>
      <c r="H146" s="27" t="s">
        <v>8245</v>
      </c>
      <c r="I146" s="39">
        <v>42627</v>
      </c>
      <c r="J146" s="27">
        <v>1473879600</v>
      </c>
      <c r="K146" s="39">
        <v>42611</v>
      </c>
      <c r="L146" s="27">
        <v>1472498042</v>
      </c>
      <c r="M146" s="27" t="b">
        <v>1</v>
      </c>
      <c r="N146" s="27">
        <v>21</v>
      </c>
      <c r="O146" s="27" t="b">
        <v>1</v>
      </c>
      <c r="P146" s="27" t="s">
        <v>8269</v>
      </c>
      <c r="Q146" s="47">
        <v>107</v>
      </c>
      <c r="R146" s="27">
        <v>20457.14</v>
      </c>
      <c r="S146" s="41" t="s">
        <v>8308</v>
      </c>
      <c r="T146" s="27" t="s">
        <v>8309</v>
      </c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</row>
    <row r="147" spans="1:39" ht="98" customHeight="1" x14ac:dyDescent="0.2">
      <c r="A147" s="27">
        <v>3274</v>
      </c>
      <c r="B147" s="27" t="s">
        <v>3274</v>
      </c>
      <c r="C147" s="27" t="s">
        <v>7384</v>
      </c>
      <c r="D147" s="36">
        <v>15500</v>
      </c>
      <c r="E147" s="37">
        <v>15705</v>
      </c>
      <c r="F147" s="38" t="s">
        <v>8218</v>
      </c>
      <c r="G147" s="27" t="s">
        <v>8223</v>
      </c>
      <c r="H147" s="27" t="s">
        <v>8245</v>
      </c>
      <c r="I147" s="39">
        <v>42444</v>
      </c>
      <c r="J147" s="27">
        <v>1458075600</v>
      </c>
      <c r="K147" s="39">
        <v>42400</v>
      </c>
      <c r="L147" s="27">
        <v>1454259272</v>
      </c>
      <c r="M147" s="27" t="b">
        <v>1</v>
      </c>
      <c r="N147" s="27">
        <v>286</v>
      </c>
      <c r="O147" s="27" t="b">
        <v>1</v>
      </c>
      <c r="P147" s="27" t="s">
        <v>8269</v>
      </c>
      <c r="Q147" s="45">
        <v>101</v>
      </c>
      <c r="R147" s="27">
        <v>5491.26</v>
      </c>
      <c r="S147" s="41" t="s">
        <v>8308</v>
      </c>
      <c r="T147" s="27" t="s">
        <v>8309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</row>
    <row r="148" spans="1:39" ht="98" customHeight="1" x14ac:dyDescent="0.2">
      <c r="A148" s="27">
        <v>3275</v>
      </c>
      <c r="B148" s="27" t="s">
        <v>3275</v>
      </c>
      <c r="C148" s="27" t="s">
        <v>7385</v>
      </c>
      <c r="D148" s="36">
        <v>1800</v>
      </c>
      <c r="E148" s="37">
        <v>1805</v>
      </c>
      <c r="F148" s="38" t="s">
        <v>8218</v>
      </c>
      <c r="G148" s="27" t="s">
        <v>8223</v>
      </c>
      <c r="H148" s="27" t="s">
        <v>8245</v>
      </c>
      <c r="I148" s="39">
        <v>42044</v>
      </c>
      <c r="J148" s="27">
        <v>1423456200</v>
      </c>
      <c r="K148" s="39">
        <v>42017</v>
      </c>
      <c r="L148" s="27">
        <v>1421183271</v>
      </c>
      <c r="M148" s="27" t="b">
        <v>1</v>
      </c>
      <c r="N148" s="27">
        <v>12</v>
      </c>
      <c r="O148" s="27" t="b">
        <v>1</v>
      </c>
      <c r="P148" s="27" t="s">
        <v>8269</v>
      </c>
      <c r="Q148" s="44">
        <v>100</v>
      </c>
      <c r="R148" s="27">
        <v>15041.67</v>
      </c>
      <c r="S148" s="41" t="s">
        <v>8308</v>
      </c>
      <c r="T148" s="27" t="s">
        <v>8309</v>
      </c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</row>
    <row r="149" spans="1:39" ht="98" customHeight="1" x14ac:dyDescent="0.2">
      <c r="A149" s="27">
        <v>3279</v>
      </c>
      <c r="B149" s="27" t="s">
        <v>3279</v>
      </c>
      <c r="C149" s="27" t="s">
        <v>7389</v>
      </c>
      <c r="D149" s="36">
        <v>5800</v>
      </c>
      <c r="E149" s="37">
        <v>6628</v>
      </c>
      <c r="F149" s="38" t="s">
        <v>8218</v>
      </c>
      <c r="G149" s="27" t="s">
        <v>8223</v>
      </c>
      <c r="H149" s="27" t="s">
        <v>8245</v>
      </c>
      <c r="I149" s="39">
        <v>42461</v>
      </c>
      <c r="J149" s="27">
        <v>1459474059</v>
      </c>
      <c r="K149" s="39">
        <v>42431</v>
      </c>
      <c r="L149" s="27">
        <v>1456885659</v>
      </c>
      <c r="M149" s="27" t="b">
        <v>0</v>
      </c>
      <c r="N149" s="27">
        <v>63</v>
      </c>
      <c r="O149" s="27" t="b">
        <v>1</v>
      </c>
      <c r="P149" s="27" t="s">
        <v>8269</v>
      </c>
      <c r="Q149" s="42">
        <v>114</v>
      </c>
      <c r="R149" s="27">
        <v>10520.63</v>
      </c>
      <c r="S149" s="41" t="s">
        <v>8308</v>
      </c>
      <c r="T149" s="27" t="s">
        <v>8309</v>
      </c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</row>
    <row r="150" spans="1:39" ht="98" customHeight="1" x14ac:dyDescent="0.2">
      <c r="A150" s="27">
        <v>3280</v>
      </c>
      <c r="B150" s="27" t="s">
        <v>3280</v>
      </c>
      <c r="C150" s="27" t="s">
        <v>7390</v>
      </c>
      <c r="D150" s="36">
        <v>2000</v>
      </c>
      <c r="E150" s="37">
        <v>2060</v>
      </c>
      <c r="F150" s="38" t="s">
        <v>8218</v>
      </c>
      <c r="G150" s="27" t="s">
        <v>8223</v>
      </c>
      <c r="H150" s="27" t="s">
        <v>8245</v>
      </c>
      <c r="I150" s="39">
        <v>42156</v>
      </c>
      <c r="J150" s="27">
        <v>1433134800</v>
      </c>
      <c r="K150" s="39">
        <v>42121</v>
      </c>
      <c r="L150" s="27">
        <v>1430158198</v>
      </c>
      <c r="M150" s="27" t="b">
        <v>0</v>
      </c>
      <c r="N150" s="27">
        <v>30</v>
      </c>
      <c r="O150" s="27" t="b">
        <v>1</v>
      </c>
      <c r="P150" s="27" t="s">
        <v>8269</v>
      </c>
      <c r="Q150" s="57">
        <v>103</v>
      </c>
      <c r="R150" s="27">
        <v>6866.67</v>
      </c>
      <c r="S150" s="41" t="s">
        <v>8308</v>
      </c>
      <c r="T150" s="27" t="s">
        <v>8309</v>
      </c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</row>
    <row r="151" spans="1:39" ht="98" customHeight="1" x14ac:dyDescent="0.2">
      <c r="A151" s="27">
        <v>3281</v>
      </c>
      <c r="B151" s="27" t="s">
        <v>3281</v>
      </c>
      <c r="C151" s="27" t="s">
        <v>7391</v>
      </c>
      <c r="D151" s="36">
        <v>5000</v>
      </c>
      <c r="E151" s="37">
        <v>6080</v>
      </c>
      <c r="F151" s="38" t="s">
        <v>8218</v>
      </c>
      <c r="G151" s="27" t="s">
        <v>8223</v>
      </c>
      <c r="H151" s="27" t="s">
        <v>8245</v>
      </c>
      <c r="I151" s="39">
        <v>42249</v>
      </c>
      <c r="J151" s="27">
        <v>1441153705</v>
      </c>
      <c r="K151" s="39">
        <v>42219</v>
      </c>
      <c r="L151" s="27">
        <v>1438561705</v>
      </c>
      <c r="M151" s="27" t="b">
        <v>0</v>
      </c>
      <c r="N151" s="27">
        <v>47</v>
      </c>
      <c r="O151" s="27" t="b">
        <v>1</v>
      </c>
      <c r="P151" s="27" t="s">
        <v>8269</v>
      </c>
      <c r="Q151" s="66">
        <v>122</v>
      </c>
      <c r="R151" s="27">
        <v>12936.17</v>
      </c>
      <c r="S151" s="41" t="s">
        <v>8308</v>
      </c>
      <c r="T151" s="27" t="s">
        <v>8309</v>
      </c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</row>
    <row r="152" spans="1:39" ht="98" customHeight="1" x14ac:dyDescent="0.2">
      <c r="A152" s="27">
        <v>3282</v>
      </c>
      <c r="B152" s="27" t="s">
        <v>3282</v>
      </c>
      <c r="C152" s="27" t="s">
        <v>7392</v>
      </c>
      <c r="D152" s="36">
        <v>31000</v>
      </c>
      <c r="E152" s="37">
        <v>31820.5</v>
      </c>
      <c r="F152" s="38" t="s">
        <v>8218</v>
      </c>
      <c r="G152" s="27" t="s">
        <v>8223</v>
      </c>
      <c r="H152" s="27" t="s">
        <v>8245</v>
      </c>
      <c r="I152" s="39">
        <v>42489</v>
      </c>
      <c r="J152" s="27">
        <v>1461904788</v>
      </c>
      <c r="K152" s="39">
        <v>42445</v>
      </c>
      <c r="L152" s="27">
        <v>1458103188</v>
      </c>
      <c r="M152" s="27" t="b">
        <v>0</v>
      </c>
      <c r="N152" s="27">
        <v>237</v>
      </c>
      <c r="O152" s="27" t="b">
        <v>1</v>
      </c>
      <c r="P152" s="27" t="s">
        <v>8269</v>
      </c>
      <c r="Q152" s="57">
        <v>103</v>
      </c>
      <c r="R152" s="27">
        <v>13426.37</v>
      </c>
      <c r="S152" s="41" t="s">
        <v>8308</v>
      </c>
      <c r="T152" s="27" t="s">
        <v>8309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</row>
    <row r="153" spans="1:39" ht="98" customHeight="1" x14ac:dyDescent="0.2">
      <c r="A153" s="27">
        <v>3284</v>
      </c>
      <c r="B153" s="27" t="s">
        <v>3284</v>
      </c>
      <c r="C153" s="27" t="s">
        <v>7394</v>
      </c>
      <c r="D153" s="36">
        <v>3000</v>
      </c>
      <c r="E153" s="37">
        <v>3048</v>
      </c>
      <c r="F153" s="38" t="s">
        <v>8218</v>
      </c>
      <c r="G153" s="27" t="s">
        <v>8223</v>
      </c>
      <c r="H153" s="27" t="s">
        <v>8245</v>
      </c>
      <c r="I153" s="39">
        <v>42398</v>
      </c>
      <c r="J153" s="27">
        <v>1454047140</v>
      </c>
      <c r="K153" s="39">
        <v>42380</v>
      </c>
      <c r="L153" s="27">
        <v>1452546853</v>
      </c>
      <c r="M153" s="27" t="b">
        <v>0</v>
      </c>
      <c r="N153" s="27">
        <v>15</v>
      </c>
      <c r="O153" s="27" t="b">
        <v>1</v>
      </c>
      <c r="P153" s="27" t="s">
        <v>8269</v>
      </c>
      <c r="Q153" s="53">
        <v>102</v>
      </c>
      <c r="R153" s="27">
        <v>20320</v>
      </c>
      <c r="S153" s="41" t="s">
        <v>8308</v>
      </c>
      <c r="T153" s="27" t="s">
        <v>8309</v>
      </c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</row>
    <row r="154" spans="1:39" ht="98" customHeight="1" x14ac:dyDescent="0.2">
      <c r="A154" s="27">
        <v>3285</v>
      </c>
      <c r="B154" s="27" t="s">
        <v>3285</v>
      </c>
      <c r="C154" s="27" t="s">
        <v>7395</v>
      </c>
      <c r="D154" s="36">
        <v>4999</v>
      </c>
      <c r="E154" s="37">
        <v>5604</v>
      </c>
      <c r="F154" s="38" t="s">
        <v>8218</v>
      </c>
      <c r="G154" s="27" t="s">
        <v>8223</v>
      </c>
      <c r="H154" s="27" t="s">
        <v>8245</v>
      </c>
      <c r="I154" s="39">
        <v>42794</v>
      </c>
      <c r="J154" s="27">
        <v>1488258000</v>
      </c>
      <c r="K154" s="39">
        <v>42762</v>
      </c>
      <c r="L154" s="27">
        <v>1485556626</v>
      </c>
      <c r="M154" s="27" t="b">
        <v>0</v>
      </c>
      <c r="N154" s="27">
        <v>81</v>
      </c>
      <c r="O154" s="27" t="b">
        <v>1</v>
      </c>
      <c r="P154" s="27" t="s">
        <v>8269</v>
      </c>
      <c r="Q154" s="72">
        <v>112</v>
      </c>
      <c r="R154" s="27">
        <v>6918.52</v>
      </c>
      <c r="S154" s="41" t="s">
        <v>8308</v>
      </c>
      <c r="T154" s="27" t="s">
        <v>8309</v>
      </c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</row>
    <row r="155" spans="1:39" ht="98" customHeight="1" x14ac:dyDescent="0.2">
      <c r="A155" s="27">
        <v>3286</v>
      </c>
      <c r="B155" s="27" t="s">
        <v>3286</v>
      </c>
      <c r="C155" s="27" t="s">
        <v>7396</v>
      </c>
      <c r="D155" s="36">
        <v>15000</v>
      </c>
      <c r="E155" s="37">
        <v>15265</v>
      </c>
      <c r="F155" s="38" t="s">
        <v>8218</v>
      </c>
      <c r="G155" s="27" t="s">
        <v>8223</v>
      </c>
      <c r="H155" s="27" t="s">
        <v>8245</v>
      </c>
      <c r="I155" s="39">
        <v>42597</v>
      </c>
      <c r="J155" s="27">
        <v>1471291782</v>
      </c>
      <c r="K155" s="39">
        <v>42567</v>
      </c>
      <c r="L155" s="27">
        <v>1468699782</v>
      </c>
      <c r="M155" s="27" t="b">
        <v>0</v>
      </c>
      <c r="N155" s="27">
        <v>122</v>
      </c>
      <c r="O155" s="27" t="b">
        <v>1</v>
      </c>
      <c r="P155" s="27" t="s">
        <v>8269</v>
      </c>
      <c r="Q155" s="53">
        <v>102</v>
      </c>
      <c r="R155" s="27">
        <v>12512.3</v>
      </c>
      <c r="S155" s="41" t="s">
        <v>8308</v>
      </c>
      <c r="T155" s="27" t="s">
        <v>8309</v>
      </c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</row>
    <row r="156" spans="1:39" ht="98" customHeight="1" x14ac:dyDescent="0.2">
      <c r="A156" s="27">
        <v>3291</v>
      </c>
      <c r="B156" s="27" t="s">
        <v>3291</v>
      </c>
      <c r="C156" s="27" t="s">
        <v>7401</v>
      </c>
      <c r="D156" s="36">
        <v>500</v>
      </c>
      <c r="E156" s="37">
        <v>570</v>
      </c>
      <c r="F156" s="38" t="s">
        <v>8218</v>
      </c>
      <c r="G156" s="27" t="s">
        <v>8223</v>
      </c>
      <c r="H156" s="27" t="s">
        <v>8245</v>
      </c>
      <c r="I156" s="39">
        <v>42264</v>
      </c>
      <c r="J156" s="27">
        <v>1442462340</v>
      </c>
      <c r="K156" s="39">
        <v>42232</v>
      </c>
      <c r="L156" s="27">
        <v>1439743900</v>
      </c>
      <c r="M156" s="27" t="b">
        <v>0</v>
      </c>
      <c r="N156" s="27">
        <v>14</v>
      </c>
      <c r="O156" s="27" t="b">
        <v>1</v>
      </c>
      <c r="P156" s="27" t="s">
        <v>8269</v>
      </c>
      <c r="Q156" s="42">
        <v>114</v>
      </c>
      <c r="R156" s="27">
        <v>4071.43</v>
      </c>
      <c r="S156" s="41" t="s">
        <v>8308</v>
      </c>
      <c r="T156" s="27" t="s">
        <v>8309</v>
      </c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</row>
    <row r="157" spans="1:39" ht="98" customHeight="1" x14ac:dyDescent="0.2">
      <c r="A157" s="27">
        <v>3298</v>
      </c>
      <c r="B157" s="27" t="s">
        <v>3298</v>
      </c>
      <c r="C157" s="27" t="s">
        <v>7408</v>
      </c>
      <c r="D157" s="36">
        <v>10000</v>
      </c>
      <c r="E157" s="37">
        <v>10173</v>
      </c>
      <c r="F157" s="38" t="s">
        <v>8218</v>
      </c>
      <c r="G157" s="27" t="s">
        <v>8223</v>
      </c>
      <c r="H157" s="27" t="s">
        <v>8245</v>
      </c>
      <c r="I157" s="39">
        <v>42260</v>
      </c>
      <c r="J157" s="27">
        <v>1442102400</v>
      </c>
      <c r="K157" s="39">
        <v>42239</v>
      </c>
      <c r="L157" s="27">
        <v>1440370768</v>
      </c>
      <c r="M157" s="27" t="b">
        <v>0</v>
      </c>
      <c r="N157" s="27">
        <v>72</v>
      </c>
      <c r="O157" s="27" t="b">
        <v>1</v>
      </c>
      <c r="P157" s="27" t="s">
        <v>8269</v>
      </c>
      <c r="Q157" s="53">
        <v>102</v>
      </c>
      <c r="R157" s="27">
        <v>14129.17</v>
      </c>
      <c r="S157" s="41" t="s">
        <v>8308</v>
      </c>
      <c r="T157" s="27" t="s">
        <v>8309</v>
      </c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</row>
    <row r="158" spans="1:39" ht="98" customHeight="1" x14ac:dyDescent="0.2">
      <c r="A158" s="27">
        <v>3299</v>
      </c>
      <c r="B158" s="27" t="s">
        <v>3299</v>
      </c>
      <c r="C158" s="27" t="s">
        <v>7409</v>
      </c>
      <c r="D158" s="36">
        <v>3000</v>
      </c>
      <c r="E158" s="37">
        <v>3486</v>
      </c>
      <c r="F158" s="38" t="s">
        <v>8218</v>
      </c>
      <c r="G158" s="27" t="s">
        <v>8223</v>
      </c>
      <c r="H158" s="27" t="s">
        <v>8245</v>
      </c>
      <c r="I158" s="39">
        <v>42291</v>
      </c>
      <c r="J158" s="27">
        <v>1444860063</v>
      </c>
      <c r="K158" s="39">
        <v>42261</v>
      </c>
      <c r="L158" s="27">
        <v>1442268063</v>
      </c>
      <c r="M158" s="27" t="b">
        <v>0</v>
      </c>
      <c r="N158" s="27">
        <v>63</v>
      </c>
      <c r="O158" s="27" t="b">
        <v>1</v>
      </c>
      <c r="P158" s="27" t="s">
        <v>8269</v>
      </c>
      <c r="Q158" s="46">
        <v>116</v>
      </c>
      <c r="R158" s="27">
        <v>5533.33</v>
      </c>
      <c r="S158" s="41" t="s">
        <v>8308</v>
      </c>
      <c r="T158" s="27" t="s">
        <v>8309</v>
      </c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</row>
    <row r="159" spans="1:39" ht="98" customHeight="1" x14ac:dyDescent="0.2">
      <c r="A159" s="27">
        <v>3300</v>
      </c>
      <c r="B159" s="27" t="s">
        <v>3300</v>
      </c>
      <c r="C159" s="27" t="s">
        <v>7410</v>
      </c>
      <c r="D159" s="36">
        <v>3000</v>
      </c>
      <c r="E159" s="37">
        <v>4085</v>
      </c>
      <c r="F159" s="38" t="s">
        <v>8218</v>
      </c>
      <c r="G159" s="27" t="s">
        <v>8223</v>
      </c>
      <c r="H159" s="27" t="s">
        <v>8245</v>
      </c>
      <c r="I159" s="39">
        <v>42123</v>
      </c>
      <c r="J159" s="27">
        <v>1430329862</v>
      </c>
      <c r="K159" s="39">
        <v>42102</v>
      </c>
      <c r="L159" s="27">
        <v>1428515462</v>
      </c>
      <c r="M159" s="27" t="b">
        <v>0</v>
      </c>
      <c r="N159" s="27">
        <v>88</v>
      </c>
      <c r="O159" s="27" t="b">
        <v>1</v>
      </c>
      <c r="P159" s="27" t="s">
        <v>8269</v>
      </c>
      <c r="Q159" s="74">
        <v>136</v>
      </c>
      <c r="R159" s="27">
        <v>4642.05</v>
      </c>
      <c r="S159" s="41" t="s">
        <v>8308</v>
      </c>
      <c r="T159" s="27" t="s">
        <v>8309</v>
      </c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</row>
    <row r="160" spans="1:39" ht="98" customHeight="1" x14ac:dyDescent="0.2">
      <c r="A160" s="27">
        <v>3301</v>
      </c>
      <c r="B160" s="27" t="s">
        <v>3301</v>
      </c>
      <c r="C160" s="27" t="s">
        <v>7411</v>
      </c>
      <c r="D160" s="36">
        <v>3000</v>
      </c>
      <c r="E160" s="37">
        <v>4004</v>
      </c>
      <c r="F160" s="38" t="s">
        <v>8218</v>
      </c>
      <c r="G160" s="27" t="s">
        <v>8223</v>
      </c>
      <c r="H160" s="27" t="s">
        <v>8245</v>
      </c>
      <c r="I160" s="39">
        <v>42583</v>
      </c>
      <c r="J160" s="27">
        <v>1470034740</v>
      </c>
      <c r="K160" s="39">
        <v>42538</v>
      </c>
      <c r="L160" s="27">
        <v>1466185176</v>
      </c>
      <c r="M160" s="27" t="b">
        <v>0</v>
      </c>
      <c r="N160" s="27">
        <v>70</v>
      </c>
      <c r="O160" s="27" t="b">
        <v>1</v>
      </c>
      <c r="P160" s="27" t="s">
        <v>8269</v>
      </c>
      <c r="Q160" s="70">
        <v>133</v>
      </c>
      <c r="R160" s="27">
        <v>5720</v>
      </c>
      <c r="S160" s="41" t="s">
        <v>8308</v>
      </c>
      <c r="T160" s="27" t="s">
        <v>8309</v>
      </c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</row>
    <row r="161" spans="1:39" ht="98" customHeight="1" x14ac:dyDescent="0.2">
      <c r="A161" s="27">
        <v>3303</v>
      </c>
      <c r="B161" s="27" t="s">
        <v>3303</v>
      </c>
      <c r="C161" s="27" t="s">
        <v>7413</v>
      </c>
      <c r="D161" s="36">
        <v>1800</v>
      </c>
      <c r="E161" s="37">
        <v>2086</v>
      </c>
      <c r="F161" s="38" t="s">
        <v>8218</v>
      </c>
      <c r="G161" s="27" t="s">
        <v>8223</v>
      </c>
      <c r="H161" s="27" t="s">
        <v>8245</v>
      </c>
      <c r="I161" s="39">
        <v>42091</v>
      </c>
      <c r="J161" s="27">
        <v>1427553484</v>
      </c>
      <c r="K161" s="39">
        <v>42056</v>
      </c>
      <c r="L161" s="27">
        <v>1424533084</v>
      </c>
      <c r="M161" s="27" t="b">
        <v>0</v>
      </c>
      <c r="N161" s="27">
        <v>35</v>
      </c>
      <c r="O161" s="27" t="b">
        <v>1</v>
      </c>
      <c r="P161" s="27" t="s">
        <v>8269</v>
      </c>
      <c r="Q161" s="46">
        <v>116</v>
      </c>
      <c r="R161" s="27">
        <v>5960</v>
      </c>
      <c r="S161" s="41" t="s">
        <v>8308</v>
      </c>
      <c r="T161" s="27" t="s">
        <v>8309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</row>
    <row r="162" spans="1:39" ht="98" customHeight="1" x14ac:dyDescent="0.2">
      <c r="A162" s="27">
        <v>3304</v>
      </c>
      <c r="B162" s="27" t="s">
        <v>3304</v>
      </c>
      <c r="C162" s="27" t="s">
        <v>7414</v>
      </c>
      <c r="D162" s="36">
        <v>15000</v>
      </c>
      <c r="E162" s="37">
        <v>15677.5</v>
      </c>
      <c r="F162" s="38" t="s">
        <v>8218</v>
      </c>
      <c r="G162" s="27" t="s">
        <v>8223</v>
      </c>
      <c r="H162" s="27" t="s">
        <v>8245</v>
      </c>
      <c r="I162" s="39">
        <v>42726</v>
      </c>
      <c r="J162" s="27">
        <v>1482418752</v>
      </c>
      <c r="K162" s="39">
        <v>42696</v>
      </c>
      <c r="L162" s="27">
        <v>1479826752</v>
      </c>
      <c r="M162" s="27" t="b">
        <v>0</v>
      </c>
      <c r="N162" s="27">
        <v>175</v>
      </c>
      <c r="O162" s="27" t="b">
        <v>1</v>
      </c>
      <c r="P162" s="27" t="s">
        <v>8269</v>
      </c>
      <c r="Q162" s="40">
        <v>105</v>
      </c>
      <c r="R162" s="27">
        <v>8958.57</v>
      </c>
      <c r="S162" s="41" t="s">
        <v>8308</v>
      </c>
      <c r="T162" s="27" t="s">
        <v>8309</v>
      </c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</row>
    <row r="163" spans="1:39" ht="98" customHeight="1" x14ac:dyDescent="0.2">
      <c r="A163" s="27">
        <v>3305</v>
      </c>
      <c r="B163" s="27" t="s">
        <v>3305</v>
      </c>
      <c r="C163" s="27" t="s">
        <v>7415</v>
      </c>
      <c r="D163" s="36">
        <v>4000</v>
      </c>
      <c r="E163" s="37">
        <v>4081</v>
      </c>
      <c r="F163" s="38" t="s">
        <v>8218</v>
      </c>
      <c r="G163" s="27" t="s">
        <v>8223</v>
      </c>
      <c r="H163" s="27" t="s">
        <v>8245</v>
      </c>
      <c r="I163" s="39">
        <v>42216</v>
      </c>
      <c r="J163" s="27">
        <v>1438374748</v>
      </c>
      <c r="K163" s="39">
        <v>42186</v>
      </c>
      <c r="L163" s="27">
        <v>1435782748</v>
      </c>
      <c r="M163" s="27" t="b">
        <v>0</v>
      </c>
      <c r="N163" s="27">
        <v>20</v>
      </c>
      <c r="O163" s="27" t="b">
        <v>1</v>
      </c>
      <c r="P163" s="27" t="s">
        <v>8269</v>
      </c>
      <c r="Q163" s="53">
        <v>102</v>
      </c>
      <c r="R163" s="27">
        <v>20405</v>
      </c>
      <c r="S163" s="41" t="s">
        <v>8308</v>
      </c>
      <c r="T163" s="27" t="s">
        <v>8309</v>
      </c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</row>
    <row r="164" spans="1:39" ht="98" customHeight="1" x14ac:dyDescent="0.2">
      <c r="A164" s="27">
        <v>3306</v>
      </c>
      <c r="B164" s="27" t="s">
        <v>3306</v>
      </c>
      <c r="C164" s="27" t="s">
        <v>7416</v>
      </c>
      <c r="D164" s="36">
        <v>1500</v>
      </c>
      <c r="E164" s="37">
        <v>2630</v>
      </c>
      <c r="F164" s="38" t="s">
        <v>8218</v>
      </c>
      <c r="G164" s="27" t="s">
        <v>8223</v>
      </c>
      <c r="H164" s="27" t="s">
        <v>8245</v>
      </c>
      <c r="I164" s="39">
        <v>42531</v>
      </c>
      <c r="J164" s="27">
        <v>1465527600</v>
      </c>
      <c r="K164" s="39">
        <v>42493</v>
      </c>
      <c r="L164" s="27">
        <v>1462252542</v>
      </c>
      <c r="M164" s="27" t="b">
        <v>0</v>
      </c>
      <c r="N164" s="27">
        <v>54</v>
      </c>
      <c r="O164" s="27" t="b">
        <v>1</v>
      </c>
      <c r="P164" s="27" t="s">
        <v>8269</v>
      </c>
      <c r="Q164" s="49">
        <v>175</v>
      </c>
      <c r="R164" s="27">
        <v>4870.37</v>
      </c>
      <c r="S164" s="41" t="s">
        <v>8308</v>
      </c>
      <c r="T164" s="27" t="s">
        <v>8309</v>
      </c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</row>
    <row r="165" spans="1:39" ht="98" customHeight="1" x14ac:dyDescent="0.2">
      <c r="A165" s="27">
        <v>3307</v>
      </c>
      <c r="B165" s="27" t="s">
        <v>3307</v>
      </c>
      <c r="C165" s="27" t="s">
        <v>7417</v>
      </c>
      <c r="D165" s="36">
        <v>1000</v>
      </c>
      <c r="E165" s="37">
        <v>1066.8</v>
      </c>
      <c r="F165" s="38" t="s">
        <v>8218</v>
      </c>
      <c r="G165" s="27" t="s">
        <v>8223</v>
      </c>
      <c r="H165" s="27" t="s">
        <v>8245</v>
      </c>
      <c r="I165" s="39">
        <v>42505</v>
      </c>
      <c r="J165" s="27">
        <v>1463275339</v>
      </c>
      <c r="K165" s="39">
        <v>42475</v>
      </c>
      <c r="L165" s="27">
        <v>1460683339</v>
      </c>
      <c r="M165" s="27" t="b">
        <v>0</v>
      </c>
      <c r="N165" s="27">
        <v>20</v>
      </c>
      <c r="O165" s="27" t="b">
        <v>1</v>
      </c>
      <c r="P165" s="27" t="s">
        <v>8269</v>
      </c>
      <c r="Q165" s="47">
        <v>107</v>
      </c>
      <c r="R165" s="27">
        <v>5334</v>
      </c>
      <c r="S165" s="41" t="s">
        <v>8308</v>
      </c>
      <c r="T165" s="27" t="s">
        <v>8309</v>
      </c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</row>
    <row r="166" spans="1:39" ht="98" customHeight="1" x14ac:dyDescent="0.2">
      <c r="A166" s="27">
        <v>3308</v>
      </c>
      <c r="B166" s="27" t="s">
        <v>3308</v>
      </c>
      <c r="C166" s="27" t="s">
        <v>7418</v>
      </c>
      <c r="D166" s="36">
        <v>3500</v>
      </c>
      <c r="E166" s="37">
        <v>4280</v>
      </c>
      <c r="F166" s="38" t="s">
        <v>8218</v>
      </c>
      <c r="G166" s="27" t="s">
        <v>8223</v>
      </c>
      <c r="H166" s="27" t="s">
        <v>8245</v>
      </c>
      <c r="I166" s="39">
        <v>42473</v>
      </c>
      <c r="J166" s="27">
        <v>1460581365</v>
      </c>
      <c r="K166" s="39">
        <v>42452</v>
      </c>
      <c r="L166" s="27">
        <v>1458766965</v>
      </c>
      <c r="M166" s="27" t="b">
        <v>0</v>
      </c>
      <c r="N166" s="27">
        <v>57</v>
      </c>
      <c r="O166" s="27" t="b">
        <v>1</v>
      </c>
      <c r="P166" s="27" t="s">
        <v>8269</v>
      </c>
      <c r="Q166" s="66">
        <v>122</v>
      </c>
      <c r="R166" s="27">
        <v>7508.77</v>
      </c>
      <c r="S166" s="41" t="s">
        <v>8308</v>
      </c>
      <c r="T166" s="27" t="s">
        <v>8309</v>
      </c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</row>
    <row r="167" spans="1:39" ht="98" customHeight="1" x14ac:dyDescent="0.2">
      <c r="A167" s="27">
        <v>3310</v>
      </c>
      <c r="B167" s="27" t="s">
        <v>3310</v>
      </c>
      <c r="C167" s="27" t="s">
        <v>7420</v>
      </c>
      <c r="D167" s="36">
        <v>6500</v>
      </c>
      <c r="E167" s="37">
        <v>6505</v>
      </c>
      <c r="F167" s="38" t="s">
        <v>8218</v>
      </c>
      <c r="G167" s="27" t="s">
        <v>8223</v>
      </c>
      <c r="H167" s="27" t="s">
        <v>8245</v>
      </c>
      <c r="I167" s="39">
        <v>42283</v>
      </c>
      <c r="J167" s="27">
        <v>1444169825</v>
      </c>
      <c r="K167" s="39">
        <v>42253</v>
      </c>
      <c r="L167" s="27">
        <v>1441577825</v>
      </c>
      <c r="M167" s="27" t="b">
        <v>0</v>
      </c>
      <c r="N167" s="27">
        <v>31</v>
      </c>
      <c r="O167" s="27" t="b">
        <v>1</v>
      </c>
      <c r="P167" s="27" t="s">
        <v>8269</v>
      </c>
      <c r="Q167" s="44">
        <v>100</v>
      </c>
      <c r="R167" s="27">
        <v>20983.87</v>
      </c>
      <c r="S167" s="41" t="s">
        <v>8308</v>
      </c>
      <c r="T167" s="27" t="s">
        <v>8309</v>
      </c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</row>
    <row r="168" spans="1:39" ht="98" customHeight="1" x14ac:dyDescent="0.2">
      <c r="A168" s="27">
        <v>3311</v>
      </c>
      <c r="B168" s="27" t="s">
        <v>3311</v>
      </c>
      <c r="C168" s="27" t="s">
        <v>7421</v>
      </c>
      <c r="D168" s="36">
        <v>2500</v>
      </c>
      <c r="E168" s="37">
        <v>2746</v>
      </c>
      <c r="F168" s="38" t="s">
        <v>8218</v>
      </c>
      <c r="G168" s="27" t="s">
        <v>8223</v>
      </c>
      <c r="H168" s="27" t="s">
        <v>8245</v>
      </c>
      <c r="I168" s="39">
        <v>42294</v>
      </c>
      <c r="J168" s="27">
        <v>1445065210</v>
      </c>
      <c r="K168" s="39">
        <v>42264</v>
      </c>
      <c r="L168" s="27">
        <v>1442473210</v>
      </c>
      <c r="M168" s="27" t="b">
        <v>0</v>
      </c>
      <c r="N168" s="27">
        <v>45</v>
      </c>
      <c r="O168" s="27" t="b">
        <v>1</v>
      </c>
      <c r="P168" s="27" t="s">
        <v>8269</v>
      </c>
      <c r="Q168" s="54">
        <v>110</v>
      </c>
      <c r="R168" s="27">
        <v>6102.22</v>
      </c>
      <c r="S168" s="41" t="s">
        <v>8308</v>
      </c>
      <c r="T168" s="27" t="s">
        <v>8309</v>
      </c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</row>
    <row r="169" spans="1:39" ht="98" customHeight="1" x14ac:dyDescent="0.2">
      <c r="A169" s="27">
        <v>3312</v>
      </c>
      <c r="B169" s="27" t="s">
        <v>3312</v>
      </c>
      <c r="C169" s="27" t="s">
        <v>7422</v>
      </c>
      <c r="D169" s="36">
        <v>2500</v>
      </c>
      <c r="E169" s="37">
        <v>2501</v>
      </c>
      <c r="F169" s="38" t="s">
        <v>8218</v>
      </c>
      <c r="G169" s="27" t="s">
        <v>8223</v>
      </c>
      <c r="H169" s="27" t="s">
        <v>8245</v>
      </c>
      <c r="I169" s="39">
        <v>42685</v>
      </c>
      <c r="J169" s="27">
        <v>1478901600</v>
      </c>
      <c r="K169" s="39">
        <v>42664</v>
      </c>
      <c r="L169" s="27">
        <v>1477077946</v>
      </c>
      <c r="M169" s="27" t="b">
        <v>0</v>
      </c>
      <c r="N169" s="27">
        <v>41</v>
      </c>
      <c r="O169" s="27" t="b">
        <v>1</v>
      </c>
      <c r="P169" s="27" t="s">
        <v>8269</v>
      </c>
      <c r="Q169" s="44">
        <v>100</v>
      </c>
      <c r="R169" s="27">
        <v>6100</v>
      </c>
      <c r="S169" s="41" t="s">
        <v>8308</v>
      </c>
      <c r="T169" s="27" t="s">
        <v>8309</v>
      </c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</row>
    <row r="170" spans="1:39" ht="98" customHeight="1" x14ac:dyDescent="0.2">
      <c r="A170" s="27">
        <v>3313</v>
      </c>
      <c r="B170" s="27" t="s">
        <v>3313</v>
      </c>
      <c r="C170" s="27" t="s">
        <v>7423</v>
      </c>
      <c r="D170" s="36">
        <v>2000</v>
      </c>
      <c r="E170" s="37">
        <v>2321</v>
      </c>
      <c r="F170" s="38" t="s">
        <v>8218</v>
      </c>
      <c r="G170" s="27" t="s">
        <v>8223</v>
      </c>
      <c r="H170" s="27" t="s">
        <v>8245</v>
      </c>
      <c r="I170" s="39">
        <v>42396</v>
      </c>
      <c r="J170" s="27">
        <v>1453856400</v>
      </c>
      <c r="K170" s="39">
        <v>42382</v>
      </c>
      <c r="L170" s="27">
        <v>1452664317</v>
      </c>
      <c r="M170" s="27" t="b">
        <v>0</v>
      </c>
      <c r="N170" s="27">
        <v>29</v>
      </c>
      <c r="O170" s="27" t="b">
        <v>1</v>
      </c>
      <c r="P170" s="27" t="s">
        <v>8269</v>
      </c>
      <c r="Q170" s="46">
        <v>116</v>
      </c>
      <c r="R170" s="27">
        <v>8003.45</v>
      </c>
      <c r="S170" s="41" t="s">
        <v>8308</v>
      </c>
      <c r="T170" s="27" t="s">
        <v>8309</v>
      </c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</row>
    <row r="171" spans="1:39" ht="98" customHeight="1" x14ac:dyDescent="0.2">
      <c r="A171" s="27">
        <v>3316</v>
      </c>
      <c r="B171" s="27" t="s">
        <v>3316</v>
      </c>
      <c r="C171" s="27" t="s">
        <v>7426</v>
      </c>
      <c r="D171" s="36">
        <v>11737</v>
      </c>
      <c r="E171" s="37">
        <v>11747.18</v>
      </c>
      <c r="F171" s="38" t="s">
        <v>8218</v>
      </c>
      <c r="G171" s="27" t="s">
        <v>8223</v>
      </c>
      <c r="H171" s="27" t="s">
        <v>8245</v>
      </c>
      <c r="I171" s="39">
        <v>41859</v>
      </c>
      <c r="J171" s="27">
        <v>1407506040</v>
      </c>
      <c r="K171" s="39">
        <v>41826</v>
      </c>
      <c r="L171" s="27">
        <v>1404680075</v>
      </c>
      <c r="M171" s="27" t="b">
        <v>0</v>
      </c>
      <c r="N171" s="27">
        <v>125</v>
      </c>
      <c r="O171" s="27" t="b">
        <v>1</v>
      </c>
      <c r="P171" s="27" t="s">
        <v>8269</v>
      </c>
      <c r="Q171" s="44">
        <v>100</v>
      </c>
      <c r="R171" s="27">
        <v>9397.74</v>
      </c>
      <c r="S171" s="41" t="s">
        <v>8308</v>
      </c>
      <c r="T171" s="27" t="s">
        <v>8309</v>
      </c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</row>
    <row r="172" spans="1:39" ht="98" customHeight="1" x14ac:dyDescent="0.2">
      <c r="A172" s="27">
        <v>3317</v>
      </c>
      <c r="B172" s="27" t="s">
        <v>3317</v>
      </c>
      <c r="C172" s="27" t="s">
        <v>7427</v>
      </c>
      <c r="D172" s="36">
        <v>1050</v>
      </c>
      <c r="E172" s="37">
        <v>1115</v>
      </c>
      <c r="F172" s="38" t="s">
        <v>8218</v>
      </c>
      <c r="G172" s="27" t="s">
        <v>8223</v>
      </c>
      <c r="H172" s="27" t="s">
        <v>8245</v>
      </c>
      <c r="I172" s="39">
        <v>42529</v>
      </c>
      <c r="J172" s="27">
        <v>1465347424</v>
      </c>
      <c r="K172" s="39">
        <v>42499</v>
      </c>
      <c r="L172" s="27">
        <v>1462755424</v>
      </c>
      <c r="M172" s="27" t="b">
        <v>0</v>
      </c>
      <c r="N172" s="27">
        <v>18</v>
      </c>
      <c r="O172" s="27" t="b">
        <v>1</v>
      </c>
      <c r="P172" s="27" t="s">
        <v>8269</v>
      </c>
      <c r="Q172" s="63">
        <v>106</v>
      </c>
      <c r="R172" s="27">
        <v>6194.44</v>
      </c>
      <c r="S172" s="41" t="s">
        <v>8308</v>
      </c>
      <c r="T172" s="27" t="s">
        <v>8309</v>
      </c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</row>
    <row r="173" spans="1:39" ht="98" customHeight="1" x14ac:dyDescent="0.2">
      <c r="A173" s="27">
        <v>3320</v>
      </c>
      <c r="B173" s="27" t="s">
        <v>3320</v>
      </c>
      <c r="C173" s="27" t="s">
        <v>7430</v>
      </c>
      <c r="D173" s="36">
        <v>2500</v>
      </c>
      <c r="E173" s="37">
        <v>2525</v>
      </c>
      <c r="F173" s="38" t="s">
        <v>8218</v>
      </c>
      <c r="G173" s="27" t="s">
        <v>8223</v>
      </c>
      <c r="H173" s="27" t="s">
        <v>8245</v>
      </c>
      <c r="I173" s="39">
        <v>42543</v>
      </c>
      <c r="J173" s="27">
        <v>1466557557</v>
      </c>
      <c r="K173" s="39">
        <v>42513</v>
      </c>
      <c r="L173" s="27">
        <v>1463965557</v>
      </c>
      <c r="M173" s="27" t="b">
        <v>0</v>
      </c>
      <c r="N173" s="27">
        <v>38</v>
      </c>
      <c r="O173" s="27" t="b">
        <v>1</v>
      </c>
      <c r="P173" s="27" t="s">
        <v>8269</v>
      </c>
      <c r="Q173" s="45">
        <v>101</v>
      </c>
      <c r="R173" s="27">
        <v>6644.74</v>
      </c>
      <c r="S173" s="41" t="s">
        <v>8308</v>
      </c>
      <c r="T173" s="27" t="s">
        <v>8309</v>
      </c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</row>
    <row r="174" spans="1:39" ht="98" customHeight="1" x14ac:dyDescent="0.2">
      <c r="A174" s="27">
        <v>3321</v>
      </c>
      <c r="B174" s="27" t="s">
        <v>3321</v>
      </c>
      <c r="C174" s="27" t="s">
        <v>7431</v>
      </c>
      <c r="D174" s="36">
        <v>500</v>
      </c>
      <c r="E174" s="37">
        <v>537</v>
      </c>
      <c r="F174" s="38" t="s">
        <v>8218</v>
      </c>
      <c r="G174" s="27" t="s">
        <v>8223</v>
      </c>
      <c r="H174" s="27" t="s">
        <v>8245</v>
      </c>
      <c r="I174" s="39">
        <v>41928</v>
      </c>
      <c r="J174" s="27">
        <v>1413431940</v>
      </c>
      <c r="K174" s="39">
        <v>41914</v>
      </c>
      <c r="L174" s="27">
        <v>1412216665</v>
      </c>
      <c r="M174" s="27" t="b">
        <v>0</v>
      </c>
      <c r="N174" s="27">
        <v>15</v>
      </c>
      <c r="O174" s="27" t="b">
        <v>1</v>
      </c>
      <c r="P174" s="27" t="s">
        <v>8269</v>
      </c>
      <c r="Q174" s="47">
        <v>107</v>
      </c>
      <c r="R174" s="27">
        <v>3580</v>
      </c>
      <c r="S174" s="41" t="s">
        <v>8308</v>
      </c>
      <c r="T174" s="27" t="s">
        <v>8309</v>
      </c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</row>
    <row r="175" spans="1:39" ht="98" customHeight="1" x14ac:dyDescent="0.2">
      <c r="A175" s="27">
        <v>3322</v>
      </c>
      <c r="B175" s="27" t="s">
        <v>3322</v>
      </c>
      <c r="C175" s="27" t="s">
        <v>7432</v>
      </c>
      <c r="D175" s="36">
        <v>3300</v>
      </c>
      <c r="E175" s="37">
        <v>3350</v>
      </c>
      <c r="F175" s="38" t="s">
        <v>8218</v>
      </c>
      <c r="G175" s="27" t="s">
        <v>8223</v>
      </c>
      <c r="H175" s="27" t="s">
        <v>8245</v>
      </c>
      <c r="I175" s="39">
        <v>42543</v>
      </c>
      <c r="J175" s="27">
        <v>1466567700</v>
      </c>
      <c r="K175" s="39">
        <v>42521</v>
      </c>
      <c r="L175" s="27">
        <v>1464653696</v>
      </c>
      <c r="M175" s="27" t="b">
        <v>0</v>
      </c>
      <c r="N175" s="27">
        <v>23</v>
      </c>
      <c r="O175" s="27" t="b">
        <v>1</v>
      </c>
      <c r="P175" s="27" t="s">
        <v>8269</v>
      </c>
      <c r="Q175" s="53">
        <v>102</v>
      </c>
      <c r="R175" s="27">
        <v>14565.22</v>
      </c>
      <c r="S175" s="41" t="s">
        <v>8308</v>
      </c>
      <c r="T175" s="27" t="s">
        <v>8309</v>
      </c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</row>
    <row r="176" spans="1:39" ht="98" customHeight="1" x14ac:dyDescent="0.2">
      <c r="A176" s="27">
        <v>3326</v>
      </c>
      <c r="B176" s="27" t="s">
        <v>3326</v>
      </c>
      <c r="C176" s="27" t="s">
        <v>7436</v>
      </c>
      <c r="D176" s="36">
        <v>8000</v>
      </c>
      <c r="E176" s="37">
        <v>8110</v>
      </c>
      <c r="F176" s="38" t="s">
        <v>8218</v>
      </c>
      <c r="G176" s="27" t="s">
        <v>8223</v>
      </c>
      <c r="H176" s="27" t="s">
        <v>8245</v>
      </c>
      <c r="I176" s="39">
        <v>42071</v>
      </c>
      <c r="J176" s="27">
        <v>1425830905</v>
      </c>
      <c r="K176" s="39">
        <v>42041</v>
      </c>
      <c r="L176" s="27">
        <v>1423242505</v>
      </c>
      <c r="M176" s="27" t="b">
        <v>0</v>
      </c>
      <c r="N176" s="27">
        <v>57</v>
      </c>
      <c r="O176" s="27" t="b">
        <v>1</v>
      </c>
      <c r="P176" s="27" t="s">
        <v>8269</v>
      </c>
      <c r="Q176" s="45">
        <v>101</v>
      </c>
      <c r="R176" s="27">
        <v>14228.07</v>
      </c>
      <c r="S176" s="41" t="s">
        <v>8308</v>
      </c>
      <c r="T176" s="27" t="s">
        <v>8309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</row>
    <row r="177" spans="1:39" ht="98" customHeight="1" x14ac:dyDescent="0.2">
      <c r="A177" s="27">
        <v>3328</v>
      </c>
      <c r="B177" s="27" t="s">
        <v>3328</v>
      </c>
      <c r="C177" s="27" t="s">
        <v>7438</v>
      </c>
      <c r="D177" s="36">
        <v>1800</v>
      </c>
      <c r="E177" s="37">
        <v>2635</v>
      </c>
      <c r="F177" s="38" t="s">
        <v>8218</v>
      </c>
      <c r="G177" s="27" t="s">
        <v>8223</v>
      </c>
      <c r="H177" s="27" t="s">
        <v>8245</v>
      </c>
      <c r="I177" s="39">
        <v>41825</v>
      </c>
      <c r="J177" s="27">
        <v>1404522000</v>
      </c>
      <c r="K177" s="39">
        <v>41822</v>
      </c>
      <c r="L177" s="27">
        <v>1404308883</v>
      </c>
      <c r="M177" s="27" t="b">
        <v>0</v>
      </c>
      <c r="N177" s="27">
        <v>9</v>
      </c>
      <c r="O177" s="27" t="b">
        <v>1</v>
      </c>
      <c r="P177" s="27" t="s">
        <v>8269</v>
      </c>
      <c r="Q177" s="52">
        <v>146</v>
      </c>
      <c r="R177" s="27">
        <v>29277.78</v>
      </c>
      <c r="S177" s="41" t="s">
        <v>8308</v>
      </c>
      <c r="T177" s="27" t="s">
        <v>8309</v>
      </c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</row>
    <row r="178" spans="1:39" ht="98" customHeight="1" x14ac:dyDescent="0.2">
      <c r="A178" s="27">
        <v>3331</v>
      </c>
      <c r="B178" s="27" t="s">
        <v>3331</v>
      </c>
      <c r="C178" s="27" t="s">
        <v>7441</v>
      </c>
      <c r="D178" s="36">
        <v>5000</v>
      </c>
      <c r="E178" s="37">
        <v>5226</v>
      </c>
      <c r="F178" s="38" t="s">
        <v>8218</v>
      </c>
      <c r="G178" s="27" t="s">
        <v>8223</v>
      </c>
      <c r="H178" s="27" t="s">
        <v>8245</v>
      </c>
      <c r="I178" s="39">
        <v>42283</v>
      </c>
      <c r="J178" s="27">
        <v>1444149886</v>
      </c>
      <c r="K178" s="39">
        <v>42248</v>
      </c>
      <c r="L178" s="27">
        <v>1441125886</v>
      </c>
      <c r="M178" s="27" t="b">
        <v>0</v>
      </c>
      <c r="N178" s="27">
        <v>65</v>
      </c>
      <c r="O178" s="27" t="b">
        <v>1</v>
      </c>
      <c r="P178" s="27" t="s">
        <v>8269</v>
      </c>
      <c r="Q178" s="40">
        <v>105</v>
      </c>
      <c r="R178" s="27">
        <v>8040</v>
      </c>
      <c r="S178" s="41" t="s">
        <v>8308</v>
      </c>
      <c r="T178" s="27" t="s">
        <v>8309</v>
      </c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</row>
    <row r="179" spans="1:39" ht="98" customHeight="1" x14ac:dyDescent="0.2">
      <c r="A179" s="27">
        <v>3332</v>
      </c>
      <c r="B179" s="27" t="s">
        <v>3332</v>
      </c>
      <c r="C179" s="27" t="s">
        <v>7442</v>
      </c>
      <c r="D179" s="36">
        <v>6000</v>
      </c>
      <c r="E179" s="37">
        <v>6000</v>
      </c>
      <c r="F179" s="38" t="s">
        <v>8218</v>
      </c>
      <c r="G179" s="27" t="s">
        <v>8223</v>
      </c>
      <c r="H179" s="27" t="s">
        <v>8245</v>
      </c>
      <c r="I179" s="39">
        <v>41839</v>
      </c>
      <c r="J179" s="27">
        <v>1405802330</v>
      </c>
      <c r="K179" s="39">
        <v>41809</v>
      </c>
      <c r="L179" s="27">
        <v>1403210330</v>
      </c>
      <c r="M179" s="27" t="b">
        <v>0</v>
      </c>
      <c r="N179" s="27">
        <v>83</v>
      </c>
      <c r="O179" s="27" t="b">
        <v>1</v>
      </c>
      <c r="P179" s="27" t="s">
        <v>8269</v>
      </c>
      <c r="Q179" s="44">
        <v>100</v>
      </c>
      <c r="R179" s="27">
        <v>7228.92</v>
      </c>
      <c r="S179" s="41" t="s">
        <v>8308</v>
      </c>
      <c r="T179" s="27" t="s">
        <v>8309</v>
      </c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</row>
    <row r="180" spans="1:39" ht="98" customHeight="1" x14ac:dyDescent="0.2">
      <c r="A180" s="27">
        <v>3333</v>
      </c>
      <c r="B180" s="27" t="s">
        <v>3333</v>
      </c>
      <c r="C180" s="27" t="s">
        <v>7443</v>
      </c>
      <c r="D180" s="36">
        <v>3500</v>
      </c>
      <c r="E180" s="37">
        <v>3660</v>
      </c>
      <c r="F180" s="38" t="s">
        <v>8218</v>
      </c>
      <c r="G180" s="27" t="s">
        <v>8223</v>
      </c>
      <c r="H180" s="27" t="s">
        <v>8245</v>
      </c>
      <c r="I180" s="39">
        <v>42170</v>
      </c>
      <c r="J180" s="27">
        <v>1434384880</v>
      </c>
      <c r="K180" s="39">
        <v>42148</v>
      </c>
      <c r="L180" s="27">
        <v>1432484080</v>
      </c>
      <c r="M180" s="27" t="b">
        <v>0</v>
      </c>
      <c r="N180" s="27">
        <v>111</v>
      </c>
      <c r="O180" s="27" t="b">
        <v>1</v>
      </c>
      <c r="P180" s="27" t="s">
        <v>8269</v>
      </c>
      <c r="Q180" s="40">
        <v>105</v>
      </c>
      <c r="R180" s="27">
        <v>3297.3</v>
      </c>
      <c r="S180" s="41" t="s">
        <v>8308</v>
      </c>
      <c r="T180" s="27" t="s">
        <v>8309</v>
      </c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</row>
    <row r="181" spans="1:39" ht="98" customHeight="1" x14ac:dyDescent="0.2">
      <c r="A181" s="27">
        <v>3334</v>
      </c>
      <c r="B181" s="27" t="s">
        <v>3334</v>
      </c>
      <c r="C181" s="27" t="s">
        <v>7444</v>
      </c>
      <c r="D181" s="36">
        <v>3871</v>
      </c>
      <c r="E181" s="37">
        <v>5366</v>
      </c>
      <c r="F181" s="38" t="s">
        <v>8218</v>
      </c>
      <c r="G181" s="27" t="s">
        <v>8223</v>
      </c>
      <c r="H181" s="27" t="s">
        <v>8245</v>
      </c>
      <c r="I181" s="39">
        <v>42215</v>
      </c>
      <c r="J181" s="27">
        <v>1438259422</v>
      </c>
      <c r="K181" s="39">
        <v>42185</v>
      </c>
      <c r="L181" s="27">
        <v>1435667422</v>
      </c>
      <c r="M181" s="27" t="b">
        <v>0</v>
      </c>
      <c r="N181" s="27">
        <v>46</v>
      </c>
      <c r="O181" s="27" t="b">
        <v>1</v>
      </c>
      <c r="P181" s="27" t="s">
        <v>8269</v>
      </c>
      <c r="Q181" s="75">
        <v>139</v>
      </c>
      <c r="R181" s="27">
        <v>11665.22</v>
      </c>
      <c r="S181" s="41" t="s">
        <v>8308</v>
      </c>
      <c r="T181" s="27" t="s">
        <v>8309</v>
      </c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</row>
    <row r="182" spans="1:39" ht="98" customHeight="1" x14ac:dyDescent="0.2">
      <c r="A182" s="27">
        <v>3338</v>
      </c>
      <c r="B182" s="27" t="s">
        <v>3338</v>
      </c>
      <c r="C182" s="27" t="s">
        <v>7448</v>
      </c>
      <c r="D182" s="36">
        <v>15000</v>
      </c>
      <c r="E182" s="37">
        <v>15327</v>
      </c>
      <c r="F182" s="38" t="s">
        <v>8218</v>
      </c>
      <c r="G182" s="27" t="s">
        <v>8223</v>
      </c>
      <c r="H182" s="27" t="s">
        <v>8245</v>
      </c>
      <c r="I182" s="39">
        <v>42790</v>
      </c>
      <c r="J182" s="27">
        <v>1487944080</v>
      </c>
      <c r="K182" s="39">
        <v>42769</v>
      </c>
      <c r="L182" s="27">
        <v>1486129680</v>
      </c>
      <c r="M182" s="27" t="b">
        <v>0</v>
      </c>
      <c r="N182" s="27">
        <v>112</v>
      </c>
      <c r="O182" s="27" t="b">
        <v>1</v>
      </c>
      <c r="P182" s="27" t="s">
        <v>8269</v>
      </c>
      <c r="Q182" s="53">
        <v>102</v>
      </c>
      <c r="R182" s="27">
        <v>13684.82</v>
      </c>
      <c r="S182" s="41" t="s">
        <v>8308</v>
      </c>
      <c r="T182" s="27" t="s">
        <v>8309</v>
      </c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</row>
    <row r="183" spans="1:39" ht="98" customHeight="1" x14ac:dyDescent="0.2">
      <c r="A183" s="27">
        <v>3339</v>
      </c>
      <c r="B183" s="27" t="s">
        <v>3339</v>
      </c>
      <c r="C183" s="27" t="s">
        <v>7449</v>
      </c>
      <c r="D183" s="36">
        <v>8000</v>
      </c>
      <c r="E183" s="37">
        <v>8348</v>
      </c>
      <c r="F183" s="38" t="s">
        <v>8218</v>
      </c>
      <c r="G183" s="27" t="s">
        <v>8223</v>
      </c>
      <c r="H183" s="27" t="s">
        <v>8245</v>
      </c>
      <c r="I183" s="39">
        <v>42579</v>
      </c>
      <c r="J183" s="27">
        <v>1469721518</v>
      </c>
      <c r="K183" s="39">
        <v>42549</v>
      </c>
      <c r="L183" s="27">
        <v>1467129518</v>
      </c>
      <c r="M183" s="27" t="b">
        <v>0</v>
      </c>
      <c r="N183" s="27">
        <v>47</v>
      </c>
      <c r="O183" s="27" t="b">
        <v>1</v>
      </c>
      <c r="P183" s="27" t="s">
        <v>8269</v>
      </c>
      <c r="Q183" s="60">
        <v>104</v>
      </c>
      <c r="R183" s="27">
        <v>17761.7</v>
      </c>
      <c r="S183" s="41" t="s">
        <v>8308</v>
      </c>
      <c r="T183" s="27" t="s">
        <v>8309</v>
      </c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</row>
    <row r="184" spans="1:39" ht="98" customHeight="1" x14ac:dyDescent="0.2">
      <c r="A184" s="27">
        <v>3340</v>
      </c>
      <c r="B184" s="27" t="s">
        <v>3340</v>
      </c>
      <c r="C184" s="27" t="s">
        <v>7450</v>
      </c>
      <c r="D184" s="36">
        <v>3000</v>
      </c>
      <c r="E184" s="37">
        <v>4145</v>
      </c>
      <c r="F184" s="38" t="s">
        <v>8218</v>
      </c>
      <c r="G184" s="27" t="s">
        <v>8223</v>
      </c>
      <c r="H184" s="27" t="s">
        <v>8245</v>
      </c>
      <c r="I184" s="39">
        <v>42710</v>
      </c>
      <c r="J184" s="27">
        <v>1481066554</v>
      </c>
      <c r="K184" s="39">
        <v>42685</v>
      </c>
      <c r="L184" s="27">
        <v>1478906554</v>
      </c>
      <c r="M184" s="27" t="b">
        <v>0</v>
      </c>
      <c r="N184" s="27">
        <v>38</v>
      </c>
      <c r="O184" s="27" t="b">
        <v>1</v>
      </c>
      <c r="P184" s="27" t="s">
        <v>8269</v>
      </c>
      <c r="Q184" s="76">
        <v>138</v>
      </c>
      <c r="R184" s="27">
        <v>10907.89</v>
      </c>
      <c r="S184" s="41" t="s">
        <v>8308</v>
      </c>
      <c r="T184" s="27" t="s">
        <v>8309</v>
      </c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</row>
    <row r="185" spans="1:39" ht="98" customHeight="1" x14ac:dyDescent="0.2">
      <c r="A185" s="27">
        <v>3342</v>
      </c>
      <c r="B185" s="27" t="s">
        <v>3342</v>
      </c>
      <c r="C185" s="27" t="s">
        <v>7452</v>
      </c>
      <c r="D185" s="36">
        <v>6000</v>
      </c>
      <c r="E185" s="37">
        <v>6100</v>
      </c>
      <c r="F185" s="38" t="s">
        <v>8218</v>
      </c>
      <c r="G185" s="27" t="s">
        <v>8223</v>
      </c>
      <c r="H185" s="27" t="s">
        <v>8245</v>
      </c>
      <c r="I185" s="39">
        <v>42095</v>
      </c>
      <c r="J185" s="27">
        <v>1427864340</v>
      </c>
      <c r="K185" s="39">
        <v>42062</v>
      </c>
      <c r="L185" s="27">
        <v>1425020810</v>
      </c>
      <c r="M185" s="27" t="b">
        <v>0</v>
      </c>
      <c r="N185" s="27">
        <v>78</v>
      </c>
      <c r="O185" s="27" t="b">
        <v>1</v>
      </c>
      <c r="P185" s="27" t="s">
        <v>8269</v>
      </c>
      <c r="Q185" s="53">
        <v>102</v>
      </c>
      <c r="R185" s="27">
        <v>7820.51</v>
      </c>
      <c r="S185" s="41" t="s">
        <v>8308</v>
      </c>
      <c r="T185" s="27" t="s">
        <v>8309</v>
      </c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</row>
    <row r="186" spans="1:39" ht="98" customHeight="1" x14ac:dyDescent="0.2">
      <c r="A186" s="27">
        <v>3344</v>
      </c>
      <c r="B186" s="27" t="s">
        <v>3344</v>
      </c>
      <c r="C186" s="27" t="s">
        <v>7454</v>
      </c>
      <c r="D186" s="36">
        <v>4500</v>
      </c>
      <c r="E186" s="37">
        <v>4565</v>
      </c>
      <c r="F186" s="38" t="s">
        <v>8218</v>
      </c>
      <c r="G186" s="27" t="s">
        <v>8223</v>
      </c>
      <c r="H186" s="27" t="s">
        <v>8245</v>
      </c>
      <c r="I186" s="39">
        <v>41881</v>
      </c>
      <c r="J186" s="27">
        <v>1409374093</v>
      </c>
      <c r="K186" s="39">
        <v>41851</v>
      </c>
      <c r="L186" s="27">
        <v>1406782093</v>
      </c>
      <c r="M186" s="27" t="b">
        <v>0</v>
      </c>
      <c r="N186" s="27">
        <v>40</v>
      </c>
      <c r="O186" s="27" t="b">
        <v>1</v>
      </c>
      <c r="P186" s="27" t="s">
        <v>8269</v>
      </c>
      <c r="Q186" s="45">
        <v>101</v>
      </c>
      <c r="R186" s="27">
        <v>11412.5</v>
      </c>
      <c r="S186" s="41" t="s">
        <v>8308</v>
      </c>
      <c r="T186" s="27" t="s">
        <v>8309</v>
      </c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</row>
    <row r="187" spans="1:39" ht="98" customHeight="1" x14ac:dyDescent="0.2">
      <c r="A187" s="27">
        <v>3345</v>
      </c>
      <c r="B187" s="27" t="s">
        <v>3345</v>
      </c>
      <c r="C187" s="27" t="s">
        <v>7455</v>
      </c>
      <c r="D187" s="36">
        <v>500</v>
      </c>
      <c r="E187" s="37">
        <v>650</v>
      </c>
      <c r="F187" s="38" t="s">
        <v>8218</v>
      </c>
      <c r="G187" s="27" t="s">
        <v>8223</v>
      </c>
      <c r="H187" s="27" t="s">
        <v>8245</v>
      </c>
      <c r="I187" s="39">
        <v>42112</v>
      </c>
      <c r="J187" s="27">
        <v>1429317420</v>
      </c>
      <c r="K187" s="39">
        <v>42053</v>
      </c>
      <c r="L187" s="27">
        <v>1424226768</v>
      </c>
      <c r="M187" s="27" t="b">
        <v>0</v>
      </c>
      <c r="N187" s="27">
        <v>13</v>
      </c>
      <c r="O187" s="27" t="b">
        <v>1</v>
      </c>
      <c r="P187" s="27" t="s">
        <v>8269</v>
      </c>
      <c r="Q187" s="67">
        <v>130</v>
      </c>
      <c r="R187" s="27">
        <v>5000</v>
      </c>
      <c r="S187" s="41" t="s">
        <v>8308</v>
      </c>
      <c r="T187" s="27" t="s">
        <v>8309</v>
      </c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</row>
    <row r="188" spans="1:39" ht="98" customHeight="1" x14ac:dyDescent="0.2">
      <c r="A188" s="27">
        <v>3346</v>
      </c>
      <c r="B188" s="27" t="s">
        <v>3346</v>
      </c>
      <c r="C188" s="27" t="s">
        <v>7456</v>
      </c>
      <c r="D188" s="36">
        <v>1500</v>
      </c>
      <c r="E188" s="37">
        <v>1650</v>
      </c>
      <c r="F188" s="38" t="s">
        <v>8218</v>
      </c>
      <c r="G188" s="27" t="s">
        <v>8223</v>
      </c>
      <c r="H188" s="27" t="s">
        <v>8245</v>
      </c>
      <c r="I188" s="39">
        <v>42061</v>
      </c>
      <c r="J188" s="27">
        <v>1424910910</v>
      </c>
      <c r="K188" s="39">
        <v>42054</v>
      </c>
      <c r="L188" s="27">
        <v>1424306110</v>
      </c>
      <c r="M188" s="27" t="b">
        <v>0</v>
      </c>
      <c r="N188" s="27">
        <v>18</v>
      </c>
      <c r="O188" s="27" t="b">
        <v>1</v>
      </c>
      <c r="P188" s="27" t="s">
        <v>8269</v>
      </c>
      <c r="Q188" s="54">
        <v>110</v>
      </c>
      <c r="R188" s="27">
        <v>9166.67</v>
      </c>
      <c r="S188" s="41" t="s">
        <v>8308</v>
      </c>
      <c r="T188" s="27" t="s">
        <v>8309</v>
      </c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</row>
    <row r="189" spans="1:39" ht="98" customHeight="1" x14ac:dyDescent="0.2">
      <c r="A189" s="27">
        <v>3348</v>
      </c>
      <c r="B189" s="27" t="s">
        <v>3266</v>
      </c>
      <c r="C189" s="27" t="s">
        <v>7458</v>
      </c>
      <c r="D189" s="36">
        <v>5500</v>
      </c>
      <c r="E189" s="37">
        <v>5516</v>
      </c>
      <c r="F189" s="38" t="s">
        <v>8218</v>
      </c>
      <c r="G189" s="27" t="s">
        <v>8223</v>
      </c>
      <c r="H189" s="27" t="s">
        <v>8245</v>
      </c>
      <c r="I189" s="39">
        <v>42490</v>
      </c>
      <c r="J189" s="27">
        <v>1461988740</v>
      </c>
      <c r="K189" s="39">
        <v>42466</v>
      </c>
      <c r="L189" s="27">
        <v>1459949080</v>
      </c>
      <c r="M189" s="27" t="b">
        <v>0</v>
      </c>
      <c r="N189" s="27">
        <v>79</v>
      </c>
      <c r="O189" s="27" t="b">
        <v>1</v>
      </c>
      <c r="P189" s="27" t="s">
        <v>8269</v>
      </c>
      <c r="Q189" s="44">
        <v>100</v>
      </c>
      <c r="R189" s="27">
        <v>6982.28</v>
      </c>
      <c r="S189" s="41" t="s">
        <v>8308</v>
      </c>
      <c r="T189" s="27" t="s">
        <v>8309</v>
      </c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</row>
    <row r="190" spans="1:39" ht="98" customHeight="1" x14ac:dyDescent="0.2">
      <c r="A190" s="27">
        <v>3349</v>
      </c>
      <c r="B190" s="27" t="s">
        <v>3348</v>
      </c>
      <c r="C190" s="27" t="s">
        <v>7459</v>
      </c>
      <c r="D190" s="36">
        <v>1000</v>
      </c>
      <c r="E190" s="37">
        <v>1534</v>
      </c>
      <c r="F190" s="38" t="s">
        <v>8218</v>
      </c>
      <c r="G190" s="27" t="s">
        <v>8223</v>
      </c>
      <c r="H190" s="27" t="s">
        <v>8245</v>
      </c>
      <c r="I190" s="39">
        <v>42534</v>
      </c>
      <c r="J190" s="27">
        <v>1465837200</v>
      </c>
      <c r="K190" s="39">
        <v>42513</v>
      </c>
      <c r="L190" s="27">
        <v>1463971172</v>
      </c>
      <c r="M190" s="27" t="b">
        <v>0</v>
      </c>
      <c r="N190" s="27">
        <v>14</v>
      </c>
      <c r="O190" s="27" t="b">
        <v>1</v>
      </c>
      <c r="P190" s="27" t="s">
        <v>8269</v>
      </c>
      <c r="Q190" s="77">
        <v>153</v>
      </c>
      <c r="R190" s="27">
        <v>10957.14</v>
      </c>
      <c r="S190" s="41" t="s">
        <v>8308</v>
      </c>
      <c r="T190" s="27" t="s">
        <v>8309</v>
      </c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</row>
    <row r="191" spans="1:39" ht="98" customHeight="1" x14ac:dyDescent="0.2">
      <c r="A191" s="27">
        <v>3354</v>
      </c>
      <c r="B191" s="27" t="s">
        <v>3353</v>
      </c>
      <c r="C191" s="27" t="s">
        <v>7464</v>
      </c>
      <c r="D191" s="36">
        <v>3000</v>
      </c>
      <c r="E191" s="37">
        <v>3058</v>
      </c>
      <c r="F191" s="38" t="s">
        <v>8218</v>
      </c>
      <c r="G191" s="27" t="s">
        <v>8223</v>
      </c>
      <c r="H191" s="27" t="s">
        <v>8245</v>
      </c>
      <c r="I191" s="39">
        <v>42306</v>
      </c>
      <c r="J191" s="27">
        <v>1446091260</v>
      </c>
      <c r="K191" s="39">
        <v>42270</v>
      </c>
      <c r="L191" s="27">
        <v>1443029206</v>
      </c>
      <c r="M191" s="27" t="b">
        <v>0</v>
      </c>
      <c r="N191" s="27">
        <v>55</v>
      </c>
      <c r="O191" s="27" t="b">
        <v>1</v>
      </c>
      <c r="P191" s="27" t="s">
        <v>8269</v>
      </c>
      <c r="Q191" s="53">
        <v>102</v>
      </c>
      <c r="R191" s="27">
        <v>5560</v>
      </c>
      <c r="S191" s="41" t="s">
        <v>8308</v>
      </c>
      <c r="T191" s="27" t="s">
        <v>8309</v>
      </c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</row>
    <row r="192" spans="1:39" ht="98" customHeight="1" x14ac:dyDescent="0.2">
      <c r="A192" s="27">
        <v>3358</v>
      </c>
      <c r="B192" s="27" t="s">
        <v>3357</v>
      </c>
      <c r="C192" s="27" t="s">
        <v>7468</v>
      </c>
      <c r="D192" s="36">
        <v>10000</v>
      </c>
      <c r="E192" s="37">
        <v>10299</v>
      </c>
      <c r="F192" s="38" t="s">
        <v>8218</v>
      </c>
      <c r="G192" s="27" t="s">
        <v>8223</v>
      </c>
      <c r="H192" s="27" t="s">
        <v>8245</v>
      </c>
      <c r="I192" s="39">
        <v>41962</v>
      </c>
      <c r="J192" s="27">
        <v>1416385679</v>
      </c>
      <c r="K192" s="39">
        <v>41932</v>
      </c>
      <c r="L192" s="27">
        <v>1413790079</v>
      </c>
      <c r="M192" s="27" t="b">
        <v>0</v>
      </c>
      <c r="N192" s="27">
        <v>162</v>
      </c>
      <c r="O192" s="27" t="b">
        <v>1</v>
      </c>
      <c r="P192" s="27" t="s">
        <v>8269</v>
      </c>
      <c r="Q192" s="57">
        <v>103</v>
      </c>
      <c r="R192" s="27">
        <v>6357.41</v>
      </c>
      <c r="S192" s="41" t="s">
        <v>8308</v>
      </c>
      <c r="T192" s="27" t="s">
        <v>8309</v>
      </c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</row>
    <row r="193" spans="1:39" ht="98" customHeight="1" x14ac:dyDescent="0.2">
      <c r="A193" s="27">
        <v>3359</v>
      </c>
      <c r="B193" s="27" t="s">
        <v>3358</v>
      </c>
      <c r="C193" s="27" t="s">
        <v>7469</v>
      </c>
      <c r="D193" s="36">
        <v>4000</v>
      </c>
      <c r="E193" s="37">
        <v>4250</v>
      </c>
      <c r="F193" s="38" t="s">
        <v>8218</v>
      </c>
      <c r="G193" s="27" t="s">
        <v>8223</v>
      </c>
      <c r="H193" s="27" t="s">
        <v>8245</v>
      </c>
      <c r="I193" s="39">
        <v>42791</v>
      </c>
      <c r="J193" s="27">
        <v>1487985734</v>
      </c>
      <c r="K193" s="39">
        <v>42746</v>
      </c>
      <c r="L193" s="27">
        <v>1484097734</v>
      </c>
      <c r="M193" s="27" t="b">
        <v>0</v>
      </c>
      <c r="N193" s="27">
        <v>23</v>
      </c>
      <c r="O193" s="27" t="b">
        <v>1</v>
      </c>
      <c r="P193" s="27" t="s">
        <v>8269</v>
      </c>
      <c r="Q193" s="63">
        <v>106</v>
      </c>
      <c r="R193" s="27">
        <v>18478.259999999998</v>
      </c>
      <c r="S193" s="41" t="s">
        <v>8308</v>
      </c>
      <c r="T193" s="27" t="s">
        <v>8309</v>
      </c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</row>
    <row r="194" spans="1:39" ht="98" customHeight="1" x14ac:dyDescent="0.2">
      <c r="A194" s="27">
        <v>3361</v>
      </c>
      <c r="B194" s="27" t="s">
        <v>3360</v>
      </c>
      <c r="C194" s="27" t="s">
        <v>7471</v>
      </c>
      <c r="D194" s="36">
        <v>5000</v>
      </c>
      <c r="E194" s="37">
        <v>5673</v>
      </c>
      <c r="F194" s="38" t="s">
        <v>8218</v>
      </c>
      <c r="G194" s="27" t="s">
        <v>8223</v>
      </c>
      <c r="H194" s="27" t="s">
        <v>8245</v>
      </c>
      <c r="I194" s="39">
        <v>41883</v>
      </c>
      <c r="J194" s="27">
        <v>1409587140</v>
      </c>
      <c r="K194" s="39">
        <v>41866</v>
      </c>
      <c r="L194" s="27">
        <v>1408062990</v>
      </c>
      <c r="M194" s="27" t="b">
        <v>0</v>
      </c>
      <c r="N194" s="27">
        <v>68</v>
      </c>
      <c r="O194" s="27" t="b">
        <v>1</v>
      </c>
      <c r="P194" s="27" t="s">
        <v>8269</v>
      </c>
      <c r="Q194" s="69">
        <v>113</v>
      </c>
      <c r="R194" s="27">
        <v>8342.65</v>
      </c>
      <c r="S194" s="41" t="s">
        <v>8308</v>
      </c>
      <c r="T194" s="27" t="s">
        <v>8309</v>
      </c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</row>
    <row r="195" spans="1:39" ht="98" customHeight="1" x14ac:dyDescent="0.2">
      <c r="A195" s="27">
        <v>3362</v>
      </c>
      <c r="B195" s="27" t="s">
        <v>3361</v>
      </c>
      <c r="C195" s="27" t="s">
        <v>7472</v>
      </c>
      <c r="D195" s="36">
        <v>500</v>
      </c>
      <c r="E195" s="37">
        <v>1090</v>
      </c>
      <c r="F195" s="38" t="s">
        <v>8218</v>
      </c>
      <c r="G195" s="27" t="s">
        <v>8223</v>
      </c>
      <c r="H195" s="27" t="s">
        <v>8245</v>
      </c>
      <c r="I195" s="39">
        <v>42070</v>
      </c>
      <c r="J195" s="27">
        <v>1425704100</v>
      </c>
      <c r="K195" s="39">
        <v>42056</v>
      </c>
      <c r="L195" s="27">
        <v>1424484717</v>
      </c>
      <c r="M195" s="27" t="b">
        <v>0</v>
      </c>
      <c r="N195" s="27">
        <v>20</v>
      </c>
      <c r="O195" s="27" t="b">
        <v>1</v>
      </c>
      <c r="P195" s="27" t="s">
        <v>8269</v>
      </c>
      <c r="Q195" s="49">
        <v>218</v>
      </c>
      <c r="R195" s="27">
        <v>5450</v>
      </c>
      <c r="S195" s="41" t="s">
        <v>8308</v>
      </c>
      <c r="T195" s="27" t="s">
        <v>8309</v>
      </c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</row>
    <row r="196" spans="1:39" ht="98" customHeight="1" x14ac:dyDescent="0.2">
      <c r="A196" s="27">
        <v>3363</v>
      </c>
      <c r="B196" s="27" t="s">
        <v>3362</v>
      </c>
      <c r="C196" s="27" t="s">
        <v>7473</v>
      </c>
      <c r="D196" s="36">
        <v>7750</v>
      </c>
      <c r="E196" s="37">
        <v>7860</v>
      </c>
      <c r="F196" s="38" t="s">
        <v>8218</v>
      </c>
      <c r="G196" s="27" t="s">
        <v>8223</v>
      </c>
      <c r="H196" s="27" t="s">
        <v>8245</v>
      </c>
      <c r="I196" s="39">
        <v>41870</v>
      </c>
      <c r="J196" s="27">
        <v>1408464000</v>
      </c>
      <c r="K196" s="39">
        <v>41851</v>
      </c>
      <c r="L196" s="27">
        <v>1406831445</v>
      </c>
      <c r="M196" s="27" t="b">
        <v>0</v>
      </c>
      <c r="N196" s="27">
        <v>26</v>
      </c>
      <c r="O196" s="27" t="b">
        <v>1</v>
      </c>
      <c r="P196" s="27" t="s">
        <v>8269</v>
      </c>
      <c r="Q196" s="45">
        <v>101</v>
      </c>
      <c r="R196" s="27">
        <v>30230.77</v>
      </c>
      <c r="S196" s="41" t="s">
        <v>8308</v>
      </c>
      <c r="T196" s="27" t="s">
        <v>8309</v>
      </c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</row>
    <row r="197" spans="1:39" ht="98" customHeight="1" x14ac:dyDescent="0.2">
      <c r="A197" s="27">
        <v>3365</v>
      </c>
      <c r="B197" s="27" t="s">
        <v>3364</v>
      </c>
      <c r="C197" s="27" t="s">
        <v>7475</v>
      </c>
      <c r="D197" s="36">
        <v>2500</v>
      </c>
      <c r="E197" s="37">
        <v>2600</v>
      </c>
      <c r="F197" s="38" t="s">
        <v>8218</v>
      </c>
      <c r="G197" s="27" t="s">
        <v>8223</v>
      </c>
      <c r="H197" s="27" t="s">
        <v>8245</v>
      </c>
      <c r="I197" s="39">
        <v>42351</v>
      </c>
      <c r="J197" s="27">
        <v>1449973592</v>
      </c>
      <c r="K197" s="39">
        <v>42321</v>
      </c>
      <c r="L197" s="27">
        <v>1447381592</v>
      </c>
      <c r="M197" s="27" t="b">
        <v>0</v>
      </c>
      <c r="N197" s="27">
        <v>3</v>
      </c>
      <c r="O197" s="27" t="b">
        <v>1</v>
      </c>
      <c r="P197" s="27" t="s">
        <v>8269</v>
      </c>
      <c r="Q197" s="60">
        <v>104</v>
      </c>
      <c r="R197" s="27">
        <v>86666.67</v>
      </c>
      <c r="S197" s="41" t="s">
        <v>8308</v>
      </c>
      <c r="T197" s="27" t="s">
        <v>8309</v>
      </c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</row>
    <row r="198" spans="1:39" ht="98" customHeight="1" x14ac:dyDescent="0.2">
      <c r="A198" s="27">
        <v>3366</v>
      </c>
      <c r="B198" s="27" t="s">
        <v>3365</v>
      </c>
      <c r="C198" s="27" t="s">
        <v>7476</v>
      </c>
      <c r="D198" s="36">
        <v>500</v>
      </c>
      <c r="E198" s="37">
        <v>1105</v>
      </c>
      <c r="F198" s="38" t="s">
        <v>8218</v>
      </c>
      <c r="G198" s="27" t="s">
        <v>8223</v>
      </c>
      <c r="H198" s="27" t="s">
        <v>8245</v>
      </c>
      <c r="I198" s="39">
        <v>42137</v>
      </c>
      <c r="J198" s="27">
        <v>1431481037</v>
      </c>
      <c r="K198" s="39">
        <v>42107</v>
      </c>
      <c r="L198" s="27">
        <v>1428889037</v>
      </c>
      <c r="M198" s="27" t="b">
        <v>0</v>
      </c>
      <c r="N198" s="27">
        <v>18</v>
      </c>
      <c r="O198" s="27" t="b">
        <v>1</v>
      </c>
      <c r="P198" s="27" t="s">
        <v>8269</v>
      </c>
      <c r="Q198" s="49">
        <v>221</v>
      </c>
      <c r="R198" s="27">
        <v>6138.89</v>
      </c>
      <c r="S198" s="41" t="s">
        <v>8308</v>
      </c>
      <c r="T198" s="27" t="s">
        <v>8309</v>
      </c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</row>
    <row r="199" spans="1:39" ht="98" customHeight="1" x14ac:dyDescent="0.2">
      <c r="A199" s="27">
        <v>3368</v>
      </c>
      <c r="B199" s="27" t="s">
        <v>3367</v>
      </c>
      <c r="C199" s="27" t="s">
        <v>7478</v>
      </c>
      <c r="D199" s="36">
        <v>1000</v>
      </c>
      <c r="E199" s="37">
        <v>1046</v>
      </c>
      <c r="F199" s="38" t="s">
        <v>8218</v>
      </c>
      <c r="G199" s="27" t="s">
        <v>8223</v>
      </c>
      <c r="H199" s="27" t="s">
        <v>8245</v>
      </c>
      <c r="I199" s="39">
        <v>42005</v>
      </c>
      <c r="J199" s="27">
        <v>1420088400</v>
      </c>
      <c r="K199" s="39">
        <v>41969</v>
      </c>
      <c r="L199" s="27">
        <v>1416977259</v>
      </c>
      <c r="M199" s="27" t="b">
        <v>0</v>
      </c>
      <c r="N199" s="27">
        <v>23</v>
      </c>
      <c r="O199" s="27" t="b">
        <v>1</v>
      </c>
      <c r="P199" s="27" t="s">
        <v>8269</v>
      </c>
      <c r="Q199" s="40">
        <v>105</v>
      </c>
      <c r="R199" s="27">
        <v>4547.83</v>
      </c>
      <c r="S199" s="41" t="s">
        <v>8308</v>
      </c>
      <c r="T199" s="27" t="s">
        <v>8309</v>
      </c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</row>
    <row r="200" spans="1:39" ht="98" customHeight="1" x14ac:dyDescent="0.2">
      <c r="A200" s="27">
        <v>3370</v>
      </c>
      <c r="B200" s="27" t="s">
        <v>3369</v>
      </c>
      <c r="C200" s="27" t="s">
        <v>7480</v>
      </c>
      <c r="D200" s="36">
        <v>1500</v>
      </c>
      <c r="E200" s="37">
        <v>1766</v>
      </c>
      <c r="F200" s="38" t="s">
        <v>8218</v>
      </c>
      <c r="G200" s="27" t="s">
        <v>8223</v>
      </c>
      <c r="H200" s="27" t="s">
        <v>8245</v>
      </c>
      <c r="I200" s="39">
        <v>42721</v>
      </c>
      <c r="J200" s="27">
        <v>1481961600</v>
      </c>
      <c r="K200" s="39">
        <v>42690</v>
      </c>
      <c r="L200" s="27">
        <v>1479283285</v>
      </c>
      <c r="M200" s="27" t="b">
        <v>0</v>
      </c>
      <c r="N200" s="27">
        <v>26</v>
      </c>
      <c r="O200" s="27" t="b">
        <v>1</v>
      </c>
      <c r="P200" s="27" t="s">
        <v>8269</v>
      </c>
      <c r="Q200" s="59">
        <v>118</v>
      </c>
      <c r="R200" s="27">
        <v>6792.31</v>
      </c>
      <c r="S200" s="41" t="s">
        <v>8308</v>
      </c>
      <c r="T200" s="27" t="s">
        <v>8309</v>
      </c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</row>
    <row r="201" spans="1:39" ht="98" customHeight="1" x14ac:dyDescent="0.2">
      <c r="A201" s="27">
        <v>3371</v>
      </c>
      <c r="B201" s="27" t="s">
        <v>3370</v>
      </c>
      <c r="C201" s="27" t="s">
        <v>7481</v>
      </c>
      <c r="D201" s="36">
        <v>200</v>
      </c>
      <c r="E201" s="37">
        <v>277</v>
      </c>
      <c r="F201" s="38" t="s">
        <v>8218</v>
      </c>
      <c r="G201" s="27" t="s">
        <v>8223</v>
      </c>
      <c r="H201" s="27" t="s">
        <v>8245</v>
      </c>
      <c r="I201" s="39">
        <v>42340</v>
      </c>
      <c r="J201" s="27">
        <v>1449089965</v>
      </c>
      <c r="K201" s="39">
        <v>42312</v>
      </c>
      <c r="L201" s="27">
        <v>1446670765</v>
      </c>
      <c r="M201" s="27" t="b">
        <v>0</v>
      </c>
      <c r="N201" s="27">
        <v>9</v>
      </c>
      <c r="O201" s="27" t="b">
        <v>1</v>
      </c>
      <c r="P201" s="27" t="s">
        <v>8269</v>
      </c>
      <c r="Q201" s="75">
        <v>139</v>
      </c>
      <c r="R201" s="27">
        <v>3077.78</v>
      </c>
      <c r="S201" s="41" t="s">
        <v>8308</v>
      </c>
      <c r="T201" s="27" t="s">
        <v>8309</v>
      </c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</row>
    <row r="202" spans="1:39" ht="98" customHeight="1" x14ac:dyDescent="0.2">
      <c r="A202" s="27">
        <v>3372</v>
      </c>
      <c r="B202" s="27" t="s">
        <v>3371</v>
      </c>
      <c r="C202" s="27" t="s">
        <v>7482</v>
      </c>
      <c r="D202" s="36">
        <v>1000</v>
      </c>
      <c r="E202" s="37">
        <v>1035</v>
      </c>
      <c r="F202" s="38" t="s">
        <v>8218</v>
      </c>
      <c r="G202" s="27" t="s">
        <v>8223</v>
      </c>
      <c r="H202" s="27" t="s">
        <v>8245</v>
      </c>
      <c r="I202" s="39">
        <v>41876</v>
      </c>
      <c r="J202" s="27">
        <v>1408942740</v>
      </c>
      <c r="K202" s="39">
        <v>41855</v>
      </c>
      <c r="L202" s="27">
        <v>1407157756</v>
      </c>
      <c r="M202" s="27" t="b">
        <v>0</v>
      </c>
      <c r="N202" s="27">
        <v>27</v>
      </c>
      <c r="O202" s="27" t="b">
        <v>1</v>
      </c>
      <c r="P202" s="27" t="s">
        <v>8269</v>
      </c>
      <c r="Q202" s="60">
        <v>104</v>
      </c>
      <c r="R202" s="27">
        <v>3833.33</v>
      </c>
      <c r="S202" s="41" t="s">
        <v>8308</v>
      </c>
      <c r="T202" s="27" t="s">
        <v>8309</v>
      </c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</row>
    <row r="203" spans="1:39" ht="98" customHeight="1" x14ac:dyDescent="0.2">
      <c r="A203" s="27">
        <v>3376</v>
      </c>
      <c r="B203" s="27" t="s">
        <v>3375</v>
      </c>
      <c r="C203" s="27" t="s">
        <v>7486</v>
      </c>
      <c r="D203" s="36">
        <v>8000</v>
      </c>
      <c r="E203" s="37">
        <v>8001</v>
      </c>
      <c r="F203" s="38" t="s">
        <v>8218</v>
      </c>
      <c r="G203" s="27" t="s">
        <v>8223</v>
      </c>
      <c r="H203" s="27" t="s">
        <v>8245</v>
      </c>
      <c r="I203" s="39">
        <v>42119</v>
      </c>
      <c r="J203" s="27">
        <v>1429976994</v>
      </c>
      <c r="K203" s="39">
        <v>42059</v>
      </c>
      <c r="L203" s="27">
        <v>1424796594</v>
      </c>
      <c r="M203" s="27" t="b">
        <v>0</v>
      </c>
      <c r="N203" s="27">
        <v>19</v>
      </c>
      <c r="O203" s="27" t="b">
        <v>1</v>
      </c>
      <c r="P203" s="27" t="s">
        <v>8269</v>
      </c>
      <c r="Q203" s="44">
        <v>100</v>
      </c>
      <c r="R203" s="27">
        <v>42110.53</v>
      </c>
      <c r="S203" s="41" t="s">
        <v>8308</v>
      </c>
      <c r="T203" s="27" t="s">
        <v>8309</v>
      </c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</row>
    <row r="204" spans="1:39" ht="98" customHeight="1" x14ac:dyDescent="0.2">
      <c r="A204" s="27">
        <v>3380</v>
      </c>
      <c r="B204" s="27" t="s">
        <v>3379</v>
      </c>
      <c r="C204" s="27" t="s">
        <v>7490</v>
      </c>
      <c r="D204" s="36">
        <v>3000</v>
      </c>
      <c r="E204" s="37">
        <v>3133</v>
      </c>
      <c r="F204" s="38" t="s">
        <v>8218</v>
      </c>
      <c r="G204" s="27" t="s">
        <v>8223</v>
      </c>
      <c r="H204" s="27" t="s">
        <v>8245</v>
      </c>
      <c r="I204" s="39">
        <v>41972</v>
      </c>
      <c r="J204" s="27">
        <v>1417305178</v>
      </c>
      <c r="K204" s="39">
        <v>41937</v>
      </c>
      <c r="L204" s="27">
        <v>1414277578</v>
      </c>
      <c r="M204" s="27" t="b">
        <v>0</v>
      </c>
      <c r="N204" s="27">
        <v>28</v>
      </c>
      <c r="O204" s="27" t="b">
        <v>1</v>
      </c>
      <c r="P204" s="27" t="s">
        <v>8269</v>
      </c>
      <c r="Q204" s="60">
        <v>104</v>
      </c>
      <c r="R204" s="27">
        <v>11189.29</v>
      </c>
      <c r="S204" s="41" t="s">
        <v>8308</v>
      </c>
      <c r="T204" s="27" t="s">
        <v>8309</v>
      </c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</row>
    <row r="205" spans="1:39" ht="98" customHeight="1" x14ac:dyDescent="0.2">
      <c r="A205" s="27">
        <v>3381</v>
      </c>
      <c r="B205" s="27" t="s">
        <v>3380</v>
      </c>
      <c r="C205" s="27" t="s">
        <v>7491</v>
      </c>
      <c r="D205" s="36">
        <v>4000</v>
      </c>
      <c r="E205" s="37">
        <v>4090</v>
      </c>
      <c r="F205" s="38" t="s">
        <v>8218</v>
      </c>
      <c r="G205" s="27" t="s">
        <v>8223</v>
      </c>
      <c r="H205" s="27" t="s">
        <v>8245</v>
      </c>
      <c r="I205" s="39">
        <v>42074</v>
      </c>
      <c r="J205" s="27">
        <v>1426044383</v>
      </c>
      <c r="K205" s="39">
        <v>42044</v>
      </c>
      <c r="L205" s="27">
        <v>1423455983</v>
      </c>
      <c r="M205" s="27" t="b">
        <v>0</v>
      </c>
      <c r="N205" s="27">
        <v>48</v>
      </c>
      <c r="O205" s="27" t="b">
        <v>1</v>
      </c>
      <c r="P205" s="27" t="s">
        <v>8269</v>
      </c>
      <c r="Q205" s="53">
        <v>102</v>
      </c>
      <c r="R205" s="27">
        <v>8520.83</v>
      </c>
      <c r="S205" s="41" t="s">
        <v>8308</v>
      </c>
      <c r="T205" s="27" t="s">
        <v>8309</v>
      </c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</row>
    <row r="206" spans="1:39" ht="98" customHeight="1" x14ac:dyDescent="0.2">
      <c r="A206" s="27">
        <v>3383</v>
      </c>
      <c r="B206" s="27" t="s">
        <v>3382</v>
      </c>
      <c r="C206" s="27" t="s">
        <v>7493</v>
      </c>
      <c r="D206" s="36">
        <v>1750</v>
      </c>
      <c r="E206" s="37">
        <v>1955</v>
      </c>
      <c r="F206" s="38" t="s">
        <v>8218</v>
      </c>
      <c r="G206" s="27" t="s">
        <v>8223</v>
      </c>
      <c r="H206" s="27" t="s">
        <v>8245</v>
      </c>
      <c r="I206" s="39">
        <v>42544</v>
      </c>
      <c r="J206" s="27">
        <v>1466707620</v>
      </c>
      <c r="K206" s="39">
        <v>42524</v>
      </c>
      <c r="L206" s="27">
        <v>1464979620</v>
      </c>
      <c r="M206" s="27" t="b">
        <v>0</v>
      </c>
      <c r="N206" s="27">
        <v>30</v>
      </c>
      <c r="O206" s="27" t="b">
        <v>1</v>
      </c>
      <c r="P206" s="27" t="s">
        <v>8269</v>
      </c>
      <c r="Q206" s="72">
        <v>112</v>
      </c>
      <c r="R206" s="27">
        <v>6516.67</v>
      </c>
      <c r="S206" s="41" t="s">
        <v>8308</v>
      </c>
      <c r="T206" s="27" t="s">
        <v>8309</v>
      </c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</row>
    <row r="207" spans="1:39" ht="98" customHeight="1" x14ac:dyDescent="0.2">
      <c r="A207" s="27">
        <v>3384</v>
      </c>
      <c r="B207" s="27" t="s">
        <v>3383</v>
      </c>
      <c r="C207" s="27" t="s">
        <v>7494</v>
      </c>
      <c r="D207" s="36">
        <v>6000</v>
      </c>
      <c r="E207" s="37">
        <v>6000.66</v>
      </c>
      <c r="F207" s="38" t="s">
        <v>8218</v>
      </c>
      <c r="G207" s="27" t="s">
        <v>8223</v>
      </c>
      <c r="H207" s="27" t="s">
        <v>8245</v>
      </c>
      <c r="I207" s="39">
        <v>42329</v>
      </c>
      <c r="J207" s="27">
        <v>1448074800</v>
      </c>
      <c r="K207" s="39">
        <v>42292</v>
      </c>
      <c r="L207" s="27">
        <v>1444874768</v>
      </c>
      <c r="M207" s="27" t="b">
        <v>0</v>
      </c>
      <c r="N207" s="27">
        <v>64</v>
      </c>
      <c r="O207" s="27" t="b">
        <v>1</v>
      </c>
      <c r="P207" s="27" t="s">
        <v>8269</v>
      </c>
      <c r="Q207" s="44">
        <v>100</v>
      </c>
      <c r="R207" s="27">
        <v>9376.0300000000007</v>
      </c>
      <c r="S207" s="41" t="s">
        <v>8308</v>
      </c>
      <c r="T207" s="27" t="s">
        <v>8309</v>
      </c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</row>
    <row r="208" spans="1:39" ht="98" customHeight="1" x14ac:dyDescent="0.2">
      <c r="A208" s="27">
        <v>3385</v>
      </c>
      <c r="B208" s="27" t="s">
        <v>3384</v>
      </c>
      <c r="C208" s="27" t="s">
        <v>7495</v>
      </c>
      <c r="D208" s="36">
        <v>2000</v>
      </c>
      <c r="E208" s="37">
        <v>2000</v>
      </c>
      <c r="F208" s="38" t="s">
        <v>8218</v>
      </c>
      <c r="G208" s="27" t="s">
        <v>8223</v>
      </c>
      <c r="H208" s="27" t="s">
        <v>8245</v>
      </c>
      <c r="I208" s="39">
        <v>41983</v>
      </c>
      <c r="J208" s="27">
        <v>1418244552</v>
      </c>
      <c r="K208" s="39">
        <v>41953</v>
      </c>
      <c r="L208" s="27">
        <v>1415652552</v>
      </c>
      <c r="M208" s="27" t="b">
        <v>0</v>
      </c>
      <c r="N208" s="27">
        <v>15</v>
      </c>
      <c r="O208" s="27" t="b">
        <v>1</v>
      </c>
      <c r="P208" s="27" t="s">
        <v>8269</v>
      </c>
      <c r="Q208" s="44">
        <v>100</v>
      </c>
      <c r="R208" s="27">
        <v>13333.33</v>
      </c>
      <c r="S208" s="41" t="s">
        <v>8308</v>
      </c>
      <c r="T208" s="27" t="s">
        <v>8309</v>
      </c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</row>
    <row r="209" spans="1:39" ht="98" customHeight="1" x14ac:dyDescent="0.2">
      <c r="A209" s="27">
        <v>3386</v>
      </c>
      <c r="B209" s="27" t="s">
        <v>3385</v>
      </c>
      <c r="C209" s="27" t="s">
        <v>7496</v>
      </c>
      <c r="D209" s="36">
        <v>2000</v>
      </c>
      <c r="E209" s="37">
        <v>2100</v>
      </c>
      <c r="F209" s="38" t="s">
        <v>8218</v>
      </c>
      <c r="G209" s="27" t="s">
        <v>8223</v>
      </c>
      <c r="H209" s="27" t="s">
        <v>8245</v>
      </c>
      <c r="I209" s="39">
        <v>41976</v>
      </c>
      <c r="J209" s="27">
        <v>1417620506</v>
      </c>
      <c r="K209" s="39">
        <v>41946</v>
      </c>
      <c r="L209" s="27">
        <v>1415028506</v>
      </c>
      <c r="M209" s="27" t="b">
        <v>0</v>
      </c>
      <c r="N209" s="27">
        <v>41</v>
      </c>
      <c r="O209" s="27" t="b">
        <v>1</v>
      </c>
      <c r="P209" s="27" t="s">
        <v>8269</v>
      </c>
      <c r="Q209" s="40">
        <v>105</v>
      </c>
      <c r="R209" s="27">
        <v>5121.95</v>
      </c>
      <c r="S209" s="41" t="s">
        <v>8308</v>
      </c>
      <c r="T209" s="27" t="s">
        <v>8309</v>
      </c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</row>
    <row r="210" spans="1:39" ht="98" customHeight="1" x14ac:dyDescent="0.2">
      <c r="A210" s="27">
        <v>3387</v>
      </c>
      <c r="B210" s="27" t="s">
        <v>3386</v>
      </c>
      <c r="C210" s="27" t="s">
        <v>7497</v>
      </c>
      <c r="D210" s="36">
        <v>3000</v>
      </c>
      <c r="E210" s="37">
        <v>3506</v>
      </c>
      <c r="F210" s="38" t="s">
        <v>8218</v>
      </c>
      <c r="G210" s="27" t="s">
        <v>8223</v>
      </c>
      <c r="H210" s="27" t="s">
        <v>8245</v>
      </c>
      <c r="I210" s="39">
        <v>41987</v>
      </c>
      <c r="J210" s="27">
        <v>1418581088</v>
      </c>
      <c r="K210" s="39">
        <v>41947</v>
      </c>
      <c r="L210" s="27">
        <v>1415125088</v>
      </c>
      <c r="M210" s="27" t="b">
        <v>0</v>
      </c>
      <c r="N210" s="27">
        <v>35</v>
      </c>
      <c r="O210" s="27" t="b">
        <v>1</v>
      </c>
      <c r="P210" s="27" t="s">
        <v>8269</v>
      </c>
      <c r="Q210" s="64">
        <v>117</v>
      </c>
      <c r="R210" s="27">
        <v>10017.14</v>
      </c>
      <c r="S210" s="41" t="s">
        <v>8308</v>
      </c>
      <c r="T210" s="27" t="s">
        <v>8309</v>
      </c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</row>
    <row r="211" spans="1:39" ht="98" customHeight="1" x14ac:dyDescent="0.2">
      <c r="A211" s="27">
        <v>3389</v>
      </c>
      <c r="B211" s="27" t="s">
        <v>3388</v>
      </c>
      <c r="C211" s="27" t="s">
        <v>7499</v>
      </c>
      <c r="D211" s="36">
        <v>10000</v>
      </c>
      <c r="E211" s="37">
        <v>11450</v>
      </c>
      <c r="F211" s="38" t="s">
        <v>8218</v>
      </c>
      <c r="G211" s="27" t="s">
        <v>8223</v>
      </c>
      <c r="H211" s="27" t="s">
        <v>8245</v>
      </c>
      <c r="I211" s="39">
        <v>42524</v>
      </c>
      <c r="J211" s="27">
        <v>1464960682</v>
      </c>
      <c r="K211" s="39">
        <v>42494</v>
      </c>
      <c r="L211" s="27">
        <v>1462368682</v>
      </c>
      <c r="M211" s="27" t="b">
        <v>0</v>
      </c>
      <c r="N211" s="27">
        <v>62</v>
      </c>
      <c r="O211" s="27" t="b">
        <v>1</v>
      </c>
      <c r="P211" s="27" t="s">
        <v>8269</v>
      </c>
      <c r="Q211" s="42">
        <v>115</v>
      </c>
      <c r="R211" s="27">
        <v>18467.740000000002</v>
      </c>
      <c r="S211" s="41" t="s">
        <v>8308</v>
      </c>
      <c r="T211" s="27" t="s">
        <v>8309</v>
      </c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</row>
    <row r="212" spans="1:39" ht="98" customHeight="1" x14ac:dyDescent="0.2">
      <c r="A212" s="27">
        <v>3390</v>
      </c>
      <c r="B212" s="27" t="s">
        <v>3389</v>
      </c>
      <c r="C212" s="27" t="s">
        <v>7500</v>
      </c>
      <c r="D212" s="36">
        <v>1500</v>
      </c>
      <c r="E212" s="37">
        <v>1536</v>
      </c>
      <c r="F212" s="38" t="s">
        <v>8218</v>
      </c>
      <c r="G212" s="27" t="s">
        <v>8223</v>
      </c>
      <c r="H212" s="27" t="s">
        <v>8245</v>
      </c>
      <c r="I212" s="39">
        <v>41830</v>
      </c>
      <c r="J212" s="27">
        <v>1405017345</v>
      </c>
      <c r="K212" s="39">
        <v>41815</v>
      </c>
      <c r="L212" s="27">
        <v>1403721345</v>
      </c>
      <c r="M212" s="27" t="b">
        <v>0</v>
      </c>
      <c r="N212" s="27">
        <v>22</v>
      </c>
      <c r="O212" s="27" t="b">
        <v>1</v>
      </c>
      <c r="P212" s="27" t="s">
        <v>8269</v>
      </c>
      <c r="Q212" s="53">
        <v>102</v>
      </c>
      <c r="R212" s="27">
        <v>6981.82</v>
      </c>
      <c r="S212" s="41" t="s">
        <v>8308</v>
      </c>
      <c r="T212" s="27" t="s">
        <v>8309</v>
      </c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</row>
    <row r="213" spans="1:39" ht="98" customHeight="1" x14ac:dyDescent="0.2">
      <c r="A213" s="27">
        <v>3391</v>
      </c>
      <c r="B213" s="27" t="s">
        <v>3390</v>
      </c>
      <c r="C213" s="27" t="s">
        <v>7501</v>
      </c>
      <c r="D213" s="36">
        <v>500</v>
      </c>
      <c r="E213" s="37">
        <v>1115</v>
      </c>
      <c r="F213" s="38" t="s">
        <v>8218</v>
      </c>
      <c r="G213" s="27" t="s">
        <v>8223</v>
      </c>
      <c r="H213" s="27" t="s">
        <v>8245</v>
      </c>
      <c r="I213" s="39">
        <v>41859</v>
      </c>
      <c r="J213" s="27">
        <v>1407536880</v>
      </c>
      <c r="K213" s="39">
        <v>41830</v>
      </c>
      <c r="L213" s="27">
        <v>1404997548</v>
      </c>
      <c r="M213" s="27" t="b">
        <v>0</v>
      </c>
      <c r="N213" s="27">
        <v>18</v>
      </c>
      <c r="O213" s="27" t="b">
        <v>1</v>
      </c>
      <c r="P213" s="27" t="s">
        <v>8269</v>
      </c>
      <c r="Q213" s="49">
        <v>223</v>
      </c>
      <c r="R213" s="27">
        <v>6194.44</v>
      </c>
      <c r="S213" s="41" t="s">
        <v>8308</v>
      </c>
      <c r="T213" s="27" t="s">
        <v>8309</v>
      </c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</row>
    <row r="214" spans="1:39" ht="98" customHeight="1" x14ac:dyDescent="0.2">
      <c r="A214" s="27">
        <v>3393</v>
      </c>
      <c r="B214" s="27" t="s">
        <v>3392</v>
      </c>
      <c r="C214" s="27" t="s">
        <v>7503</v>
      </c>
      <c r="D214" s="36">
        <v>1500</v>
      </c>
      <c r="E214" s="37">
        <v>1587</v>
      </c>
      <c r="F214" s="38" t="s">
        <v>8218</v>
      </c>
      <c r="G214" s="27" t="s">
        <v>8223</v>
      </c>
      <c r="H214" s="27" t="s">
        <v>8245</v>
      </c>
      <c r="I214" s="39">
        <v>41949</v>
      </c>
      <c r="J214" s="27">
        <v>1415234760</v>
      </c>
      <c r="K214" s="39">
        <v>41923</v>
      </c>
      <c r="L214" s="27">
        <v>1413065230</v>
      </c>
      <c r="M214" s="27" t="b">
        <v>0</v>
      </c>
      <c r="N214" s="27">
        <v>44</v>
      </c>
      <c r="O214" s="27" t="b">
        <v>1</v>
      </c>
      <c r="P214" s="27" t="s">
        <v>8269</v>
      </c>
      <c r="Q214" s="63">
        <v>106</v>
      </c>
      <c r="R214" s="27">
        <v>3606.82</v>
      </c>
      <c r="S214" s="41" t="s">
        <v>8308</v>
      </c>
      <c r="T214" s="27" t="s">
        <v>8309</v>
      </c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</row>
    <row r="215" spans="1:39" ht="98" customHeight="1" x14ac:dyDescent="0.2">
      <c r="A215" s="27">
        <v>3396</v>
      </c>
      <c r="B215" s="27" t="s">
        <v>3395</v>
      </c>
      <c r="C215" s="27" t="s">
        <v>7506</v>
      </c>
      <c r="D215" s="36">
        <v>1500</v>
      </c>
      <c r="E215" s="37">
        <v>1565</v>
      </c>
      <c r="F215" s="38" t="s">
        <v>8218</v>
      </c>
      <c r="G215" s="27" t="s">
        <v>8223</v>
      </c>
      <c r="H215" s="27" t="s">
        <v>8245</v>
      </c>
      <c r="I215" s="39">
        <v>41791</v>
      </c>
      <c r="J215" s="27">
        <v>1401595140</v>
      </c>
      <c r="K215" s="39">
        <v>41764</v>
      </c>
      <c r="L215" s="27">
        <v>1399286589</v>
      </c>
      <c r="M215" s="27" t="b">
        <v>0</v>
      </c>
      <c r="N215" s="27">
        <v>28</v>
      </c>
      <c r="O215" s="27" t="b">
        <v>1</v>
      </c>
      <c r="P215" s="27" t="s">
        <v>8269</v>
      </c>
      <c r="Q215" s="60">
        <v>104</v>
      </c>
      <c r="R215" s="27">
        <v>5589.29</v>
      </c>
      <c r="S215" s="41" t="s">
        <v>8308</v>
      </c>
      <c r="T215" s="27" t="s">
        <v>8309</v>
      </c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</row>
    <row r="216" spans="1:39" ht="98" customHeight="1" x14ac:dyDescent="0.2">
      <c r="A216" s="27">
        <v>3398</v>
      </c>
      <c r="B216" s="27" t="s">
        <v>3397</v>
      </c>
      <c r="C216" s="27" t="s">
        <v>7508</v>
      </c>
      <c r="D216" s="36">
        <v>4000</v>
      </c>
      <c r="E216" s="37">
        <v>4443</v>
      </c>
      <c r="F216" s="38" t="s">
        <v>8218</v>
      </c>
      <c r="G216" s="27" t="s">
        <v>8223</v>
      </c>
      <c r="H216" s="27" t="s">
        <v>8245</v>
      </c>
      <c r="I216" s="39">
        <v>41964</v>
      </c>
      <c r="J216" s="27">
        <v>1416589200</v>
      </c>
      <c r="K216" s="39">
        <v>41941</v>
      </c>
      <c r="L216" s="27">
        <v>1414605776</v>
      </c>
      <c r="M216" s="27" t="b">
        <v>0</v>
      </c>
      <c r="N216" s="27">
        <v>65</v>
      </c>
      <c r="O216" s="27" t="b">
        <v>1</v>
      </c>
      <c r="P216" s="27" t="s">
        <v>8269</v>
      </c>
      <c r="Q216" s="65">
        <v>111</v>
      </c>
      <c r="R216" s="27">
        <v>6835.38</v>
      </c>
      <c r="S216" s="41" t="s">
        <v>8308</v>
      </c>
      <c r="T216" s="27" t="s">
        <v>8309</v>
      </c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</row>
    <row r="217" spans="1:39" ht="98" customHeight="1" x14ac:dyDescent="0.2">
      <c r="A217" s="27">
        <v>3400</v>
      </c>
      <c r="B217" s="27" t="s">
        <v>3399</v>
      </c>
      <c r="C217" s="27" t="s">
        <v>7510</v>
      </c>
      <c r="D217" s="36">
        <v>10000</v>
      </c>
      <c r="E217" s="37">
        <v>10041</v>
      </c>
      <c r="F217" s="38" t="s">
        <v>8218</v>
      </c>
      <c r="G217" s="27" t="s">
        <v>8223</v>
      </c>
      <c r="H217" s="27" t="s">
        <v>8245</v>
      </c>
      <c r="I217" s="39">
        <v>41879</v>
      </c>
      <c r="J217" s="27">
        <v>1409266414</v>
      </c>
      <c r="K217" s="39">
        <v>41834</v>
      </c>
      <c r="L217" s="27">
        <v>1405378414</v>
      </c>
      <c r="M217" s="27" t="b">
        <v>0</v>
      </c>
      <c r="N217" s="27">
        <v>85</v>
      </c>
      <c r="O217" s="27" t="b">
        <v>1</v>
      </c>
      <c r="P217" s="27" t="s">
        <v>8269</v>
      </c>
      <c r="Q217" s="44">
        <v>100</v>
      </c>
      <c r="R217" s="27">
        <v>11812.94</v>
      </c>
      <c r="S217" s="41" t="s">
        <v>8308</v>
      </c>
      <c r="T217" s="27" t="s">
        <v>8309</v>
      </c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</row>
    <row r="218" spans="1:39" ht="98" customHeight="1" x14ac:dyDescent="0.2">
      <c r="A218" s="27">
        <v>3402</v>
      </c>
      <c r="B218" s="27" t="s">
        <v>3401</v>
      </c>
      <c r="C218" s="27" t="s">
        <v>7512</v>
      </c>
      <c r="D218" s="36">
        <v>15000</v>
      </c>
      <c r="E218" s="37">
        <v>16465</v>
      </c>
      <c r="F218" s="38" t="s">
        <v>8218</v>
      </c>
      <c r="G218" s="27" t="s">
        <v>8223</v>
      </c>
      <c r="H218" s="27" t="s">
        <v>8245</v>
      </c>
      <c r="I218" s="39">
        <v>42320</v>
      </c>
      <c r="J218" s="27">
        <v>1447295460</v>
      </c>
      <c r="K218" s="39">
        <v>42290</v>
      </c>
      <c r="L218" s="27">
        <v>1444747843</v>
      </c>
      <c r="M218" s="27" t="b">
        <v>0</v>
      </c>
      <c r="N218" s="27">
        <v>165</v>
      </c>
      <c r="O218" s="27" t="b">
        <v>1</v>
      </c>
      <c r="P218" s="27" t="s">
        <v>8269</v>
      </c>
      <c r="Q218" s="54">
        <v>110</v>
      </c>
      <c r="R218" s="27">
        <v>9978.7900000000009</v>
      </c>
      <c r="S218" s="41" t="s">
        <v>8308</v>
      </c>
      <c r="T218" s="27" t="s">
        <v>8309</v>
      </c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</row>
    <row r="219" spans="1:39" ht="98" customHeight="1" x14ac:dyDescent="0.2">
      <c r="A219" s="27">
        <v>3404</v>
      </c>
      <c r="B219" s="27" t="s">
        <v>3403</v>
      </c>
      <c r="C219" s="27" t="s">
        <v>7514</v>
      </c>
      <c r="D219" s="36">
        <v>500</v>
      </c>
      <c r="E219" s="37">
        <v>610</v>
      </c>
      <c r="F219" s="38" t="s">
        <v>8218</v>
      </c>
      <c r="G219" s="27" t="s">
        <v>8223</v>
      </c>
      <c r="H219" s="27" t="s">
        <v>8245</v>
      </c>
      <c r="I219" s="39">
        <v>42172</v>
      </c>
      <c r="J219" s="27">
        <v>1434542702</v>
      </c>
      <c r="K219" s="39">
        <v>42152</v>
      </c>
      <c r="L219" s="27">
        <v>1432814702</v>
      </c>
      <c r="M219" s="27" t="b">
        <v>0</v>
      </c>
      <c r="N219" s="27">
        <v>3</v>
      </c>
      <c r="O219" s="27" t="b">
        <v>1</v>
      </c>
      <c r="P219" s="27" t="s">
        <v>8269</v>
      </c>
      <c r="Q219" s="66">
        <v>122</v>
      </c>
      <c r="R219" s="27">
        <v>20333.330000000002</v>
      </c>
      <c r="S219" s="41" t="s">
        <v>8308</v>
      </c>
      <c r="T219" s="27" t="s">
        <v>8309</v>
      </c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</row>
    <row r="220" spans="1:39" ht="98" customHeight="1" x14ac:dyDescent="0.2">
      <c r="A220" s="27">
        <v>3406</v>
      </c>
      <c r="B220" s="27" t="s">
        <v>3405</v>
      </c>
      <c r="C220" s="27" t="s">
        <v>7516</v>
      </c>
      <c r="D220" s="36">
        <v>10000</v>
      </c>
      <c r="E220" s="37">
        <v>10031</v>
      </c>
      <c r="F220" s="38" t="s">
        <v>8218</v>
      </c>
      <c r="G220" s="27" t="s">
        <v>8223</v>
      </c>
      <c r="H220" s="27" t="s">
        <v>8245</v>
      </c>
      <c r="I220" s="39">
        <v>41836</v>
      </c>
      <c r="J220" s="27">
        <v>1405511376</v>
      </c>
      <c r="K220" s="39">
        <v>41791</v>
      </c>
      <c r="L220" s="27">
        <v>1401623376</v>
      </c>
      <c r="M220" s="27" t="b">
        <v>0</v>
      </c>
      <c r="N220" s="27">
        <v>91</v>
      </c>
      <c r="O220" s="27" t="b">
        <v>1</v>
      </c>
      <c r="P220" s="27" t="s">
        <v>8269</v>
      </c>
      <c r="Q220" s="44">
        <v>100</v>
      </c>
      <c r="R220" s="27">
        <v>11023.08</v>
      </c>
      <c r="S220" s="41" t="s">
        <v>8308</v>
      </c>
      <c r="T220" s="27" t="s">
        <v>8309</v>
      </c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</row>
    <row r="221" spans="1:39" ht="98" customHeight="1" x14ac:dyDescent="0.2">
      <c r="A221" s="27">
        <v>3408</v>
      </c>
      <c r="B221" s="27" t="s">
        <v>3407</v>
      </c>
      <c r="C221" s="27" t="s">
        <v>7518</v>
      </c>
      <c r="D221" s="36">
        <v>500</v>
      </c>
      <c r="E221" s="37">
        <v>1055</v>
      </c>
      <c r="F221" s="38" t="s">
        <v>8218</v>
      </c>
      <c r="G221" s="27" t="s">
        <v>8223</v>
      </c>
      <c r="H221" s="27" t="s">
        <v>8245</v>
      </c>
      <c r="I221" s="39">
        <v>41838</v>
      </c>
      <c r="J221" s="27">
        <v>1405727304</v>
      </c>
      <c r="K221" s="39">
        <v>41808</v>
      </c>
      <c r="L221" s="27">
        <v>1403135304</v>
      </c>
      <c r="M221" s="27" t="b">
        <v>0</v>
      </c>
      <c r="N221" s="27">
        <v>18</v>
      </c>
      <c r="O221" s="27" t="b">
        <v>1</v>
      </c>
      <c r="P221" s="27" t="s">
        <v>8269</v>
      </c>
      <c r="Q221" s="49">
        <v>211</v>
      </c>
      <c r="R221" s="27">
        <v>5861.11</v>
      </c>
      <c r="S221" s="41" t="s">
        <v>8308</v>
      </c>
      <c r="T221" s="27" t="s">
        <v>8309</v>
      </c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</row>
    <row r="222" spans="1:39" ht="98" customHeight="1" x14ac:dyDescent="0.2">
      <c r="A222" s="27">
        <v>3410</v>
      </c>
      <c r="B222" s="27" t="s">
        <v>3409</v>
      </c>
      <c r="C222" s="27" t="s">
        <v>7520</v>
      </c>
      <c r="D222" s="36">
        <v>3000</v>
      </c>
      <c r="E222" s="37">
        <v>3255</v>
      </c>
      <c r="F222" s="38" t="s">
        <v>8218</v>
      </c>
      <c r="G222" s="27" t="s">
        <v>8223</v>
      </c>
      <c r="H222" s="27" t="s">
        <v>8245</v>
      </c>
      <c r="I222" s="39">
        <v>42527</v>
      </c>
      <c r="J222" s="27">
        <v>1465196400</v>
      </c>
      <c r="K222" s="39">
        <v>42500</v>
      </c>
      <c r="L222" s="27">
        <v>1462841990</v>
      </c>
      <c r="M222" s="27" t="b">
        <v>0</v>
      </c>
      <c r="N222" s="27">
        <v>40</v>
      </c>
      <c r="O222" s="27" t="b">
        <v>1</v>
      </c>
      <c r="P222" s="27" t="s">
        <v>8269</v>
      </c>
      <c r="Q222" s="51">
        <v>109</v>
      </c>
      <c r="R222" s="27">
        <v>8137.5</v>
      </c>
      <c r="S222" s="41" t="s">
        <v>8308</v>
      </c>
      <c r="T222" s="27" t="s">
        <v>8309</v>
      </c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</row>
    <row r="223" spans="1:39" ht="98" customHeight="1" x14ac:dyDescent="0.2">
      <c r="A223" s="27">
        <v>3411</v>
      </c>
      <c r="B223" s="27" t="s">
        <v>3410</v>
      </c>
      <c r="C223" s="27" t="s">
        <v>7521</v>
      </c>
      <c r="D223" s="36">
        <v>15000</v>
      </c>
      <c r="E223" s="37">
        <v>15535</v>
      </c>
      <c r="F223" s="38" t="s">
        <v>8218</v>
      </c>
      <c r="G223" s="27" t="s">
        <v>8223</v>
      </c>
      <c r="H223" s="27" t="s">
        <v>8245</v>
      </c>
      <c r="I223" s="39">
        <v>42285</v>
      </c>
      <c r="J223" s="27">
        <v>1444264372</v>
      </c>
      <c r="K223" s="39">
        <v>42265</v>
      </c>
      <c r="L223" s="27">
        <v>1442536372</v>
      </c>
      <c r="M223" s="27" t="b">
        <v>0</v>
      </c>
      <c r="N223" s="27">
        <v>78</v>
      </c>
      <c r="O223" s="27" t="b">
        <v>1</v>
      </c>
      <c r="P223" s="27" t="s">
        <v>8269</v>
      </c>
      <c r="Q223" s="60">
        <v>104</v>
      </c>
      <c r="R223" s="27">
        <v>19916.669999999998</v>
      </c>
      <c r="S223" s="41" t="s">
        <v>8308</v>
      </c>
      <c r="T223" s="27" t="s">
        <v>8309</v>
      </c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</row>
    <row r="224" spans="1:39" ht="98" customHeight="1" x14ac:dyDescent="0.2">
      <c r="A224" s="27">
        <v>3413</v>
      </c>
      <c r="B224" s="27" t="s">
        <v>3412</v>
      </c>
      <c r="C224" s="27" t="s">
        <v>7523</v>
      </c>
      <c r="D224" s="36">
        <v>500</v>
      </c>
      <c r="E224" s="37">
        <v>650</v>
      </c>
      <c r="F224" s="38" t="s">
        <v>8218</v>
      </c>
      <c r="G224" s="27" t="s">
        <v>8223</v>
      </c>
      <c r="H224" s="27" t="s">
        <v>8245</v>
      </c>
      <c r="I224" s="39">
        <v>42063</v>
      </c>
      <c r="J224" s="27">
        <v>1425099540</v>
      </c>
      <c r="K224" s="39">
        <v>42053</v>
      </c>
      <c r="L224" s="27">
        <v>1424280938</v>
      </c>
      <c r="M224" s="27" t="b">
        <v>0</v>
      </c>
      <c r="N224" s="27">
        <v>14</v>
      </c>
      <c r="O224" s="27" t="b">
        <v>1</v>
      </c>
      <c r="P224" s="27" t="s">
        <v>8269</v>
      </c>
      <c r="Q224" s="67">
        <v>130</v>
      </c>
      <c r="R224" s="27">
        <v>4642.8599999999997</v>
      </c>
      <c r="S224" s="41" t="s">
        <v>8308</v>
      </c>
      <c r="T224" s="27" t="s">
        <v>8309</v>
      </c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</row>
    <row r="225" spans="1:39" ht="98" customHeight="1" x14ac:dyDescent="0.2">
      <c r="A225" s="27">
        <v>3414</v>
      </c>
      <c r="B225" s="27" t="s">
        <v>3413</v>
      </c>
      <c r="C225" s="27" t="s">
        <v>7524</v>
      </c>
      <c r="D225" s="36">
        <v>3000</v>
      </c>
      <c r="E225" s="37">
        <v>3105</v>
      </c>
      <c r="F225" s="38" t="s">
        <v>8218</v>
      </c>
      <c r="G225" s="27" t="s">
        <v>8223</v>
      </c>
      <c r="H225" s="27" t="s">
        <v>8245</v>
      </c>
      <c r="I225" s="39">
        <v>42705</v>
      </c>
      <c r="J225" s="27">
        <v>1480579140</v>
      </c>
      <c r="K225" s="39">
        <v>42675</v>
      </c>
      <c r="L225" s="27">
        <v>1478030325</v>
      </c>
      <c r="M225" s="27" t="b">
        <v>0</v>
      </c>
      <c r="N225" s="27">
        <v>44</v>
      </c>
      <c r="O225" s="27" t="b">
        <v>1</v>
      </c>
      <c r="P225" s="27" t="s">
        <v>8269</v>
      </c>
      <c r="Q225" s="60">
        <v>104</v>
      </c>
      <c r="R225" s="27">
        <v>7056.82</v>
      </c>
      <c r="S225" s="41" t="s">
        <v>8308</v>
      </c>
      <c r="T225" s="27" t="s">
        <v>8309</v>
      </c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</row>
    <row r="226" spans="1:39" ht="98" customHeight="1" x14ac:dyDescent="0.2">
      <c r="A226" s="27">
        <v>3415</v>
      </c>
      <c r="B226" s="27" t="s">
        <v>3414</v>
      </c>
      <c r="C226" s="27" t="s">
        <v>7525</v>
      </c>
      <c r="D226" s="36">
        <v>200</v>
      </c>
      <c r="E226" s="37">
        <v>200</v>
      </c>
      <c r="F226" s="38" t="s">
        <v>8218</v>
      </c>
      <c r="G226" s="27" t="s">
        <v>8223</v>
      </c>
      <c r="H226" s="27" t="s">
        <v>8245</v>
      </c>
      <c r="I226" s="39">
        <v>42477</v>
      </c>
      <c r="J226" s="27">
        <v>1460935800</v>
      </c>
      <c r="K226" s="39">
        <v>42467</v>
      </c>
      <c r="L226" s="27">
        <v>1459999656</v>
      </c>
      <c r="M226" s="27" t="b">
        <v>0</v>
      </c>
      <c r="N226" s="27">
        <v>9</v>
      </c>
      <c r="O226" s="27" t="b">
        <v>1</v>
      </c>
      <c r="P226" s="27" t="s">
        <v>8269</v>
      </c>
      <c r="Q226" s="44">
        <v>100</v>
      </c>
      <c r="R226" s="27">
        <v>2222.2199999999998</v>
      </c>
      <c r="S226" s="41" t="s">
        <v>8308</v>
      </c>
      <c r="T226" s="27" t="s">
        <v>8309</v>
      </c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</row>
    <row r="227" spans="1:39" ht="98" customHeight="1" x14ac:dyDescent="0.2">
      <c r="A227" s="27">
        <v>3417</v>
      </c>
      <c r="B227" s="27" t="s">
        <v>3416</v>
      </c>
      <c r="C227" s="27" t="s">
        <v>7527</v>
      </c>
      <c r="D227" s="36">
        <v>1700</v>
      </c>
      <c r="E227" s="37">
        <v>1700.01</v>
      </c>
      <c r="F227" s="38" t="s">
        <v>8218</v>
      </c>
      <c r="G227" s="27" t="s">
        <v>8223</v>
      </c>
      <c r="H227" s="27" t="s">
        <v>8245</v>
      </c>
      <c r="I227" s="39">
        <v>41938</v>
      </c>
      <c r="J227" s="27">
        <v>1414284180</v>
      </c>
      <c r="K227" s="39">
        <v>41894</v>
      </c>
      <c r="L227" s="27">
        <v>1410558948</v>
      </c>
      <c r="M227" s="27" t="b">
        <v>0</v>
      </c>
      <c r="N227" s="27">
        <v>45</v>
      </c>
      <c r="O227" s="27" t="b">
        <v>1</v>
      </c>
      <c r="P227" s="27" t="s">
        <v>8269</v>
      </c>
      <c r="Q227" s="44">
        <v>100</v>
      </c>
      <c r="R227" s="27">
        <v>3777.8</v>
      </c>
      <c r="S227" s="41" t="s">
        <v>8308</v>
      </c>
      <c r="T227" s="27" t="s">
        <v>8309</v>
      </c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</row>
    <row r="228" spans="1:39" ht="98" customHeight="1" x14ac:dyDescent="0.2">
      <c r="A228" s="27">
        <v>3418</v>
      </c>
      <c r="B228" s="27" t="s">
        <v>3417</v>
      </c>
      <c r="C228" s="27" t="s">
        <v>7528</v>
      </c>
      <c r="D228" s="36">
        <v>4000</v>
      </c>
      <c r="E228" s="37">
        <v>4035</v>
      </c>
      <c r="F228" s="38" t="s">
        <v>8218</v>
      </c>
      <c r="G228" s="27" t="s">
        <v>8223</v>
      </c>
      <c r="H228" s="27" t="s">
        <v>8245</v>
      </c>
      <c r="I228" s="39">
        <v>41782</v>
      </c>
      <c r="J228" s="27">
        <v>1400875307</v>
      </c>
      <c r="K228" s="39">
        <v>41752</v>
      </c>
      <c r="L228" s="27">
        <v>1398283307</v>
      </c>
      <c r="M228" s="27" t="b">
        <v>0</v>
      </c>
      <c r="N228" s="27">
        <v>56</v>
      </c>
      <c r="O228" s="27" t="b">
        <v>1</v>
      </c>
      <c r="P228" s="27" t="s">
        <v>8269</v>
      </c>
      <c r="Q228" s="45">
        <v>101</v>
      </c>
      <c r="R228" s="27">
        <v>7205.36</v>
      </c>
      <c r="S228" s="41" t="s">
        <v>8308</v>
      </c>
      <c r="T228" s="27" t="s">
        <v>8309</v>
      </c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</row>
    <row r="229" spans="1:39" ht="98" customHeight="1" x14ac:dyDescent="0.2">
      <c r="A229" s="27">
        <v>3421</v>
      </c>
      <c r="B229" s="27" t="s">
        <v>3420</v>
      </c>
      <c r="C229" s="27" t="s">
        <v>7531</v>
      </c>
      <c r="D229" s="36">
        <v>10000</v>
      </c>
      <c r="E229" s="37">
        <v>10115</v>
      </c>
      <c r="F229" s="38" t="s">
        <v>8218</v>
      </c>
      <c r="G229" s="27" t="s">
        <v>8223</v>
      </c>
      <c r="H229" s="27" t="s">
        <v>8245</v>
      </c>
      <c r="I229" s="39">
        <v>42067</v>
      </c>
      <c r="J229" s="27">
        <v>1425495563</v>
      </c>
      <c r="K229" s="39">
        <v>42037</v>
      </c>
      <c r="L229" s="27">
        <v>1422903563</v>
      </c>
      <c r="M229" s="27" t="b">
        <v>0</v>
      </c>
      <c r="N229" s="27">
        <v>98</v>
      </c>
      <c r="O229" s="27" t="b">
        <v>1</v>
      </c>
      <c r="P229" s="27" t="s">
        <v>8269</v>
      </c>
      <c r="Q229" s="45">
        <v>101</v>
      </c>
      <c r="R229" s="27">
        <v>10321.43</v>
      </c>
      <c r="S229" s="41" t="s">
        <v>8308</v>
      </c>
      <c r="T229" s="27" t="s">
        <v>8309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</row>
    <row r="230" spans="1:39" ht="98" customHeight="1" x14ac:dyDescent="0.2">
      <c r="A230" s="27">
        <v>3423</v>
      </c>
      <c r="B230" s="27" t="s">
        <v>3422</v>
      </c>
      <c r="C230" s="27" t="s">
        <v>7533</v>
      </c>
      <c r="D230" s="36">
        <v>250</v>
      </c>
      <c r="E230" s="37">
        <v>350</v>
      </c>
      <c r="F230" s="38" t="s">
        <v>8218</v>
      </c>
      <c r="G230" s="27" t="s">
        <v>8223</v>
      </c>
      <c r="H230" s="27" t="s">
        <v>8245</v>
      </c>
      <c r="I230" s="39">
        <v>42118</v>
      </c>
      <c r="J230" s="27">
        <v>1429912341</v>
      </c>
      <c r="K230" s="39">
        <v>42088</v>
      </c>
      <c r="L230" s="27">
        <v>1427320341</v>
      </c>
      <c r="M230" s="27" t="b">
        <v>0</v>
      </c>
      <c r="N230" s="27">
        <v>10</v>
      </c>
      <c r="O230" s="27" t="b">
        <v>1</v>
      </c>
      <c r="P230" s="27" t="s">
        <v>8269</v>
      </c>
      <c r="Q230" s="78">
        <v>140</v>
      </c>
      <c r="R230" s="27">
        <v>3500</v>
      </c>
      <c r="S230" s="41" t="s">
        <v>8308</v>
      </c>
      <c r="T230" s="27" t="s">
        <v>8309</v>
      </c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</row>
    <row r="231" spans="1:39" ht="98" customHeight="1" x14ac:dyDescent="0.2">
      <c r="A231" s="27">
        <v>3424</v>
      </c>
      <c r="B231" s="27" t="s">
        <v>3423</v>
      </c>
      <c r="C231" s="27" t="s">
        <v>7534</v>
      </c>
      <c r="D231" s="36">
        <v>6000</v>
      </c>
      <c r="E231" s="37">
        <v>6215</v>
      </c>
      <c r="F231" s="38" t="s">
        <v>8218</v>
      </c>
      <c r="G231" s="27" t="s">
        <v>8223</v>
      </c>
      <c r="H231" s="27" t="s">
        <v>8245</v>
      </c>
      <c r="I231" s="39">
        <v>42040</v>
      </c>
      <c r="J231" s="27">
        <v>1423119540</v>
      </c>
      <c r="K231" s="39">
        <v>42018</v>
      </c>
      <c r="L231" s="27">
        <v>1421252084</v>
      </c>
      <c r="M231" s="27" t="b">
        <v>0</v>
      </c>
      <c r="N231" s="27">
        <v>76</v>
      </c>
      <c r="O231" s="27" t="b">
        <v>1</v>
      </c>
      <c r="P231" s="27" t="s">
        <v>8269</v>
      </c>
      <c r="Q231" s="60">
        <v>104</v>
      </c>
      <c r="R231" s="27">
        <v>8177.63</v>
      </c>
      <c r="S231" s="41" t="s">
        <v>8308</v>
      </c>
      <c r="T231" s="27" t="s">
        <v>8309</v>
      </c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</row>
    <row r="232" spans="1:39" ht="98" customHeight="1" x14ac:dyDescent="0.2">
      <c r="A232" s="27">
        <v>3425</v>
      </c>
      <c r="B232" s="27" t="s">
        <v>3424</v>
      </c>
      <c r="C232" s="27" t="s">
        <v>7535</v>
      </c>
      <c r="D232" s="36">
        <v>30000</v>
      </c>
      <c r="E232" s="37">
        <v>30891.1</v>
      </c>
      <c r="F232" s="38" t="s">
        <v>8218</v>
      </c>
      <c r="G232" s="27" t="s">
        <v>8223</v>
      </c>
      <c r="H232" s="27" t="s">
        <v>8245</v>
      </c>
      <c r="I232" s="39">
        <v>41916</v>
      </c>
      <c r="J232" s="27">
        <v>1412434136</v>
      </c>
      <c r="K232" s="39">
        <v>41884</v>
      </c>
      <c r="L232" s="27">
        <v>1409669336</v>
      </c>
      <c r="M232" s="27" t="b">
        <v>0</v>
      </c>
      <c r="N232" s="27">
        <v>104</v>
      </c>
      <c r="O232" s="27" t="b">
        <v>1</v>
      </c>
      <c r="P232" s="27" t="s">
        <v>8269</v>
      </c>
      <c r="Q232" s="57">
        <v>103</v>
      </c>
      <c r="R232" s="27">
        <v>29702.98</v>
      </c>
      <c r="S232" s="41" t="s">
        <v>8308</v>
      </c>
      <c r="T232" s="27" t="s">
        <v>8309</v>
      </c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</row>
    <row r="233" spans="1:39" ht="98" customHeight="1" x14ac:dyDescent="0.2">
      <c r="A233" s="27">
        <v>3426</v>
      </c>
      <c r="B233" s="27" t="s">
        <v>3425</v>
      </c>
      <c r="C233" s="27" t="s">
        <v>7536</v>
      </c>
      <c r="D233" s="36">
        <v>3750</v>
      </c>
      <c r="E233" s="37">
        <v>4055</v>
      </c>
      <c r="F233" s="38" t="s">
        <v>8218</v>
      </c>
      <c r="G233" s="27" t="s">
        <v>8223</v>
      </c>
      <c r="H233" s="27" t="s">
        <v>8245</v>
      </c>
      <c r="I233" s="39">
        <v>41903</v>
      </c>
      <c r="J233" s="27">
        <v>1411264800</v>
      </c>
      <c r="K233" s="39">
        <v>41884</v>
      </c>
      <c r="L233" s="27">
        <v>1409620903</v>
      </c>
      <c r="M233" s="27" t="b">
        <v>0</v>
      </c>
      <c r="N233" s="27">
        <v>87</v>
      </c>
      <c r="O233" s="27" t="b">
        <v>1</v>
      </c>
      <c r="P233" s="27" t="s">
        <v>8269</v>
      </c>
      <c r="Q233" s="47">
        <v>108</v>
      </c>
      <c r="R233" s="27">
        <v>4660.92</v>
      </c>
      <c r="S233" s="41" t="s">
        <v>8308</v>
      </c>
      <c r="T233" s="27" t="s">
        <v>8309</v>
      </c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</row>
    <row r="234" spans="1:39" ht="98" customHeight="1" x14ac:dyDescent="0.2">
      <c r="A234" s="27">
        <v>3431</v>
      </c>
      <c r="B234" s="27" t="s">
        <v>3430</v>
      </c>
      <c r="C234" s="27" t="s">
        <v>7541</v>
      </c>
      <c r="D234" s="36">
        <v>2000</v>
      </c>
      <c r="E234" s="37">
        <v>2000</v>
      </c>
      <c r="F234" s="38" t="s">
        <v>8218</v>
      </c>
      <c r="G234" s="27" t="s">
        <v>8223</v>
      </c>
      <c r="H234" s="27" t="s">
        <v>8245</v>
      </c>
      <c r="I234" s="39">
        <v>41869</v>
      </c>
      <c r="J234" s="27">
        <v>1408383153</v>
      </c>
      <c r="K234" s="39">
        <v>41839</v>
      </c>
      <c r="L234" s="27">
        <v>1405791153</v>
      </c>
      <c r="M234" s="27" t="b">
        <v>0</v>
      </c>
      <c r="N234" s="27">
        <v>21</v>
      </c>
      <c r="O234" s="27" t="b">
        <v>1</v>
      </c>
      <c r="P234" s="27" t="s">
        <v>8269</v>
      </c>
      <c r="Q234" s="44">
        <v>100</v>
      </c>
      <c r="R234" s="27">
        <v>9523.81</v>
      </c>
      <c r="S234" s="41" t="s">
        <v>8308</v>
      </c>
      <c r="T234" s="27" t="s">
        <v>8309</v>
      </c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</row>
    <row r="235" spans="1:39" ht="98" customHeight="1" x14ac:dyDescent="0.2">
      <c r="A235" s="27">
        <v>3432</v>
      </c>
      <c r="B235" s="27" t="s">
        <v>3431</v>
      </c>
      <c r="C235" s="27" t="s">
        <v>7542</v>
      </c>
      <c r="D235" s="36">
        <v>2000</v>
      </c>
      <c r="E235" s="37">
        <v>2193</v>
      </c>
      <c r="F235" s="38" t="s">
        <v>8218</v>
      </c>
      <c r="G235" s="27" t="s">
        <v>8223</v>
      </c>
      <c r="H235" s="27" t="s">
        <v>8245</v>
      </c>
      <c r="I235" s="39">
        <v>42405</v>
      </c>
      <c r="J235" s="27">
        <v>1454709600</v>
      </c>
      <c r="K235" s="39">
        <v>42380</v>
      </c>
      <c r="L235" s="27">
        <v>1452520614</v>
      </c>
      <c r="M235" s="27" t="b">
        <v>0</v>
      </c>
      <c r="N235" s="27">
        <v>42</v>
      </c>
      <c r="O235" s="27" t="b">
        <v>1</v>
      </c>
      <c r="P235" s="27" t="s">
        <v>8269</v>
      </c>
      <c r="Q235" s="54">
        <v>110</v>
      </c>
      <c r="R235" s="27">
        <v>5221.43</v>
      </c>
      <c r="S235" s="41" t="s">
        <v>8308</v>
      </c>
      <c r="T235" s="27" t="s">
        <v>8309</v>
      </c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</row>
    <row r="236" spans="1:39" ht="98" customHeight="1" x14ac:dyDescent="0.2">
      <c r="A236" s="27">
        <v>3433</v>
      </c>
      <c r="B236" s="27" t="s">
        <v>3432</v>
      </c>
      <c r="C236" s="27" t="s">
        <v>7543</v>
      </c>
      <c r="D236" s="36">
        <v>9500</v>
      </c>
      <c r="E236" s="37">
        <v>9525</v>
      </c>
      <c r="F236" s="38" t="s">
        <v>8218</v>
      </c>
      <c r="G236" s="27" t="s">
        <v>8223</v>
      </c>
      <c r="H236" s="27" t="s">
        <v>8245</v>
      </c>
      <c r="I236" s="39">
        <v>41807</v>
      </c>
      <c r="J236" s="27">
        <v>1402974000</v>
      </c>
      <c r="K236" s="39">
        <v>41776</v>
      </c>
      <c r="L236" s="27">
        <v>1400290255</v>
      </c>
      <c r="M236" s="27" t="b">
        <v>0</v>
      </c>
      <c r="N236" s="27">
        <v>71</v>
      </c>
      <c r="O236" s="27" t="b">
        <v>1</v>
      </c>
      <c r="P236" s="27" t="s">
        <v>8269</v>
      </c>
      <c r="Q236" s="44">
        <v>100</v>
      </c>
      <c r="R236" s="27">
        <v>13415.49</v>
      </c>
      <c r="S236" s="41" t="s">
        <v>8308</v>
      </c>
      <c r="T236" s="27" t="s">
        <v>8309</v>
      </c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</row>
    <row r="237" spans="1:39" ht="98" customHeight="1" x14ac:dyDescent="0.2">
      <c r="A237" s="27">
        <v>3434</v>
      </c>
      <c r="B237" s="27" t="s">
        <v>3433</v>
      </c>
      <c r="C237" s="27" t="s">
        <v>7544</v>
      </c>
      <c r="D237" s="36">
        <v>10000</v>
      </c>
      <c r="E237" s="37">
        <v>10555</v>
      </c>
      <c r="F237" s="38" t="s">
        <v>8218</v>
      </c>
      <c r="G237" s="27" t="s">
        <v>8223</v>
      </c>
      <c r="H237" s="27" t="s">
        <v>8245</v>
      </c>
      <c r="I237" s="39">
        <v>41830</v>
      </c>
      <c r="J237" s="27">
        <v>1404983269</v>
      </c>
      <c r="K237" s="39">
        <v>41800</v>
      </c>
      <c r="L237" s="27">
        <v>1402391269</v>
      </c>
      <c r="M237" s="27" t="b">
        <v>0</v>
      </c>
      <c r="N237" s="27">
        <v>168</v>
      </c>
      <c r="O237" s="27" t="b">
        <v>1</v>
      </c>
      <c r="P237" s="27" t="s">
        <v>8269</v>
      </c>
      <c r="Q237" s="63">
        <v>106</v>
      </c>
      <c r="R237" s="27">
        <v>6282.74</v>
      </c>
      <c r="S237" s="41" t="s">
        <v>8308</v>
      </c>
      <c r="T237" s="27" t="s">
        <v>8309</v>
      </c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</row>
    <row r="238" spans="1:39" ht="98" customHeight="1" x14ac:dyDescent="0.2">
      <c r="A238" s="27">
        <v>3435</v>
      </c>
      <c r="B238" s="27" t="s">
        <v>3434</v>
      </c>
      <c r="C238" s="27" t="s">
        <v>7545</v>
      </c>
      <c r="D238" s="36">
        <v>1000</v>
      </c>
      <c r="E238" s="37">
        <v>1120</v>
      </c>
      <c r="F238" s="38" t="s">
        <v>8218</v>
      </c>
      <c r="G238" s="27" t="s">
        <v>8223</v>
      </c>
      <c r="H238" s="27" t="s">
        <v>8245</v>
      </c>
      <c r="I238" s="39">
        <v>42589</v>
      </c>
      <c r="J238" s="27">
        <v>1470538800</v>
      </c>
      <c r="K238" s="39">
        <v>42572</v>
      </c>
      <c r="L238" s="27">
        <v>1469112493</v>
      </c>
      <c r="M238" s="27" t="b">
        <v>0</v>
      </c>
      <c r="N238" s="27">
        <v>19</v>
      </c>
      <c r="O238" s="27" t="b">
        <v>1</v>
      </c>
      <c r="P238" s="27" t="s">
        <v>8269</v>
      </c>
      <c r="Q238" s="72">
        <v>112</v>
      </c>
      <c r="R238" s="27">
        <v>5894.74</v>
      </c>
      <c r="S238" s="41" t="s">
        <v>8308</v>
      </c>
      <c r="T238" s="27" t="s">
        <v>8309</v>
      </c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</row>
    <row r="239" spans="1:39" ht="98" customHeight="1" x14ac:dyDescent="0.2">
      <c r="A239" s="27">
        <v>3436</v>
      </c>
      <c r="B239" s="27" t="s">
        <v>3435</v>
      </c>
      <c r="C239" s="27" t="s">
        <v>7546</v>
      </c>
      <c r="D239" s="36">
        <v>5000</v>
      </c>
      <c r="E239" s="37">
        <v>5295</v>
      </c>
      <c r="F239" s="38" t="s">
        <v>8218</v>
      </c>
      <c r="G239" s="27" t="s">
        <v>8223</v>
      </c>
      <c r="H239" s="27" t="s">
        <v>8245</v>
      </c>
      <c r="I239" s="39">
        <v>41872</v>
      </c>
      <c r="J239" s="27">
        <v>1408638480</v>
      </c>
      <c r="K239" s="39">
        <v>41851</v>
      </c>
      <c r="L239" s="27">
        <v>1406811593</v>
      </c>
      <c r="M239" s="27" t="b">
        <v>0</v>
      </c>
      <c r="N239" s="27">
        <v>37</v>
      </c>
      <c r="O239" s="27" t="b">
        <v>1</v>
      </c>
      <c r="P239" s="27" t="s">
        <v>8269</v>
      </c>
      <c r="Q239" s="63">
        <v>106</v>
      </c>
      <c r="R239" s="27">
        <v>14310.81</v>
      </c>
      <c r="S239" s="41" t="s">
        <v>8308</v>
      </c>
      <c r="T239" s="27" t="s">
        <v>8309</v>
      </c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</row>
    <row r="240" spans="1:39" ht="98" customHeight="1" x14ac:dyDescent="0.2">
      <c r="A240" s="27">
        <v>3437</v>
      </c>
      <c r="B240" s="27" t="s">
        <v>3436</v>
      </c>
      <c r="C240" s="27" t="s">
        <v>7547</v>
      </c>
      <c r="D240" s="36">
        <v>3000</v>
      </c>
      <c r="E240" s="37">
        <v>3030</v>
      </c>
      <c r="F240" s="38" t="s">
        <v>8218</v>
      </c>
      <c r="G240" s="27" t="s">
        <v>8223</v>
      </c>
      <c r="H240" s="27" t="s">
        <v>8245</v>
      </c>
      <c r="I240" s="39">
        <v>42235</v>
      </c>
      <c r="J240" s="27">
        <v>1440003820</v>
      </c>
      <c r="K240" s="39">
        <v>42205</v>
      </c>
      <c r="L240" s="27">
        <v>1437411820</v>
      </c>
      <c r="M240" s="27" t="b">
        <v>0</v>
      </c>
      <c r="N240" s="27">
        <v>36</v>
      </c>
      <c r="O240" s="27" t="b">
        <v>1</v>
      </c>
      <c r="P240" s="27" t="s">
        <v>8269</v>
      </c>
      <c r="Q240" s="45">
        <v>101</v>
      </c>
      <c r="R240" s="27">
        <v>8416.67</v>
      </c>
      <c r="S240" s="41" t="s">
        <v>8308</v>
      </c>
      <c r="T240" s="27" t="s">
        <v>8309</v>
      </c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</row>
    <row r="241" spans="1:39" ht="98" customHeight="1" x14ac:dyDescent="0.2">
      <c r="A241" s="27">
        <v>3439</v>
      </c>
      <c r="B241" s="27" t="s">
        <v>3438</v>
      </c>
      <c r="C241" s="27" t="s">
        <v>7549</v>
      </c>
      <c r="D241" s="36">
        <v>1200</v>
      </c>
      <c r="E241" s="37">
        <v>1616.14</v>
      </c>
      <c r="F241" s="38" t="s">
        <v>8218</v>
      </c>
      <c r="G241" s="27" t="s">
        <v>8223</v>
      </c>
      <c r="H241" s="27" t="s">
        <v>8245</v>
      </c>
      <c r="I241" s="39">
        <v>42388</v>
      </c>
      <c r="J241" s="27">
        <v>1453179540</v>
      </c>
      <c r="K241" s="39">
        <v>42374</v>
      </c>
      <c r="L241" s="27">
        <v>1452030730</v>
      </c>
      <c r="M241" s="27" t="b">
        <v>0</v>
      </c>
      <c r="N241" s="27">
        <v>18</v>
      </c>
      <c r="O241" s="27" t="b">
        <v>1</v>
      </c>
      <c r="P241" s="27" t="s">
        <v>8269</v>
      </c>
      <c r="Q241" s="56">
        <v>135</v>
      </c>
      <c r="R241" s="27">
        <v>8978.56</v>
      </c>
      <c r="S241" s="41" t="s">
        <v>8308</v>
      </c>
      <c r="T241" s="27" t="s">
        <v>8309</v>
      </c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</row>
    <row r="242" spans="1:39" ht="98" customHeight="1" x14ac:dyDescent="0.2">
      <c r="A242" s="27">
        <v>3440</v>
      </c>
      <c r="B242" s="27" t="s">
        <v>3439</v>
      </c>
      <c r="C242" s="27" t="s">
        <v>7550</v>
      </c>
      <c r="D242" s="36">
        <v>5000</v>
      </c>
      <c r="E242" s="37">
        <v>5260.92</v>
      </c>
      <c r="F242" s="38" t="s">
        <v>8218</v>
      </c>
      <c r="G242" s="27" t="s">
        <v>8223</v>
      </c>
      <c r="H242" s="27" t="s">
        <v>8245</v>
      </c>
      <c r="I242" s="39">
        <v>41831</v>
      </c>
      <c r="J242" s="27">
        <v>1405095300</v>
      </c>
      <c r="K242" s="39">
        <v>41809</v>
      </c>
      <c r="L242" s="27">
        <v>1403146628</v>
      </c>
      <c r="M242" s="27" t="b">
        <v>0</v>
      </c>
      <c r="N242" s="27">
        <v>82</v>
      </c>
      <c r="O242" s="27" t="b">
        <v>1</v>
      </c>
      <c r="P242" s="27" t="s">
        <v>8269</v>
      </c>
      <c r="Q242" s="40">
        <v>105</v>
      </c>
      <c r="R242" s="27">
        <v>6415.76</v>
      </c>
      <c r="S242" s="41" t="s">
        <v>8308</v>
      </c>
      <c r="T242" s="27" t="s">
        <v>8309</v>
      </c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</row>
    <row r="243" spans="1:39" ht="98" customHeight="1" x14ac:dyDescent="0.2">
      <c r="A243" s="27">
        <v>3441</v>
      </c>
      <c r="B243" s="27" t="s">
        <v>3440</v>
      </c>
      <c r="C243" s="27" t="s">
        <v>7551</v>
      </c>
      <c r="D243" s="36">
        <v>2500</v>
      </c>
      <c r="E243" s="37">
        <v>2565</v>
      </c>
      <c r="F243" s="38" t="s">
        <v>8218</v>
      </c>
      <c r="G243" s="27" t="s">
        <v>8223</v>
      </c>
      <c r="H243" s="27" t="s">
        <v>8245</v>
      </c>
      <c r="I243" s="39">
        <v>42321</v>
      </c>
      <c r="J243" s="27">
        <v>1447445820</v>
      </c>
      <c r="K243" s="39">
        <v>42294</v>
      </c>
      <c r="L243" s="27">
        <v>1445077121</v>
      </c>
      <c r="M243" s="27" t="b">
        <v>0</v>
      </c>
      <c r="N243" s="27">
        <v>43</v>
      </c>
      <c r="O243" s="27" t="b">
        <v>1</v>
      </c>
      <c r="P243" s="27" t="s">
        <v>8269</v>
      </c>
      <c r="Q243" s="57">
        <v>103</v>
      </c>
      <c r="R243" s="27">
        <v>5965.12</v>
      </c>
      <c r="S243" s="41" t="s">
        <v>8308</v>
      </c>
      <c r="T243" s="27" t="s">
        <v>8309</v>
      </c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</row>
    <row r="244" spans="1:39" ht="98" customHeight="1" x14ac:dyDescent="0.2">
      <c r="A244" s="27">
        <v>3442</v>
      </c>
      <c r="B244" s="27" t="s">
        <v>3441</v>
      </c>
      <c r="C244" s="27" t="s">
        <v>7552</v>
      </c>
      <c r="D244" s="36">
        <v>250</v>
      </c>
      <c r="E244" s="37">
        <v>250</v>
      </c>
      <c r="F244" s="38" t="s">
        <v>8218</v>
      </c>
      <c r="G244" s="27" t="s">
        <v>8223</v>
      </c>
      <c r="H244" s="27" t="s">
        <v>8245</v>
      </c>
      <c r="I244" s="39">
        <v>42154</v>
      </c>
      <c r="J244" s="27">
        <v>1433016672</v>
      </c>
      <c r="K244" s="39">
        <v>42124</v>
      </c>
      <c r="L244" s="27">
        <v>1430424672</v>
      </c>
      <c r="M244" s="27" t="b">
        <v>0</v>
      </c>
      <c r="N244" s="27">
        <v>8</v>
      </c>
      <c r="O244" s="27" t="b">
        <v>1</v>
      </c>
      <c r="P244" s="27" t="s">
        <v>8269</v>
      </c>
      <c r="Q244" s="44">
        <v>100</v>
      </c>
      <c r="R244" s="27">
        <v>3125</v>
      </c>
      <c r="S244" s="41" t="s">
        <v>8308</v>
      </c>
      <c r="T244" s="27" t="s">
        <v>8309</v>
      </c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</row>
    <row r="245" spans="1:39" ht="98" customHeight="1" x14ac:dyDescent="0.2">
      <c r="A245" s="27">
        <v>3443</v>
      </c>
      <c r="B245" s="27" t="s">
        <v>3442</v>
      </c>
      <c r="C245" s="27" t="s">
        <v>7553</v>
      </c>
      <c r="D245" s="36">
        <v>1000</v>
      </c>
      <c r="E245" s="37">
        <v>1855</v>
      </c>
      <c r="F245" s="38" t="s">
        <v>8218</v>
      </c>
      <c r="G245" s="27" t="s">
        <v>8223</v>
      </c>
      <c r="H245" s="27" t="s">
        <v>8245</v>
      </c>
      <c r="I245" s="39">
        <v>41891</v>
      </c>
      <c r="J245" s="27">
        <v>1410266146</v>
      </c>
      <c r="K245" s="39">
        <v>41861</v>
      </c>
      <c r="L245" s="27">
        <v>1407674146</v>
      </c>
      <c r="M245" s="27" t="b">
        <v>0</v>
      </c>
      <c r="N245" s="27">
        <v>45</v>
      </c>
      <c r="O245" s="27" t="b">
        <v>1</v>
      </c>
      <c r="P245" s="27" t="s">
        <v>8269</v>
      </c>
      <c r="Q245" s="49">
        <v>186</v>
      </c>
      <c r="R245" s="27">
        <v>4122.22</v>
      </c>
      <c r="S245" s="41" t="s">
        <v>8308</v>
      </c>
      <c r="T245" s="27" t="s">
        <v>8309</v>
      </c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</row>
    <row r="246" spans="1:39" ht="98" customHeight="1" x14ac:dyDescent="0.2">
      <c r="A246" s="27">
        <v>3447</v>
      </c>
      <c r="B246" s="27" t="s">
        <v>3446</v>
      </c>
      <c r="C246" s="27" t="s">
        <v>7557</v>
      </c>
      <c r="D246" s="36">
        <v>1000</v>
      </c>
      <c r="E246" s="37">
        <v>1078</v>
      </c>
      <c r="F246" s="38" t="s">
        <v>8218</v>
      </c>
      <c r="G246" s="27" t="s">
        <v>8223</v>
      </c>
      <c r="H246" s="27" t="s">
        <v>8245</v>
      </c>
      <c r="I246" s="39">
        <v>42447</v>
      </c>
      <c r="J246" s="27">
        <v>1458332412</v>
      </c>
      <c r="K246" s="39">
        <v>42402</v>
      </c>
      <c r="L246" s="27">
        <v>1454448012</v>
      </c>
      <c r="M246" s="27" t="b">
        <v>0</v>
      </c>
      <c r="N246" s="27">
        <v>14</v>
      </c>
      <c r="O246" s="27" t="b">
        <v>1</v>
      </c>
      <c r="P246" s="27" t="s">
        <v>8269</v>
      </c>
      <c r="Q246" s="47">
        <v>108</v>
      </c>
      <c r="R246" s="27">
        <v>7700</v>
      </c>
      <c r="S246" s="41" t="s">
        <v>8308</v>
      </c>
      <c r="T246" s="27" t="s">
        <v>8309</v>
      </c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</row>
    <row r="247" spans="1:39" ht="98" customHeight="1" x14ac:dyDescent="0.2">
      <c r="A247" s="27">
        <v>3448</v>
      </c>
      <c r="B247" s="27" t="s">
        <v>3447</v>
      </c>
      <c r="C247" s="27" t="s">
        <v>7558</v>
      </c>
      <c r="D247" s="36">
        <v>2100</v>
      </c>
      <c r="E247" s="37">
        <v>2305</v>
      </c>
      <c r="F247" s="38" t="s">
        <v>8218</v>
      </c>
      <c r="G247" s="27" t="s">
        <v>8223</v>
      </c>
      <c r="H247" s="27" t="s">
        <v>8245</v>
      </c>
      <c r="I247" s="39">
        <v>41990</v>
      </c>
      <c r="J247" s="27">
        <v>1418784689</v>
      </c>
      <c r="K247" s="39">
        <v>41960</v>
      </c>
      <c r="L247" s="27">
        <v>1416192689</v>
      </c>
      <c r="M247" s="27" t="b">
        <v>0</v>
      </c>
      <c r="N247" s="27">
        <v>45</v>
      </c>
      <c r="O247" s="27" t="b">
        <v>1</v>
      </c>
      <c r="P247" s="27" t="s">
        <v>8269</v>
      </c>
      <c r="Q247" s="54">
        <v>110</v>
      </c>
      <c r="R247" s="27">
        <v>5122.22</v>
      </c>
      <c r="S247" s="41" t="s">
        <v>8308</v>
      </c>
      <c r="T247" s="27" t="s">
        <v>8309</v>
      </c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</row>
    <row r="248" spans="1:39" ht="98" customHeight="1" x14ac:dyDescent="0.2">
      <c r="A248" s="27">
        <v>3449</v>
      </c>
      <c r="B248" s="27" t="s">
        <v>3448</v>
      </c>
      <c r="C248" s="27" t="s">
        <v>7559</v>
      </c>
      <c r="D248" s="36">
        <v>800</v>
      </c>
      <c r="E248" s="37">
        <v>1365</v>
      </c>
      <c r="F248" s="38" t="s">
        <v>8218</v>
      </c>
      <c r="G248" s="27" t="s">
        <v>8223</v>
      </c>
      <c r="H248" s="27" t="s">
        <v>8245</v>
      </c>
      <c r="I248" s="39">
        <v>42560</v>
      </c>
      <c r="J248" s="27">
        <v>1468036800</v>
      </c>
      <c r="K248" s="39">
        <v>42532</v>
      </c>
      <c r="L248" s="27">
        <v>1465607738</v>
      </c>
      <c r="M248" s="27" t="b">
        <v>0</v>
      </c>
      <c r="N248" s="27">
        <v>20</v>
      </c>
      <c r="O248" s="27" t="b">
        <v>1</v>
      </c>
      <c r="P248" s="27" t="s">
        <v>8269</v>
      </c>
      <c r="Q248" s="49">
        <v>171</v>
      </c>
      <c r="R248" s="27">
        <v>6825</v>
      </c>
      <c r="S248" s="41" t="s">
        <v>8308</v>
      </c>
      <c r="T248" s="27" t="s">
        <v>8309</v>
      </c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</row>
    <row r="249" spans="1:39" ht="98" customHeight="1" x14ac:dyDescent="0.2">
      <c r="A249" s="27">
        <v>3451</v>
      </c>
      <c r="B249" s="27" t="s">
        <v>3450</v>
      </c>
      <c r="C249" s="27" t="s">
        <v>7561</v>
      </c>
      <c r="D249" s="36">
        <v>650</v>
      </c>
      <c r="E249" s="37">
        <v>658</v>
      </c>
      <c r="F249" s="38" t="s">
        <v>8218</v>
      </c>
      <c r="G249" s="27" t="s">
        <v>8223</v>
      </c>
      <c r="H249" s="27" t="s">
        <v>8245</v>
      </c>
      <c r="I249" s="39">
        <v>42115</v>
      </c>
      <c r="J249" s="27">
        <v>1429636927</v>
      </c>
      <c r="K249" s="39">
        <v>42088</v>
      </c>
      <c r="L249" s="27">
        <v>1427304127</v>
      </c>
      <c r="M249" s="27" t="b">
        <v>0</v>
      </c>
      <c r="N249" s="27">
        <v>16</v>
      </c>
      <c r="O249" s="27" t="b">
        <v>1</v>
      </c>
      <c r="P249" s="27" t="s">
        <v>8269</v>
      </c>
      <c r="Q249" s="45">
        <v>101</v>
      </c>
      <c r="R249" s="27">
        <v>4112.5</v>
      </c>
      <c r="S249" s="41" t="s">
        <v>8308</v>
      </c>
      <c r="T249" s="27" t="s">
        <v>8309</v>
      </c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</row>
    <row r="250" spans="1:39" ht="98" customHeight="1" x14ac:dyDescent="0.2">
      <c r="A250" s="27">
        <v>3452</v>
      </c>
      <c r="B250" s="27" t="s">
        <v>3451</v>
      </c>
      <c r="C250" s="27" t="s">
        <v>7562</v>
      </c>
      <c r="D250" s="36">
        <v>1000</v>
      </c>
      <c r="E250" s="37">
        <v>1532</v>
      </c>
      <c r="F250" s="38" t="s">
        <v>8218</v>
      </c>
      <c r="G250" s="27" t="s">
        <v>8223</v>
      </c>
      <c r="H250" s="27" t="s">
        <v>8245</v>
      </c>
      <c r="I250" s="39">
        <v>41843</v>
      </c>
      <c r="J250" s="27">
        <v>1406087940</v>
      </c>
      <c r="K250" s="39">
        <v>41820</v>
      </c>
      <c r="L250" s="27">
        <v>1404141626</v>
      </c>
      <c r="M250" s="27" t="b">
        <v>0</v>
      </c>
      <c r="N250" s="27">
        <v>37</v>
      </c>
      <c r="O250" s="27" t="b">
        <v>1</v>
      </c>
      <c r="P250" s="27" t="s">
        <v>8269</v>
      </c>
      <c r="Q250" s="77">
        <v>153</v>
      </c>
      <c r="R250" s="27">
        <v>4140.54</v>
      </c>
      <c r="S250" s="41" t="s">
        <v>8308</v>
      </c>
      <c r="T250" s="27" t="s">
        <v>8309</v>
      </c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</row>
    <row r="251" spans="1:39" ht="98" customHeight="1" x14ac:dyDescent="0.2">
      <c r="A251" s="27">
        <v>3455</v>
      </c>
      <c r="B251" s="27" t="s">
        <v>3454</v>
      </c>
      <c r="C251" s="27" t="s">
        <v>7565</v>
      </c>
      <c r="D251" s="36">
        <v>10000</v>
      </c>
      <c r="E251" s="37">
        <v>10065</v>
      </c>
      <c r="F251" s="38" t="s">
        <v>8218</v>
      </c>
      <c r="G251" s="27" t="s">
        <v>8223</v>
      </c>
      <c r="H251" s="27" t="s">
        <v>8245</v>
      </c>
      <c r="I251" s="39">
        <v>42656</v>
      </c>
      <c r="J251" s="27">
        <v>1476381627</v>
      </c>
      <c r="K251" s="39">
        <v>42626</v>
      </c>
      <c r="L251" s="27">
        <v>1473789627</v>
      </c>
      <c r="M251" s="27" t="b">
        <v>0</v>
      </c>
      <c r="N251" s="27">
        <v>69</v>
      </c>
      <c r="O251" s="27" t="b">
        <v>1</v>
      </c>
      <c r="P251" s="27" t="s">
        <v>8269</v>
      </c>
      <c r="Q251" s="45">
        <v>101</v>
      </c>
      <c r="R251" s="27">
        <v>14586.96</v>
      </c>
      <c r="S251" s="41" t="s">
        <v>8308</v>
      </c>
      <c r="T251" s="27" t="s">
        <v>8309</v>
      </c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</row>
    <row r="252" spans="1:39" ht="98" customHeight="1" x14ac:dyDescent="0.2">
      <c r="A252" s="27">
        <v>3456</v>
      </c>
      <c r="B252" s="27" t="s">
        <v>3455</v>
      </c>
      <c r="C252" s="27" t="s">
        <v>7566</v>
      </c>
      <c r="D252" s="36">
        <v>3000</v>
      </c>
      <c r="E252" s="37">
        <v>5739</v>
      </c>
      <c r="F252" s="38" t="s">
        <v>8218</v>
      </c>
      <c r="G252" s="27" t="s">
        <v>8223</v>
      </c>
      <c r="H252" s="27" t="s">
        <v>8245</v>
      </c>
      <c r="I252" s="39">
        <v>41852</v>
      </c>
      <c r="J252" s="27">
        <v>1406876340</v>
      </c>
      <c r="K252" s="39">
        <v>41821</v>
      </c>
      <c r="L252" s="27">
        <v>1404190567</v>
      </c>
      <c r="M252" s="27" t="b">
        <v>0</v>
      </c>
      <c r="N252" s="27">
        <v>16</v>
      </c>
      <c r="O252" s="27" t="b">
        <v>1</v>
      </c>
      <c r="P252" s="27" t="s">
        <v>8269</v>
      </c>
      <c r="Q252" s="49">
        <v>191</v>
      </c>
      <c r="R252" s="27">
        <v>35868.75</v>
      </c>
      <c r="S252" s="41" t="s">
        <v>8308</v>
      </c>
      <c r="T252" s="27" t="s">
        <v>8309</v>
      </c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</row>
    <row r="253" spans="1:39" ht="98" customHeight="1" x14ac:dyDescent="0.2">
      <c r="A253" s="27">
        <v>3457</v>
      </c>
      <c r="B253" s="27" t="s">
        <v>3456</v>
      </c>
      <c r="C253" s="27" t="s">
        <v>7567</v>
      </c>
      <c r="D253" s="36">
        <v>2000</v>
      </c>
      <c r="E253" s="37">
        <v>2804</v>
      </c>
      <c r="F253" s="38" t="s">
        <v>8218</v>
      </c>
      <c r="G253" s="27" t="s">
        <v>8223</v>
      </c>
      <c r="H253" s="27" t="s">
        <v>8245</v>
      </c>
      <c r="I253" s="39">
        <v>42047</v>
      </c>
      <c r="J253" s="27">
        <v>1423720740</v>
      </c>
      <c r="K253" s="39">
        <v>42016</v>
      </c>
      <c r="L253" s="27">
        <v>1421081857</v>
      </c>
      <c r="M253" s="27" t="b">
        <v>0</v>
      </c>
      <c r="N253" s="27">
        <v>55</v>
      </c>
      <c r="O253" s="27" t="b">
        <v>1</v>
      </c>
      <c r="P253" s="27" t="s">
        <v>8269</v>
      </c>
      <c r="Q253" s="78">
        <v>140</v>
      </c>
      <c r="R253" s="27">
        <v>5098.18</v>
      </c>
      <c r="S253" s="41" t="s">
        <v>8308</v>
      </c>
      <c r="T253" s="27" t="s">
        <v>8309</v>
      </c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</row>
    <row r="254" spans="1:39" ht="98" customHeight="1" x14ac:dyDescent="0.2">
      <c r="A254" s="27">
        <v>3458</v>
      </c>
      <c r="B254" s="27" t="s">
        <v>3457</v>
      </c>
      <c r="C254" s="27" t="s">
        <v>7568</v>
      </c>
      <c r="D254" s="36">
        <v>978</v>
      </c>
      <c r="E254" s="37">
        <v>1216</v>
      </c>
      <c r="F254" s="38" t="s">
        <v>8218</v>
      </c>
      <c r="G254" s="27" t="s">
        <v>8223</v>
      </c>
      <c r="H254" s="27" t="s">
        <v>8245</v>
      </c>
      <c r="I254" s="39">
        <v>42038</v>
      </c>
      <c r="J254" s="27">
        <v>1422937620</v>
      </c>
      <c r="K254" s="39">
        <v>42011</v>
      </c>
      <c r="L254" s="27">
        <v>1420606303</v>
      </c>
      <c r="M254" s="27" t="b">
        <v>0</v>
      </c>
      <c r="N254" s="27">
        <v>27</v>
      </c>
      <c r="O254" s="27" t="b">
        <v>1</v>
      </c>
      <c r="P254" s="27" t="s">
        <v>8269</v>
      </c>
      <c r="Q254" s="55">
        <v>124</v>
      </c>
      <c r="R254" s="27">
        <v>4503.7</v>
      </c>
      <c r="S254" s="41" t="s">
        <v>8308</v>
      </c>
      <c r="T254" s="27" t="s">
        <v>8309</v>
      </c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</row>
    <row r="255" spans="1:39" ht="98" customHeight="1" x14ac:dyDescent="0.2">
      <c r="A255" s="27">
        <v>3461</v>
      </c>
      <c r="B255" s="27" t="s">
        <v>3460</v>
      </c>
      <c r="C255" s="27" t="s">
        <v>7571</v>
      </c>
      <c r="D255" s="36">
        <v>500</v>
      </c>
      <c r="E255" s="37">
        <v>695</v>
      </c>
      <c r="F255" s="38" t="s">
        <v>8218</v>
      </c>
      <c r="G255" s="27" t="s">
        <v>8223</v>
      </c>
      <c r="H255" s="27" t="s">
        <v>8245</v>
      </c>
      <c r="I255" s="39">
        <v>42672</v>
      </c>
      <c r="J255" s="27">
        <v>1477710000</v>
      </c>
      <c r="K255" s="39">
        <v>42643</v>
      </c>
      <c r="L255" s="27">
        <v>1475248279</v>
      </c>
      <c r="M255" s="27" t="b">
        <v>0</v>
      </c>
      <c r="N255" s="27">
        <v>12</v>
      </c>
      <c r="O255" s="27" t="b">
        <v>1</v>
      </c>
      <c r="P255" s="27" t="s">
        <v>8269</v>
      </c>
      <c r="Q255" s="75">
        <v>139</v>
      </c>
      <c r="R255" s="27">
        <v>5791.67</v>
      </c>
      <c r="S255" s="41" t="s">
        <v>8308</v>
      </c>
      <c r="T255" s="27" t="s">
        <v>8309</v>
      </c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</row>
    <row r="256" spans="1:39" ht="98" customHeight="1" x14ac:dyDescent="0.2">
      <c r="A256" s="27">
        <v>3462</v>
      </c>
      <c r="B256" s="27" t="s">
        <v>3461</v>
      </c>
      <c r="C256" s="27" t="s">
        <v>7572</v>
      </c>
      <c r="D256" s="36">
        <v>250</v>
      </c>
      <c r="E256" s="37">
        <v>505</v>
      </c>
      <c r="F256" s="38" t="s">
        <v>8218</v>
      </c>
      <c r="G256" s="27" t="s">
        <v>8223</v>
      </c>
      <c r="H256" s="27" t="s">
        <v>8245</v>
      </c>
      <c r="I256" s="39">
        <v>42195</v>
      </c>
      <c r="J256" s="27">
        <v>1436551200</v>
      </c>
      <c r="K256" s="39">
        <v>42179</v>
      </c>
      <c r="L256" s="27">
        <v>1435181628</v>
      </c>
      <c r="M256" s="27" t="b">
        <v>0</v>
      </c>
      <c r="N256" s="27">
        <v>17</v>
      </c>
      <c r="O256" s="27" t="b">
        <v>1</v>
      </c>
      <c r="P256" s="27" t="s">
        <v>8269</v>
      </c>
      <c r="Q256" s="49">
        <v>202</v>
      </c>
      <c r="R256" s="27">
        <v>2970.59</v>
      </c>
      <c r="S256" s="41" t="s">
        <v>8308</v>
      </c>
      <c r="T256" s="27" t="s">
        <v>8309</v>
      </c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</row>
    <row r="257" spans="1:39" ht="98" customHeight="1" x14ac:dyDescent="0.2">
      <c r="A257" s="27">
        <v>3464</v>
      </c>
      <c r="B257" s="27" t="s">
        <v>3463</v>
      </c>
      <c r="C257" s="27" t="s">
        <v>7574</v>
      </c>
      <c r="D257" s="36">
        <v>5000</v>
      </c>
      <c r="E257" s="37">
        <v>5116.18</v>
      </c>
      <c r="F257" s="38" t="s">
        <v>8218</v>
      </c>
      <c r="G257" s="27" t="s">
        <v>8223</v>
      </c>
      <c r="H257" s="27" t="s">
        <v>8245</v>
      </c>
      <c r="I257" s="39">
        <v>42605</v>
      </c>
      <c r="J257" s="27">
        <v>1471921637</v>
      </c>
      <c r="K257" s="39">
        <v>42575</v>
      </c>
      <c r="L257" s="27">
        <v>1469329637</v>
      </c>
      <c r="M257" s="27" t="b">
        <v>0</v>
      </c>
      <c r="N257" s="27">
        <v>93</v>
      </c>
      <c r="O257" s="27" t="b">
        <v>1</v>
      </c>
      <c r="P257" s="27" t="s">
        <v>8269</v>
      </c>
      <c r="Q257" s="53">
        <v>102</v>
      </c>
      <c r="R257" s="27">
        <v>5501.27</v>
      </c>
      <c r="S257" s="41" t="s">
        <v>8308</v>
      </c>
      <c r="T257" s="27" t="s">
        <v>8309</v>
      </c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</row>
    <row r="258" spans="1:39" ht="98" customHeight="1" x14ac:dyDescent="0.2">
      <c r="A258" s="27">
        <v>3466</v>
      </c>
      <c r="B258" s="27" t="s">
        <v>3465</v>
      </c>
      <c r="C258" s="27" t="s">
        <v>7576</v>
      </c>
      <c r="D258" s="36">
        <v>3500</v>
      </c>
      <c r="E258" s="37">
        <v>4450</v>
      </c>
      <c r="F258" s="38" t="s">
        <v>8218</v>
      </c>
      <c r="G258" s="27" t="s">
        <v>8223</v>
      </c>
      <c r="H258" s="27" t="s">
        <v>8245</v>
      </c>
      <c r="I258" s="39">
        <v>42479</v>
      </c>
      <c r="J258" s="27">
        <v>1461108450</v>
      </c>
      <c r="K258" s="39">
        <v>42420</v>
      </c>
      <c r="L258" s="27">
        <v>1455928050</v>
      </c>
      <c r="M258" s="27" t="b">
        <v>0</v>
      </c>
      <c r="N258" s="27">
        <v>61</v>
      </c>
      <c r="O258" s="27" t="b">
        <v>1</v>
      </c>
      <c r="P258" s="27" t="s">
        <v>8269</v>
      </c>
      <c r="Q258" s="71">
        <v>127</v>
      </c>
      <c r="R258" s="27">
        <v>7295.08</v>
      </c>
      <c r="S258" s="41" t="s">
        <v>8308</v>
      </c>
      <c r="T258" s="27" t="s">
        <v>8309</v>
      </c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</row>
    <row r="259" spans="1:39" ht="98" customHeight="1" x14ac:dyDescent="0.2">
      <c r="A259" s="27">
        <v>3467</v>
      </c>
      <c r="B259" s="27" t="s">
        <v>3466</v>
      </c>
      <c r="C259" s="27" t="s">
        <v>7577</v>
      </c>
      <c r="D259" s="36">
        <v>3000</v>
      </c>
      <c r="E259" s="37">
        <v>3030</v>
      </c>
      <c r="F259" s="38" t="s">
        <v>8218</v>
      </c>
      <c r="G259" s="27" t="s">
        <v>8223</v>
      </c>
      <c r="H259" s="27" t="s">
        <v>8245</v>
      </c>
      <c r="I259" s="39">
        <v>42083</v>
      </c>
      <c r="J259" s="27">
        <v>1426864032</v>
      </c>
      <c r="K259" s="39">
        <v>42053</v>
      </c>
      <c r="L259" s="27">
        <v>1424275632</v>
      </c>
      <c r="M259" s="27" t="b">
        <v>0</v>
      </c>
      <c r="N259" s="27">
        <v>47</v>
      </c>
      <c r="O259" s="27" t="b">
        <v>1</v>
      </c>
      <c r="P259" s="27" t="s">
        <v>8269</v>
      </c>
      <c r="Q259" s="45">
        <v>101</v>
      </c>
      <c r="R259" s="27">
        <v>6446.81</v>
      </c>
      <c r="S259" s="41" t="s">
        <v>8308</v>
      </c>
      <c r="T259" s="27" t="s">
        <v>8309</v>
      </c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</row>
    <row r="260" spans="1:39" ht="98" customHeight="1" x14ac:dyDescent="0.2">
      <c r="A260" s="27">
        <v>3468</v>
      </c>
      <c r="B260" s="27" t="s">
        <v>3467</v>
      </c>
      <c r="C260" s="27" t="s">
        <v>7578</v>
      </c>
      <c r="D260" s="36">
        <v>10000</v>
      </c>
      <c r="E260" s="37">
        <v>12178</v>
      </c>
      <c r="F260" s="38" t="s">
        <v>8218</v>
      </c>
      <c r="G260" s="27" t="s">
        <v>8223</v>
      </c>
      <c r="H260" s="27" t="s">
        <v>8245</v>
      </c>
      <c r="I260" s="39">
        <v>42634</v>
      </c>
      <c r="J260" s="27">
        <v>1474426800</v>
      </c>
      <c r="K260" s="39">
        <v>42605</v>
      </c>
      <c r="L260" s="27">
        <v>1471976529</v>
      </c>
      <c r="M260" s="27" t="b">
        <v>0</v>
      </c>
      <c r="N260" s="27">
        <v>17</v>
      </c>
      <c r="O260" s="27" t="b">
        <v>1</v>
      </c>
      <c r="P260" s="27" t="s">
        <v>8269</v>
      </c>
      <c r="Q260" s="66">
        <v>122</v>
      </c>
      <c r="R260" s="27">
        <v>71635.289999999994</v>
      </c>
      <c r="S260" s="41" t="s">
        <v>8308</v>
      </c>
      <c r="T260" s="27" t="s">
        <v>8309</v>
      </c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</row>
    <row r="261" spans="1:39" ht="98" customHeight="1" x14ac:dyDescent="0.2">
      <c r="A261" s="27">
        <v>3469</v>
      </c>
      <c r="B261" s="27" t="s">
        <v>3468</v>
      </c>
      <c r="C261" s="27" t="s">
        <v>7579</v>
      </c>
      <c r="D261" s="36">
        <v>2800</v>
      </c>
      <c r="E261" s="37">
        <v>3175</v>
      </c>
      <c r="F261" s="38" t="s">
        <v>8218</v>
      </c>
      <c r="G261" s="27" t="s">
        <v>8223</v>
      </c>
      <c r="H261" s="27" t="s">
        <v>8245</v>
      </c>
      <c r="I261" s="39">
        <v>42488</v>
      </c>
      <c r="J261" s="27">
        <v>1461857045</v>
      </c>
      <c r="K261" s="39">
        <v>42458</v>
      </c>
      <c r="L261" s="27">
        <v>1459265045</v>
      </c>
      <c r="M261" s="27" t="b">
        <v>0</v>
      </c>
      <c r="N261" s="27">
        <v>63</v>
      </c>
      <c r="O261" s="27" t="b">
        <v>1</v>
      </c>
      <c r="P261" s="27" t="s">
        <v>8269</v>
      </c>
      <c r="Q261" s="69">
        <v>113</v>
      </c>
      <c r="R261" s="27">
        <v>5039.68</v>
      </c>
      <c r="S261" s="41" t="s">
        <v>8308</v>
      </c>
      <c r="T261" s="27" t="s">
        <v>8309</v>
      </c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</row>
    <row r="262" spans="1:39" ht="98" customHeight="1" x14ac:dyDescent="0.2">
      <c r="A262" s="27">
        <v>3470</v>
      </c>
      <c r="B262" s="27" t="s">
        <v>3469</v>
      </c>
      <c r="C262" s="27" t="s">
        <v>7580</v>
      </c>
      <c r="D262" s="36">
        <v>250</v>
      </c>
      <c r="E262" s="37">
        <v>375</v>
      </c>
      <c r="F262" s="38" t="s">
        <v>8218</v>
      </c>
      <c r="G262" s="27" t="s">
        <v>8223</v>
      </c>
      <c r="H262" s="27" t="s">
        <v>8245</v>
      </c>
      <c r="I262" s="39">
        <v>42566</v>
      </c>
      <c r="J262" s="27">
        <v>1468618680</v>
      </c>
      <c r="K262" s="39">
        <v>42529</v>
      </c>
      <c r="L262" s="27">
        <v>1465345902</v>
      </c>
      <c r="M262" s="27" t="b">
        <v>0</v>
      </c>
      <c r="N262" s="27">
        <v>9</v>
      </c>
      <c r="O262" s="27" t="b">
        <v>1</v>
      </c>
      <c r="P262" s="27" t="s">
        <v>8269</v>
      </c>
      <c r="Q262" s="79">
        <v>150</v>
      </c>
      <c r="R262" s="27">
        <v>4166.67</v>
      </c>
      <c r="S262" s="41" t="s">
        <v>8308</v>
      </c>
      <c r="T262" s="27" t="s">
        <v>8309</v>
      </c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</row>
    <row r="263" spans="1:39" ht="98" customHeight="1" x14ac:dyDescent="0.2">
      <c r="A263" s="27">
        <v>3472</v>
      </c>
      <c r="B263" s="27" t="s">
        <v>3471</v>
      </c>
      <c r="C263" s="27" t="s">
        <v>7582</v>
      </c>
      <c r="D263" s="36">
        <v>2000</v>
      </c>
      <c r="E263" s="37">
        <v>2041</v>
      </c>
      <c r="F263" s="38" t="s">
        <v>8218</v>
      </c>
      <c r="G263" s="27" t="s">
        <v>8223</v>
      </c>
      <c r="H263" s="27" t="s">
        <v>8245</v>
      </c>
      <c r="I263" s="39">
        <v>41949</v>
      </c>
      <c r="J263" s="27">
        <v>1415253540</v>
      </c>
      <c r="K263" s="39">
        <v>41928</v>
      </c>
      <c r="L263" s="27">
        <v>1413432331</v>
      </c>
      <c r="M263" s="27" t="b">
        <v>0</v>
      </c>
      <c r="N263" s="27">
        <v>23</v>
      </c>
      <c r="O263" s="27" t="b">
        <v>1</v>
      </c>
      <c r="P263" s="27" t="s">
        <v>8269</v>
      </c>
      <c r="Q263" s="53">
        <v>102</v>
      </c>
      <c r="R263" s="27">
        <v>8873.91</v>
      </c>
      <c r="S263" s="41" t="s">
        <v>8308</v>
      </c>
      <c r="T263" s="27" t="s">
        <v>8309</v>
      </c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</row>
    <row r="264" spans="1:39" ht="98" customHeight="1" x14ac:dyDescent="0.2">
      <c r="A264" s="27">
        <v>3473</v>
      </c>
      <c r="B264" s="27" t="s">
        <v>3472</v>
      </c>
      <c r="C264" s="27" t="s">
        <v>7583</v>
      </c>
      <c r="D264" s="36">
        <v>4900</v>
      </c>
      <c r="E264" s="37">
        <v>4900</v>
      </c>
      <c r="F264" s="38" t="s">
        <v>8218</v>
      </c>
      <c r="G264" s="27" t="s">
        <v>8223</v>
      </c>
      <c r="H264" s="27" t="s">
        <v>8245</v>
      </c>
      <c r="I264" s="39">
        <v>42083</v>
      </c>
      <c r="J264" s="27">
        <v>1426883220</v>
      </c>
      <c r="K264" s="39">
        <v>42062</v>
      </c>
      <c r="L264" s="27">
        <v>1425067296</v>
      </c>
      <c r="M264" s="27" t="b">
        <v>0</v>
      </c>
      <c r="N264" s="27">
        <v>33</v>
      </c>
      <c r="O264" s="27" t="b">
        <v>1</v>
      </c>
      <c r="P264" s="27" t="s">
        <v>8269</v>
      </c>
      <c r="Q264" s="44">
        <v>100</v>
      </c>
      <c r="R264" s="27">
        <v>14848.48</v>
      </c>
      <c r="S264" s="41" t="s">
        <v>8308</v>
      </c>
      <c r="T264" s="27" t="s">
        <v>8309</v>
      </c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</row>
    <row r="265" spans="1:39" ht="98" customHeight="1" x14ac:dyDescent="0.2">
      <c r="A265" s="27">
        <v>3476</v>
      </c>
      <c r="B265" s="27" t="s">
        <v>3475</v>
      </c>
      <c r="C265" s="27" t="s">
        <v>7586</v>
      </c>
      <c r="D265" s="36">
        <v>300</v>
      </c>
      <c r="E265" s="37">
        <v>312</v>
      </c>
      <c r="F265" s="38" t="s">
        <v>8218</v>
      </c>
      <c r="G265" s="27" t="s">
        <v>8223</v>
      </c>
      <c r="H265" s="27" t="s">
        <v>8245</v>
      </c>
      <c r="I265" s="39">
        <v>41939</v>
      </c>
      <c r="J265" s="27">
        <v>1414378800</v>
      </c>
      <c r="K265" s="39">
        <v>41921</v>
      </c>
      <c r="L265" s="27">
        <v>1412836990</v>
      </c>
      <c r="M265" s="27" t="b">
        <v>0</v>
      </c>
      <c r="N265" s="27">
        <v>6</v>
      </c>
      <c r="O265" s="27" t="b">
        <v>1</v>
      </c>
      <c r="P265" s="27" t="s">
        <v>8269</v>
      </c>
      <c r="Q265" s="60">
        <v>104</v>
      </c>
      <c r="R265" s="27">
        <v>5200</v>
      </c>
      <c r="S265" s="41" t="s">
        <v>8308</v>
      </c>
      <c r="T265" s="27" t="s">
        <v>8309</v>
      </c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</row>
    <row r="266" spans="1:39" ht="98" customHeight="1" x14ac:dyDescent="0.2">
      <c r="A266" s="27">
        <v>3477</v>
      </c>
      <c r="B266" s="27" t="s">
        <v>3476</v>
      </c>
      <c r="C266" s="27" t="s">
        <v>7587</v>
      </c>
      <c r="D266" s="36">
        <v>1800</v>
      </c>
      <c r="E266" s="37">
        <v>2076</v>
      </c>
      <c r="F266" s="38" t="s">
        <v>8218</v>
      </c>
      <c r="G266" s="27" t="s">
        <v>8223</v>
      </c>
      <c r="H266" s="27" t="s">
        <v>8245</v>
      </c>
      <c r="I266" s="39">
        <v>42141</v>
      </c>
      <c r="J266" s="27">
        <v>1431831600</v>
      </c>
      <c r="K266" s="39">
        <v>42128</v>
      </c>
      <c r="L266" s="27">
        <v>1430761243</v>
      </c>
      <c r="M266" s="27" t="b">
        <v>0</v>
      </c>
      <c r="N266" s="27">
        <v>39</v>
      </c>
      <c r="O266" s="27" t="b">
        <v>1</v>
      </c>
      <c r="P266" s="27" t="s">
        <v>8269</v>
      </c>
      <c r="Q266" s="42">
        <v>115</v>
      </c>
      <c r="R266" s="27">
        <v>5323.08</v>
      </c>
      <c r="S266" s="41" t="s">
        <v>8308</v>
      </c>
      <c r="T266" s="27" t="s">
        <v>8309</v>
      </c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</row>
    <row r="267" spans="1:39" ht="98" customHeight="1" x14ac:dyDescent="0.2">
      <c r="A267" s="27">
        <v>3478</v>
      </c>
      <c r="B267" s="27" t="s">
        <v>3477</v>
      </c>
      <c r="C267" s="27" t="s">
        <v>7588</v>
      </c>
      <c r="D267" s="36">
        <v>2000</v>
      </c>
      <c r="E267" s="37">
        <v>2257</v>
      </c>
      <c r="F267" s="38" t="s">
        <v>8218</v>
      </c>
      <c r="G267" s="27" t="s">
        <v>8223</v>
      </c>
      <c r="H267" s="27" t="s">
        <v>8245</v>
      </c>
      <c r="I267" s="39">
        <v>42079</v>
      </c>
      <c r="J267" s="27">
        <v>1426539600</v>
      </c>
      <c r="K267" s="39">
        <v>42053</v>
      </c>
      <c r="L267" s="27">
        <v>1424296822</v>
      </c>
      <c r="M267" s="27" t="b">
        <v>0</v>
      </c>
      <c r="N267" s="27">
        <v>57</v>
      </c>
      <c r="O267" s="27" t="b">
        <v>1</v>
      </c>
      <c r="P267" s="27" t="s">
        <v>8269</v>
      </c>
      <c r="Q267" s="69">
        <v>113</v>
      </c>
      <c r="R267" s="27">
        <v>3959.65</v>
      </c>
      <c r="S267" s="41" t="s">
        <v>8308</v>
      </c>
      <c r="T267" s="27" t="s">
        <v>8309</v>
      </c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</row>
    <row r="268" spans="1:39" ht="98" customHeight="1" x14ac:dyDescent="0.2">
      <c r="A268" s="27">
        <v>3480</v>
      </c>
      <c r="B268" s="27" t="s">
        <v>3479</v>
      </c>
      <c r="C268" s="27" t="s">
        <v>7590</v>
      </c>
      <c r="D268" s="36">
        <v>1500</v>
      </c>
      <c r="E268" s="37">
        <v>2140</v>
      </c>
      <c r="F268" s="38" t="s">
        <v>8218</v>
      </c>
      <c r="G268" s="27" t="s">
        <v>8223</v>
      </c>
      <c r="H268" s="27" t="s">
        <v>8245</v>
      </c>
      <c r="I268" s="39">
        <v>42195</v>
      </c>
      <c r="J268" s="27">
        <v>1436562000</v>
      </c>
      <c r="K268" s="39">
        <v>42171</v>
      </c>
      <c r="L268" s="27">
        <v>1434440227</v>
      </c>
      <c r="M268" s="27" t="b">
        <v>0</v>
      </c>
      <c r="N268" s="27">
        <v>13</v>
      </c>
      <c r="O268" s="27" t="b">
        <v>1</v>
      </c>
      <c r="P268" s="27" t="s">
        <v>8269</v>
      </c>
      <c r="Q268" s="80">
        <v>143</v>
      </c>
      <c r="R268" s="27">
        <v>16461.54</v>
      </c>
      <c r="S268" s="41" t="s">
        <v>8308</v>
      </c>
      <c r="T268" s="27" t="s">
        <v>8309</v>
      </c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</row>
    <row r="269" spans="1:39" ht="98" customHeight="1" x14ac:dyDescent="0.2">
      <c r="A269" s="27">
        <v>3483</v>
      </c>
      <c r="B269" s="27" t="s">
        <v>3482</v>
      </c>
      <c r="C269" s="27" t="s">
        <v>7593</v>
      </c>
      <c r="D269" s="36">
        <v>3350</v>
      </c>
      <c r="E269" s="37">
        <v>5358</v>
      </c>
      <c r="F269" s="38" t="s">
        <v>8218</v>
      </c>
      <c r="G269" s="27" t="s">
        <v>8223</v>
      </c>
      <c r="H269" s="27" t="s">
        <v>8245</v>
      </c>
      <c r="I269" s="39">
        <v>41823</v>
      </c>
      <c r="J269" s="27">
        <v>1404403381</v>
      </c>
      <c r="K269" s="39">
        <v>41793</v>
      </c>
      <c r="L269" s="27">
        <v>1401811381</v>
      </c>
      <c r="M269" s="27" t="b">
        <v>0</v>
      </c>
      <c r="N269" s="27">
        <v>133</v>
      </c>
      <c r="O269" s="27" t="b">
        <v>1</v>
      </c>
      <c r="P269" s="27" t="s">
        <v>8269</v>
      </c>
      <c r="Q269" s="49">
        <v>160</v>
      </c>
      <c r="R269" s="27">
        <v>4028.57</v>
      </c>
      <c r="S269" s="41" t="s">
        <v>8308</v>
      </c>
      <c r="T269" s="27" t="s">
        <v>8309</v>
      </c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</row>
    <row r="270" spans="1:39" ht="98" customHeight="1" x14ac:dyDescent="0.2">
      <c r="A270" s="27">
        <v>3484</v>
      </c>
      <c r="B270" s="27" t="s">
        <v>3483</v>
      </c>
      <c r="C270" s="27" t="s">
        <v>7594</v>
      </c>
      <c r="D270" s="36">
        <v>2500</v>
      </c>
      <c r="E270" s="37">
        <v>2856</v>
      </c>
      <c r="F270" s="38" t="s">
        <v>8218</v>
      </c>
      <c r="G270" s="27" t="s">
        <v>8223</v>
      </c>
      <c r="H270" s="27" t="s">
        <v>8245</v>
      </c>
      <c r="I270" s="39">
        <v>42536</v>
      </c>
      <c r="J270" s="27">
        <v>1466014499</v>
      </c>
      <c r="K270" s="39">
        <v>42506</v>
      </c>
      <c r="L270" s="27">
        <v>1463422499</v>
      </c>
      <c r="M270" s="27" t="b">
        <v>0</v>
      </c>
      <c r="N270" s="27">
        <v>44</v>
      </c>
      <c r="O270" s="27" t="b">
        <v>1</v>
      </c>
      <c r="P270" s="27" t="s">
        <v>8269</v>
      </c>
      <c r="Q270" s="42">
        <v>114</v>
      </c>
      <c r="R270" s="27">
        <v>6490.91</v>
      </c>
      <c r="S270" s="41" t="s">
        <v>8308</v>
      </c>
      <c r="T270" s="27" t="s">
        <v>8309</v>
      </c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</row>
    <row r="271" spans="1:39" ht="98" customHeight="1" x14ac:dyDescent="0.2">
      <c r="A271" s="27">
        <v>3485</v>
      </c>
      <c r="B271" s="27" t="s">
        <v>3484</v>
      </c>
      <c r="C271" s="27" t="s">
        <v>7595</v>
      </c>
      <c r="D271" s="36">
        <v>1650</v>
      </c>
      <c r="E271" s="37">
        <v>1660</v>
      </c>
      <c r="F271" s="38" t="s">
        <v>8218</v>
      </c>
      <c r="G271" s="27" t="s">
        <v>8223</v>
      </c>
      <c r="H271" s="27" t="s">
        <v>8245</v>
      </c>
      <c r="I271" s="39">
        <v>42402</v>
      </c>
      <c r="J271" s="27">
        <v>1454431080</v>
      </c>
      <c r="K271" s="39">
        <v>42372</v>
      </c>
      <c r="L271" s="27">
        <v>1451839080</v>
      </c>
      <c r="M271" s="27" t="b">
        <v>0</v>
      </c>
      <c r="N271" s="27">
        <v>30</v>
      </c>
      <c r="O271" s="27" t="b">
        <v>1</v>
      </c>
      <c r="P271" s="27" t="s">
        <v>8269</v>
      </c>
      <c r="Q271" s="45">
        <v>101</v>
      </c>
      <c r="R271" s="27">
        <v>5533.33</v>
      </c>
      <c r="S271" s="41" t="s">
        <v>8308</v>
      </c>
      <c r="T271" s="27" t="s">
        <v>8309</v>
      </c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</row>
    <row r="272" spans="1:39" ht="98" customHeight="1" x14ac:dyDescent="0.2">
      <c r="A272" s="27">
        <v>3486</v>
      </c>
      <c r="B272" s="27" t="s">
        <v>3485</v>
      </c>
      <c r="C272" s="27" t="s">
        <v>7596</v>
      </c>
      <c r="D272" s="36">
        <v>3000</v>
      </c>
      <c r="E272" s="37">
        <v>4656</v>
      </c>
      <c r="F272" s="38" t="s">
        <v>8218</v>
      </c>
      <c r="G272" s="27" t="s">
        <v>8223</v>
      </c>
      <c r="H272" s="27" t="s">
        <v>8245</v>
      </c>
      <c r="I272" s="39">
        <v>42158</v>
      </c>
      <c r="J272" s="27">
        <v>1433314740</v>
      </c>
      <c r="K272" s="39">
        <v>42126</v>
      </c>
      <c r="L272" s="27">
        <v>1430600401</v>
      </c>
      <c r="M272" s="27" t="b">
        <v>0</v>
      </c>
      <c r="N272" s="27">
        <v>56</v>
      </c>
      <c r="O272" s="27" t="b">
        <v>1</v>
      </c>
      <c r="P272" s="27" t="s">
        <v>8269</v>
      </c>
      <c r="Q272" s="49">
        <v>155</v>
      </c>
      <c r="R272" s="27">
        <v>8314.2900000000009</v>
      </c>
      <c r="S272" s="41" t="s">
        <v>8308</v>
      </c>
      <c r="T272" s="27" t="s">
        <v>8309</v>
      </c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</row>
    <row r="273" spans="1:39" ht="98" customHeight="1" x14ac:dyDescent="0.2">
      <c r="A273" s="27">
        <v>3488</v>
      </c>
      <c r="B273" s="27" t="s">
        <v>3487</v>
      </c>
      <c r="C273" s="27" t="s">
        <v>7598</v>
      </c>
      <c r="D273" s="36">
        <v>3000</v>
      </c>
      <c r="E273" s="37">
        <v>3636</v>
      </c>
      <c r="F273" s="38" t="s">
        <v>8218</v>
      </c>
      <c r="G273" s="27" t="s">
        <v>8223</v>
      </c>
      <c r="H273" s="27" t="s">
        <v>8245</v>
      </c>
      <c r="I273" s="39">
        <v>42111</v>
      </c>
      <c r="J273" s="27">
        <v>1429286400</v>
      </c>
      <c r="K273" s="39">
        <v>42087</v>
      </c>
      <c r="L273" s="27">
        <v>1427221560</v>
      </c>
      <c r="M273" s="27" t="b">
        <v>0</v>
      </c>
      <c r="N273" s="27">
        <v>29</v>
      </c>
      <c r="O273" s="27" t="b">
        <v>1</v>
      </c>
      <c r="P273" s="27" t="s">
        <v>8269</v>
      </c>
      <c r="Q273" s="43">
        <v>121</v>
      </c>
      <c r="R273" s="27">
        <v>12537.93</v>
      </c>
      <c r="S273" s="41" t="s">
        <v>8308</v>
      </c>
      <c r="T273" s="27" t="s">
        <v>8309</v>
      </c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</row>
    <row r="274" spans="1:39" ht="98" customHeight="1" x14ac:dyDescent="0.2">
      <c r="A274" s="27">
        <v>3490</v>
      </c>
      <c r="B274" s="27" t="s">
        <v>3489</v>
      </c>
      <c r="C274" s="27" t="s">
        <v>7600</v>
      </c>
      <c r="D274" s="36">
        <v>1000</v>
      </c>
      <c r="E274" s="37">
        <v>1275</v>
      </c>
      <c r="F274" s="38" t="s">
        <v>8218</v>
      </c>
      <c r="G274" s="27" t="s">
        <v>8223</v>
      </c>
      <c r="H274" s="27" t="s">
        <v>8245</v>
      </c>
      <c r="I274" s="39">
        <v>42473</v>
      </c>
      <c r="J274" s="27">
        <v>1460574924</v>
      </c>
      <c r="K274" s="39">
        <v>42443</v>
      </c>
      <c r="L274" s="27">
        <v>1457982924</v>
      </c>
      <c r="M274" s="27" t="b">
        <v>0</v>
      </c>
      <c r="N274" s="27">
        <v>27</v>
      </c>
      <c r="O274" s="27" t="b">
        <v>1</v>
      </c>
      <c r="P274" s="27" t="s">
        <v>8269</v>
      </c>
      <c r="Q274" s="61">
        <v>128</v>
      </c>
      <c r="R274" s="27">
        <v>4722.22</v>
      </c>
      <c r="S274" s="41" t="s">
        <v>8308</v>
      </c>
      <c r="T274" s="27" t="s">
        <v>8309</v>
      </c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</row>
    <row r="275" spans="1:39" ht="98" customHeight="1" x14ac:dyDescent="0.2">
      <c r="A275" s="27">
        <v>3491</v>
      </c>
      <c r="B275" s="27" t="s">
        <v>3490</v>
      </c>
      <c r="C275" s="27" t="s">
        <v>7601</v>
      </c>
      <c r="D275" s="36">
        <v>500</v>
      </c>
      <c r="E275" s="37">
        <v>791</v>
      </c>
      <c r="F275" s="38" t="s">
        <v>8218</v>
      </c>
      <c r="G275" s="27" t="s">
        <v>8223</v>
      </c>
      <c r="H275" s="27" t="s">
        <v>8245</v>
      </c>
      <c r="I275" s="39">
        <v>42142</v>
      </c>
      <c r="J275" s="27">
        <v>1431928784</v>
      </c>
      <c r="K275" s="39">
        <v>42121</v>
      </c>
      <c r="L275" s="27">
        <v>1430114384</v>
      </c>
      <c r="M275" s="27" t="b">
        <v>0</v>
      </c>
      <c r="N275" s="27">
        <v>10</v>
      </c>
      <c r="O275" s="27" t="b">
        <v>1</v>
      </c>
      <c r="P275" s="27" t="s">
        <v>8269</v>
      </c>
      <c r="Q275" s="49">
        <v>158</v>
      </c>
      <c r="R275" s="27">
        <v>7910</v>
      </c>
      <c r="S275" s="41" t="s">
        <v>8308</v>
      </c>
      <c r="T275" s="27" t="s">
        <v>8309</v>
      </c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</row>
    <row r="276" spans="1:39" ht="98" customHeight="1" x14ac:dyDescent="0.2">
      <c r="A276" s="27">
        <v>3492</v>
      </c>
      <c r="B276" s="27" t="s">
        <v>3491</v>
      </c>
      <c r="C276" s="27" t="s">
        <v>7602</v>
      </c>
      <c r="D276" s="36">
        <v>3800</v>
      </c>
      <c r="E276" s="37">
        <v>4000.22</v>
      </c>
      <c r="F276" s="38" t="s">
        <v>8218</v>
      </c>
      <c r="G276" s="27" t="s">
        <v>8223</v>
      </c>
      <c r="H276" s="27" t="s">
        <v>8245</v>
      </c>
      <c r="I276" s="39">
        <v>42303</v>
      </c>
      <c r="J276" s="27">
        <v>1445818397</v>
      </c>
      <c r="K276" s="39">
        <v>42268</v>
      </c>
      <c r="L276" s="27">
        <v>1442794397</v>
      </c>
      <c r="M276" s="27" t="b">
        <v>0</v>
      </c>
      <c r="N276" s="27">
        <v>35</v>
      </c>
      <c r="O276" s="27" t="b">
        <v>1</v>
      </c>
      <c r="P276" s="27" t="s">
        <v>8269</v>
      </c>
      <c r="Q276" s="40">
        <v>105</v>
      </c>
      <c r="R276" s="27">
        <v>11429.2</v>
      </c>
      <c r="S276" s="41" t="s">
        <v>8308</v>
      </c>
      <c r="T276" s="27" t="s">
        <v>8309</v>
      </c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</row>
    <row r="277" spans="1:39" ht="98" customHeight="1" x14ac:dyDescent="0.2">
      <c r="A277" s="27">
        <v>3493</v>
      </c>
      <c r="B277" s="27" t="s">
        <v>3492</v>
      </c>
      <c r="C277" s="27" t="s">
        <v>7603</v>
      </c>
      <c r="D277" s="36">
        <v>1500</v>
      </c>
      <c r="E277" s="37">
        <v>1500</v>
      </c>
      <c r="F277" s="38" t="s">
        <v>8218</v>
      </c>
      <c r="G277" s="27" t="s">
        <v>8223</v>
      </c>
      <c r="H277" s="27" t="s">
        <v>8245</v>
      </c>
      <c r="I277" s="39">
        <v>41868</v>
      </c>
      <c r="J277" s="27">
        <v>1408252260</v>
      </c>
      <c r="K277" s="39">
        <v>41848</v>
      </c>
      <c r="L277" s="27">
        <v>1406580436</v>
      </c>
      <c r="M277" s="27" t="b">
        <v>0</v>
      </c>
      <c r="N277" s="27">
        <v>29</v>
      </c>
      <c r="O277" s="27" t="b">
        <v>1</v>
      </c>
      <c r="P277" s="27" t="s">
        <v>8269</v>
      </c>
      <c r="Q277" s="44">
        <v>100</v>
      </c>
      <c r="R277" s="27">
        <v>5172.41</v>
      </c>
      <c r="S277" s="41" t="s">
        <v>8308</v>
      </c>
      <c r="T277" s="27" t="s">
        <v>8309</v>
      </c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</row>
    <row r="278" spans="1:39" ht="98" customHeight="1" x14ac:dyDescent="0.2">
      <c r="A278" s="27">
        <v>3494</v>
      </c>
      <c r="B278" s="27" t="s">
        <v>3493</v>
      </c>
      <c r="C278" s="27" t="s">
        <v>7604</v>
      </c>
      <c r="D278" s="36">
        <v>400</v>
      </c>
      <c r="E278" s="37">
        <v>400</v>
      </c>
      <c r="F278" s="38" t="s">
        <v>8218</v>
      </c>
      <c r="G278" s="27" t="s">
        <v>8223</v>
      </c>
      <c r="H278" s="27" t="s">
        <v>8245</v>
      </c>
      <c r="I278" s="39">
        <v>42700</v>
      </c>
      <c r="J278" s="27">
        <v>1480140000</v>
      </c>
      <c r="K278" s="39">
        <v>42689</v>
      </c>
      <c r="L278" s="27">
        <v>1479186575</v>
      </c>
      <c r="M278" s="27" t="b">
        <v>0</v>
      </c>
      <c r="N278" s="27">
        <v>13</v>
      </c>
      <c r="O278" s="27" t="b">
        <v>1</v>
      </c>
      <c r="P278" s="27" t="s">
        <v>8269</v>
      </c>
      <c r="Q278" s="44">
        <v>100</v>
      </c>
      <c r="R278" s="27">
        <v>3076.92</v>
      </c>
      <c r="S278" s="41" t="s">
        <v>8308</v>
      </c>
      <c r="T278" s="27" t="s">
        <v>8309</v>
      </c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</row>
    <row r="279" spans="1:39" ht="98" customHeight="1" x14ac:dyDescent="0.2">
      <c r="A279" s="27">
        <v>3496</v>
      </c>
      <c r="B279" s="27" t="s">
        <v>3495</v>
      </c>
      <c r="C279" s="27" t="s">
        <v>7606</v>
      </c>
      <c r="D279" s="36">
        <v>3000</v>
      </c>
      <c r="E279" s="37">
        <v>3732</v>
      </c>
      <c r="F279" s="38" t="s">
        <v>8218</v>
      </c>
      <c r="G279" s="27" t="s">
        <v>8223</v>
      </c>
      <c r="H279" s="27" t="s">
        <v>8245</v>
      </c>
      <c r="I279" s="39">
        <v>42624</v>
      </c>
      <c r="J279" s="27">
        <v>1473625166</v>
      </c>
      <c r="K279" s="39">
        <v>42584</v>
      </c>
      <c r="L279" s="27">
        <v>1470169166</v>
      </c>
      <c r="M279" s="27" t="b">
        <v>0</v>
      </c>
      <c r="N279" s="27">
        <v>78</v>
      </c>
      <c r="O279" s="27" t="b">
        <v>1</v>
      </c>
      <c r="P279" s="27" t="s">
        <v>8269</v>
      </c>
      <c r="Q279" s="55">
        <v>124</v>
      </c>
      <c r="R279" s="27">
        <v>4784.62</v>
      </c>
      <c r="S279" s="41" t="s">
        <v>8308</v>
      </c>
      <c r="T279" s="27" t="s">
        <v>8309</v>
      </c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</row>
    <row r="280" spans="1:39" ht="98" customHeight="1" x14ac:dyDescent="0.2">
      <c r="A280" s="27">
        <v>3497</v>
      </c>
      <c r="B280" s="27" t="s">
        <v>3496</v>
      </c>
      <c r="C280" s="27" t="s">
        <v>7607</v>
      </c>
      <c r="D280" s="36">
        <v>1551</v>
      </c>
      <c r="E280" s="37">
        <v>1686</v>
      </c>
      <c r="F280" s="38" t="s">
        <v>8218</v>
      </c>
      <c r="G280" s="27" t="s">
        <v>8223</v>
      </c>
      <c r="H280" s="27" t="s">
        <v>8245</v>
      </c>
      <c r="I280" s="39">
        <v>42523</v>
      </c>
      <c r="J280" s="27">
        <v>1464904800</v>
      </c>
      <c r="K280" s="39">
        <v>42511</v>
      </c>
      <c r="L280" s="27">
        <v>1463852904</v>
      </c>
      <c r="M280" s="27" t="b">
        <v>0</v>
      </c>
      <c r="N280" s="27">
        <v>49</v>
      </c>
      <c r="O280" s="27" t="b">
        <v>1</v>
      </c>
      <c r="P280" s="27" t="s">
        <v>8269</v>
      </c>
      <c r="Q280" s="51">
        <v>109</v>
      </c>
      <c r="R280" s="27">
        <v>3440.82</v>
      </c>
      <c r="S280" s="41" t="s">
        <v>8308</v>
      </c>
      <c r="T280" s="27" t="s">
        <v>8309</v>
      </c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</row>
    <row r="281" spans="1:39" ht="98" customHeight="1" x14ac:dyDescent="0.2">
      <c r="A281" s="27">
        <v>3499</v>
      </c>
      <c r="B281" s="27" t="s">
        <v>3498</v>
      </c>
      <c r="C281" s="27" t="s">
        <v>7609</v>
      </c>
      <c r="D281" s="36">
        <v>2000</v>
      </c>
      <c r="E281" s="37">
        <v>2110</v>
      </c>
      <c r="F281" s="38" t="s">
        <v>8218</v>
      </c>
      <c r="G281" s="27" t="s">
        <v>8223</v>
      </c>
      <c r="H281" s="27" t="s">
        <v>8245</v>
      </c>
      <c r="I281" s="39">
        <v>42186</v>
      </c>
      <c r="J281" s="27">
        <v>1435733940</v>
      </c>
      <c r="K281" s="39">
        <v>42132</v>
      </c>
      <c r="L281" s="27">
        <v>1431046325</v>
      </c>
      <c r="M281" s="27" t="b">
        <v>0</v>
      </c>
      <c r="N281" s="27">
        <v>35</v>
      </c>
      <c r="O281" s="27" t="b">
        <v>1</v>
      </c>
      <c r="P281" s="27" t="s">
        <v>8269</v>
      </c>
      <c r="Q281" s="63">
        <v>106</v>
      </c>
      <c r="R281" s="27">
        <v>6028.57</v>
      </c>
      <c r="S281" s="41" t="s">
        <v>8308</v>
      </c>
      <c r="T281" s="27" t="s">
        <v>8309</v>
      </c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</row>
    <row r="282" spans="1:39" ht="98" customHeight="1" x14ac:dyDescent="0.2">
      <c r="A282" s="27">
        <v>3500</v>
      </c>
      <c r="B282" s="27" t="s">
        <v>3499</v>
      </c>
      <c r="C282" s="27" t="s">
        <v>7610</v>
      </c>
      <c r="D282" s="36">
        <v>1000</v>
      </c>
      <c r="E282" s="37">
        <v>1063</v>
      </c>
      <c r="F282" s="38" t="s">
        <v>8218</v>
      </c>
      <c r="G282" s="27" t="s">
        <v>8223</v>
      </c>
      <c r="H282" s="27" t="s">
        <v>8245</v>
      </c>
      <c r="I282" s="39">
        <v>42436</v>
      </c>
      <c r="J282" s="27">
        <v>1457326740</v>
      </c>
      <c r="K282" s="39">
        <v>42419</v>
      </c>
      <c r="L282" s="27">
        <v>1455919438</v>
      </c>
      <c r="M282" s="27" t="b">
        <v>0</v>
      </c>
      <c r="N282" s="27">
        <v>42</v>
      </c>
      <c r="O282" s="27" t="b">
        <v>1</v>
      </c>
      <c r="P282" s="27" t="s">
        <v>8269</v>
      </c>
      <c r="Q282" s="63">
        <v>106</v>
      </c>
      <c r="R282" s="27">
        <v>2530.9499999999998</v>
      </c>
      <c r="S282" s="41" t="s">
        <v>8308</v>
      </c>
      <c r="T282" s="27" t="s">
        <v>8309</v>
      </c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</row>
    <row r="283" spans="1:39" ht="98" customHeight="1" x14ac:dyDescent="0.2">
      <c r="A283" s="27">
        <v>3502</v>
      </c>
      <c r="B283" s="27" t="s">
        <v>3501</v>
      </c>
      <c r="C283" s="27" t="s">
        <v>7612</v>
      </c>
      <c r="D283" s="36">
        <v>4000</v>
      </c>
      <c r="E283" s="37">
        <v>4216</v>
      </c>
      <c r="F283" s="38" t="s">
        <v>8218</v>
      </c>
      <c r="G283" s="27" t="s">
        <v>8223</v>
      </c>
      <c r="H283" s="27" t="s">
        <v>8245</v>
      </c>
      <c r="I283" s="39">
        <v>42445</v>
      </c>
      <c r="J283" s="27">
        <v>1458100740</v>
      </c>
      <c r="K283" s="39">
        <v>42430</v>
      </c>
      <c r="L283" s="27">
        <v>1456862924</v>
      </c>
      <c r="M283" s="27" t="b">
        <v>0</v>
      </c>
      <c r="N283" s="27">
        <v>31</v>
      </c>
      <c r="O283" s="27" t="b">
        <v>1</v>
      </c>
      <c r="P283" s="27" t="s">
        <v>8269</v>
      </c>
      <c r="Q283" s="40">
        <v>105</v>
      </c>
      <c r="R283" s="27">
        <v>13600</v>
      </c>
      <c r="S283" s="41" t="s">
        <v>8308</v>
      </c>
      <c r="T283" s="27" t="s">
        <v>8309</v>
      </c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</row>
    <row r="284" spans="1:39" ht="98" customHeight="1" x14ac:dyDescent="0.2">
      <c r="A284" s="27">
        <v>3504</v>
      </c>
      <c r="B284" s="27" t="s">
        <v>3503</v>
      </c>
      <c r="C284" s="27" t="s">
        <v>7614</v>
      </c>
      <c r="D284" s="36">
        <v>1000</v>
      </c>
      <c r="E284" s="37">
        <v>1000</v>
      </c>
      <c r="F284" s="38" t="s">
        <v>8218</v>
      </c>
      <c r="G284" s="27" t="s">
        <v>8223</v>
      </c>
      <c r="H284" s="27" t="s">
        <v>8245</v>
      </c>
      <c r="I284" s="39">
        <v>42327</v>
      </c>
      <c r="J284" s="27">
        <v>1447959491</v>
      </c>
      <c r="K284" s="39">
        <v>42297</v>
      </c>
      <c r="L284" s="27">
        <v>1445363891</v>
      </c>
      <c r="M284" s="27" t="b">
        <v>0</v>
      </c>
      <c r="N284" s="27">
        <v>8</v>
      </c>
      <c r="O284" s="27" t="b">
        <v>1</v>
      </c>
      <c r="P284" s="27" t="s">
        <v>8269</v>
      </c>
      <c r="Q284" s="44">
        <v>100</v>
      </c>
      <c r="R284" s="27">
        <v>12500</v>
      </c>
      <c r="S284" s="41" t="s">
        <v>8308</v>
      </c>
      <c r="T284" s="27" t="s">
        <v>8309</v>
      </c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</row>
    <row r="285" spans="1:39" ht="98" customHeight="1" x14ac:dyDescent="0.2">
      <c r="A285" s="27">
        <v>3505</v>
      </c>
      <c r="B285" s="27" t="s">
        <v>3504</v>
      </c>
      <c r="C285" s="27" t="s">
        <v>7615</v>
      </c>
      <c r="D285" s="36">
        <v>2500</v>
      </c>
      <c r="E285" s="37">
        <v>2594</v>
      </c>
      <c r="F285" s="38" t="s">
        <v>8218</v>
      </c>
      <c r="G285" s="27" t="s">
        <v>8223</v>
      </c>
      <c r="H285" s="27" t="s">
        <v>8245</v>
      </c>
      <c r="I285" s="39">
        <v>41772</v>
      </c>
      <c r="J285" s="27">
        <v>1399953600</v>
      </c>
      <c r="K285" s="39">
        <v>41760</v>
      </c>
      <c r="L285" s="27">
        <v>1398983245</v>
      </c>
      <c r="M285" s="27" t="b">
        <v>0</v>
      </c>
      <c r="N285" s="27">
        <v>39</v>
      </c>
      <c r="O285" s="27" t="b">
        <v>1</v>
      </c>
      <c r="P285" s="27" t="s">
        <v>8269</v>
      </c>
      <c r="Q285" s="60">
        <v>104</v>
      </c>
      <c r="R285" s="27">
        <v>6651.28</v>
      </c>
      <c r="S285" s="41" t="s">
        <v>8308</v>
      </c>
      <c r="T285" s="27" t="s">
        <v>8309</v>
      </c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</row>
    <row r="286" spans="1:39" ht="98" customHeight="1" x14ac:dyDescent="0.2">
      <c r="A286" s="27">
        <v>3506</v>
      </c>
      <c r="B286" s="27" t="s">
        <v>3505</v>
      </c>
      <c r="C286" s="27" t="s">
        <v>7616</v>
      </c>
      <c r="D286" s="36">
        <v>3000</v>
      </c>
      <c r="E286" s="37">
        <v>3045</v>
      </c>
      <c r="F286" s="38" t="s">
        <v>8218</v>
      </c>
      <c r="G286" s="27" t="s">
        <v>8223</v>
      </c>
      <c r="H286" s="27" t="s">
        <v>8245</v>
      </c>
      <c r="I286" s="39">
        <v>41874</v>
      </c>
      <c r="J286" s="27">
        <v>1408815440</v>
      </c>
      <c r="K286" s="39">
        <v>41829</v>
      </c>
      <c r="L286" s="27">
        <v>1404927440</v>
      </c>
      <c r="M286" s="27" t="b">
        <v>0</v>
      </c>
      <c r="N286" s="27">
        <v>29</v>
      </c>
      <c r="O286" s="27" t="b">
        <v>1</v>
      </c>
      <c r="P286" s="27" t="s">
        <v>8269</v>
      </c>
      <c r="Q286" s="53">
        <v>102</v>
      </c>
      <c r="R286" s="27">
        <v>10500</v>
      </c>
      <c r="S286" s="41" t="s">
        <v>8308</v>
      </c>
      <c r="T286" s="27" t="s">
        <v>8309</v>
      </c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</row>
    <row r="287" spans="1:39" ht="98" customHeight="1" x14ac:dyDescent="0.2">
      <c r="A287" s="27">
        <v>3507</v>
      </c>
      <c r="B287" s="27" t="s">
        <v>3506</v>
      </c>
      <c r="C287" s="27" t="s">
        <v>7617</v>
      </c>
      <c r="D287" s="36">
        <v>10000</v>
      </c>
      <c r="E287" s="37">
        <v>10440</v>
      </c>
      <c r="F287" s="38" t="s">
        <v>8218</v>
      </c>
      <c r="G287" s="27" t="s">
        <v>8223</v>
      </c>
      <c r="H287" s="27" t="s">
        <v>8245</v>
      </c>
      <c r="I287" s="39">
        <v>42521</v>
      </c>
      <c r="J287" s="27">
        <v>1464732537</v>
      </c>
      <c r="K287" s="39">
        <v>42491</v>
      </c>
      <c r="L287" s="27">
        <v>1462140537</v>
      </c>
      <c r="M287" s="27" t="b">
        <v>0</v>
      </c>
      <c r="N287" s="27">
        <v>72</v>
      </c>
      <c r="O287" s="27" t="b">
        <v>1</v>
      </c>
      <c r="P287" s="27" t="s">
        <v>8269</v>
      </c>
      <c r="Q287" s="60">
        <v>104</v>
      </c>
      <c r="R287" s="27">
        <v>14500</v>
      </c>
      <c r="S287" s="41" t="s">
        <v>8308</v>
      </c>
      <c r="T287" s="27" t="s">
        <v>8309</v>
      </c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</row>
    <row r="288" spans="1:39" ht="98" customHeight="1" x14ac:dyDescent="0.2">
      <c r="A288" s="27">
        <v>3509</v>
      </c>
      <c r="B288" s="27" t="s">
        <v>3508</v>
      </c>
      <c r="C288" s="27" t="s">
        <v>7619</v>
      </c>
      <c r="D288" s="36">
        <v>3000</v>
      </c>
      <c r="E288" s="37">
        <v>3190</v>
      </c>
      <c r="F288" s="38" t="s">
        <v>8218</v>
      </c>
      <c r="G288" s="27" t="s">
        <v>8223</v>
      </c>
      <c r="H288" s="27" t="s">
        <v>8245</v>
      </c>
      <c r="I288" s="39">
        <v>41964</v>
      </c>
      <c r="J288" s="27">
        <v>1416545700</v>
      </c>
      <c r="K288" s="39">
        <v>41950</v>
      </c>
      <c r="L288" s="27">
        <v>1415392666</v>
      </c>
      <c r="M288" s="27" t="b">
        <v>0</v>
      </c>
      <c r="N288" s="27">
        <v>33</v>
      </c>
      <c r="O288" s="27" t="b">
        <v>1</v>
      </c>
      <c r="P288" s="27" t="s">
        <v>8269</v>
      </c>
      <c r="Q288" s="63">
        <v>106</v>
      </c>
      <c r="R288" s="27">
        <v>9666.67</v>
      </c>
      <c r="S288" s="41" t="s">
        <v>8308</v>
      </c>
      <c r="T288" s="27" t="s">
        <v>8309</v>
      </c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</row>
    <row r="289" spans="1:39" ht="98" customHeight="1" x14ac:dyDescent="0.2">
      <c r="A289" s="27">
        <v>3510</v>
      </c>
      <c r="B289" s="27" t="s">
        <v>3509</v>
      </c>
      <c r="C289" s="27" t="s">
        <v>7620</v>
      </c>
      <c r="D289" s="36">
        <v>900</v>
      </c>
      <c r="E289" s="37">
        <v>905</v>
      </c>
      <c r="F289" s="38" t="s">
        <v>8218</v>
      </c>
      <c r="G289" s="27" t="s">
        <v>8223</v>
      </c>
      <c r="H289" s="27" t="s">
        <v>8245</v>
      </c>
      <c r="I289" s="39">
        <v>41822</v>
      </c>
      <c r="J289" s="27">
        <v>1404312846</v>
      </c>
      <c r="K289" s="39">
        <v>41802</v>
      </c>
      <c r="L289" s="27">
        <v>1402584846</v>
      </c>
      <c r="M289" s="27" t="b">
        <v>0</v>
      </c>
      <c r="N289" s="27">
        <v>15</v>
      </c>
      <c r="O289" s="27" t="b">
        <v>1</v>
      </c>
      <c r="P289" s="27" t="s">
        <v>8269</v>
      </c>
      <c r="Q289" s="45">
        <v>101</v>
      </c>
      <c r="R289" s="27">
        <v>6033.33</v>
      </c>
      <c r="S289" s="41" t="s">
        <v>8308</v>
      </c>
      <c r="T289" s="27" t="s">
        <v>8309</v>
      </c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</row>
    <row r="290" spans="1:39" ht="98" customHeight="1" x14ac:dyDescent="0.2">
      <c r="A290" s="27">
        <v>3513</v>
      </c>
      <c r="B290" s="27" t="s">
        <v>3512</v>
      </c>
      <c r="C290" s="27" t="s">
        <v>7623</v>
      </c>
      <c r="D290" s="36">
        <v>2800</v>
      </c>
      <c r="E290" s="37">
        <v>3315</v>
      </c>
      <c r="F290" s="38" t="s">
        <v>8218</v>
      </c>
      <c r="G290" s="27" t="s">
        <v>8223</v>
      </c>
      <c r="H290" s="27" t="s">
        <v>8245</v>
      </c>
      <c r="I290" s="39">
        <v>41794</v>
      </c>
      <c r="J290" s="27">
        <v>1401857940</v>
      </c>
      <c r="K290" s="39">
        <v>41781</v>
      </c>
      <c r="L290" s="27">
        <v>1400725112</v>
      </c>
      <c r="M290" s="27" t="b">
        <v>0</v>
      </c>
      <c r="N290" s="27">
        <v>44</v>
      </c>
      <c r="O290" s="27" t="b">
        <v>1</v>
      </c>
      <c r="P290" s="27" t="s">
        <v>8269</v>
      </c>
      <c r="Q290" s="59">
        <v>118</v>
      </c>
      <c r="R290" s="27">
        <v>7534.09</v>
      </c>
      <c r="S290" s="41" t="s">
        <v>8308</v>
      </c>
      <c r="T290" s="27" t="s">
        <v>8309</v>
      </c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</row>
    <row r="291" spans="1:39" ht="98" customHeight="1" x14ac:dyDescent="0.2">
      <c r="A291" s="27">
        <v>3514</v>
      </c>
      <c r="B291" s="27" t="s">
        <v>3513</v>
      </c>
      <c r="C291" s="27" t="s">
        <v>7624</v>
      </c>
      <c r="D291" s="36">
        <v>500</v>
      </c>
      <c r="E291" s="37">
        <v>550</v>
      </c>
      <c r="F291" s="38" t="s">
        <v>8218</v>
      </c>
      <c r="G291" s="27" t="s">
        <v>8223</v>
      </c>
      <c r="H291" s="27" t="s">
        <v>8245</v>
      </c>
      <c r="I291" s="39">
        <v>42037</v>
      </c>
      <c r="J291" s="27">
        <v>1422853140</v>
      </c>
      <c r="K291" s="39">
        <v>42020</v>
      </c>
      <c r="L291" s="27">
        <v>1421439552</v>
      </c>
      <c r="M291" s="27" t="b">
        <v>0</v>
      </c>
      <c r="N291" s="27">
        <v>10</v>
      </c>
      <c r="O291" s="27" t="b">
        <v>1</v>
      </c>
      <c r="P291" s="27" t="s">
        <v>8269</v>
      </c>
      <c r="Q291" s="54">
        <v>110</v>
      </c>
      <c r="R291" s="27">
        <v>5500</v>
      </c>
      <c r="S291" s="41" t="s">
        <v>8308</v>
      </c>
      <c r="T291" s="27" t="s">
        <v>8309</v>
      </c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</row>
    <row r="292" spans="1:39" ht="98" customHeight="1" x14ac:dyDescent="0.2">
      <c r="A292" s="27">
        <v>3515</v>
      </c>
      <c r="B292" s="27" t="s">
        <v>3514</v>
      </c>
      <c r="C292" s="27" t="s">
        <v>7625</v>
      </c>
      <c r="D292" s="36">
        <v>3000</v>
      </c>
      <c r="E292" s="37">
        <v>3080</v>
      </c>
      <c r="F292" s="38" t="s">
        <v>8218</v>
      </c>
      <c r="G292" s="27" t="s">
        <v>8223</v>
      </c>
      <c r="H292" s="27" t="s">
        <v>8245</v>
      </c>
      <c r="I292" s="39">
        <v>42155</v>
      </c>
      <c r="J292" s="27">
        <v>1433097171</v>
      </c>
      <c r="K292" s="39">
        <v>42125</v>
      </c>
      <c r="L292" s="27">
        <v>1430505171</v>
      </c>
      <c r="M292" s="27" t="b">
        <v>0</v>
      </c>
      <c r="N292" s="27">
        <v>46</v>
      </c>
      <c r="O292" s="27" t="b">
        <v>1</v>
      </c>
      <c r="P292" s="27" t="s">
        <v>8269</v>
      </c>
      <c r="Q292" s="57">
        <v>103</v>
      </c>
      <c r="R292" s="27">
        <v>6695.65</v>
      </c>
      <c r="S292" s="41" t="s">
        <v>8308</v>
      </c>
      <c r="T292" s="27" t="s">
        <v>8309</v>
      </c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</row>
    <row r="293" spans="1:39" ht="98" customHeight="1" x14ac:dyDescent="0.2">
      <c r="A293" s="27">
        <v>3516</v>
      </c>
      <c r="B293" s="27" t="s">
        <v>3515</v>
      </c>
      <c r="C293" s="27" t="s">
        <v>7626</v>
      </c>
      <c r="D293" s="36">
        <v>2500</v>
      </c>
      <c r="E293" s="37">
        <v>2500</v>
      </c>
      <c r="F293" s="38" t="s">
        <v>8218</v>
      </c>
      <c r="G293" s="27" t="s">
        <v>8223</v>
      </c>
      <c r="H293" s="27" t="s">
        <v>8245</v>
      </c>
      <c r="I293" s="39">
        <v>41890</v>
      </c>
      <c r="J293" s="27">
        <v>1410145200</v>
      </c>
      <c r="K293" s="39">
        <v>41856</v>
      </c>
      <c r="L293" s="27">
        <v>1407197670</v>
      </c>
      <c r="M293" s="27" t="b">
        <v>0</v>
      </c>
      <c r="N293" s="27">
        <v>11</v>
      </c>
      <c r="O293" s="27" t="b">
        <v>1</v>
      </c>
      <c r="P293" s="27" t="s">
        <v>8269</v>
      </c>
      <c r="Q293" s="44">
        <v>100</v>
      </c>
      <c r="R293" s="27">
        <v>22727.27</v>
      </c>
      <c r="S293" s="41" t="s">
        <v>8308</v>
      </c>
      <c r="T293" s="27" t="s">
        <v>8309</v>
      </c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</row>
    <row r="294" spans="1:39" ht="98" customHeight="1" x14ac:dyDescent="0.2">
      <c r="A294" s="27">
        <v>3518</v>
      </c>
      <c r="B294" s="27" t="s">
        <v>3517</v>
      </c>
      <c r="C294" s="27" t="s">
        <v>7628</v>
      </c>
      <c r="D294" s="36">
        <v>1500</v>
      </c>
      <c r="E294" s="37">
        <v>1650.69</v>
      </c>
      <c r="F294" s="38" t="s">
        <v>8218</v>
      </c>
      <c r="G294" s="27" t="s">
        <v>8223</v>
      </c>
      <c r="H294" s="27" t="s">
        <v>8245</v>
      </c>
      <c r="I294" s="39">
        <v>41914</v>
      </c>
      <c r="J294" s="27">
        <v>1412259660</v>
      </c>
      <c r="K294" s="39">
        <v>41893</v>
      </c>
      <c r="L294" s="27">
        <v>1410461299</v>
      </c>
      <c r="M294" s="27" t="b">
        <v>0</v>
      </c>
      <c r="N294" s="27">
        <v>33</v>
      </c>
      <c r="O294" s="27" t="b">
        <v>1</v>
      </c>
      <c r="P294" s="27" t="s">
        <v>8269</v>
      </c>
      <c r="Q294" s="54">
        <v>110</v>
      </c>
      <c r="R294" s="27">
        <v>5002.09</v>
      </c>
      <c r="S294" s="41" t="s">
        <v>8308</v>
      </c>
      <c r="T294" s="27" t="s">
        <v>8309</v>
      </c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</row>
    <row r="295" spans="1:39" ht="98" customHeight="1" x14ac:dyDescent="0.2">
      <c r="A295" s="27">
        <v>3521</v>
      </c>
      <c r="B295" s="27" t="s">
        <v>3520</v>
      </c>
      <c r="C295" s="27" t="s">
        <v>7631</v>
      </c>
      <c r="D295" s="36">
        <v>350</v>
      </c>
      <c r="E295" s="37">
        <v>593</v>
      </c>
      <c r="F295" s="38" t="s">
        <v>8218</v>
      </c>
      <c r="G295" s="27" t="s">
        <v>8223</v>
      </c>
      <c r="H295" s="27" t="s">
        <v>8245</v>
      </c>
      <c r="I295" s="39">
        <v>41911</v>
      </c>
      <c r="J295" s="27">
        <v>1411980020</v>
      </c>
      <c r="K295" s="39">
        <v>41881</v>
      </c>
      <c r="L295" s="27">
        <v>1409388020</v>
      </c>
      <c r="M295" s="27" t="b">
        <v>0</v>
      </c>
      <c r="N295" s="27">
        <v>13</v>
      </c>
      <c r="O295" s="27" t="b">
        <v>1</v>
      </c>
      <c r="P295" s="27" t="s">
        <v>8269</v>
      </c>
      <c r="Q295" s="49">
        <v>169</v>
      </c>
      <c r="R295" s="27">
        <v>4561.54</v>
      </c>
      <c r="S295" s="41" t="s">
        <v>8308</v>
      </c>
      <c r="T295" s="27" t="s">
        <v>8309</v>
      </c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</row>
    <row r="296" spans="1:39" ht="98" customHeight="1" x14ac:dyDescent="0.2">
      <c r="A296" s="27">
        <v>3524</v>
      </c>
      <c r="B296" s="27" t="s">
        <v>3523</v>
      </c>
      <c r="C296" s="27" t="s">
        <v>7634</v>
      </c>
      <c r="D296" s="36">
        <v>10000</v>
      </c>
      <c r="E296" s="37">
        <v>10156</v>
      </c>
      <c r="F296" s="38" t="s">
        <v>8218</v>
      </c>
      <c r="G296" s="27" t="s">
        <v>8223</v>
      </c>
      <c r="H296" s="27" t="s">
        <v>8245</v>
      </c>
      <c r="I296" s="39">
        <v>41895</v>
      </c>
      <c r="J296" s="27">
        <v>1410580800</v>
      </c>
      <c r="K296" s="39">
        <v>41880</v>
      </c>
      <c r="L296" s="27">
        <v>1409336373</v>
      </c>
      <c r="M296" s="27" t="b">
        <v>0</v>
      </c>
      <c r="N296" s="27">
        <v>74</v>
      </c>
      <c r="O296" s="27" t="b">
        <v>1</v>
      </c>
      <c r="P296" s="27" t="s">
        <v>8269</v>
      </c>
      <c r="Q296" s="53">
        <v>102</v>
      </c>
      <c r="R296" s="27">
        <v>13724.32</v>
      </c>
      <c r="S296" s="41" t="s">
        <v>8308</v>
      </c>
      <c r="T296" s="27" t="s">
        <v>8309</v>
      </c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</row>
    <row r="297" spans="1:39" ht="98" customHeight="1" x14ac:dyDescent="0.2">
      <c r="A297" s="27">
        <v>3525</v>
      </c>
      <c r="B297" s="27" t="s">
        <v>3524</v>
      </c>
      <c r="C297" s="27" t="s">
        <v>7635</v>
      </c>
      <c r="D297" s="36">
        <v>500</v>
      </c>
      <c r="E297" s="37">
        <v>530</v>
      </c>
      <c r="F297" s="38" t="s">
        <v>8218</v>
      </c>
      <c r="G297" s="27" t="s">
        <v>8223</v>
      </c>
      <c r="H297" s="27" t="s">
        <v>8245</v>
      </c>
      <c r="I297" s="39">
        <v>42225</v>
      </c>
      <c r="J297" s="27">
        <v>1439136000</v>
      </c>
      <c r="K297" s="39">
        <v>42214</v>
      </c>
      <c r="L297" s="27">
        <v>1438188106</v>
      </c>
      <c r="M297" s="27" t="b">
        <v>0</v>
      </c>
      <c r="N297" s="27">
        <v>7</v>
      </c>
      <c r="O297" s="27" t="b">
        <v>1</v>
      </c>
      <c r="P297" s="27" t="s">
        <v>8269</v>
      </c>
      <c r="Q297" s="63">
        <v>106</v>
      </c>
      <c r="R297" s="27">
        <v>7571.43</v>
      </c>
      <c r="S297" s="41" t="s">
        <v>8308</v>
      </c>
      <c r="T297" s="27" t="s">
        <v>8309</v>
      </c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</row>
    <row r="298" spans="1:39" ht="98" customHeight="1" x14ac:dyDescent="0.2">
      <c r="A298" s="27">
        <v>3526</v>
      </c>
      <c r="B298" s="27" t="s">
        <v>3525</v>
      </c>
      <c r="C298" s="27" t="s">
        <v>7636</v>
      </c>
      <c r="D298" s="36">
        <v>3300</v>
      </c>
      <c r="E298" s="37">
        <v>3366</v>
      </c>
      <c r="F298" s="38" t="s">
        <v>8218</v>
      </c>
      <c r="G298" s="27" t="s">
        <v>8223</v>
      </c>
      <c r="H298" s="27" t="s">
        <v>8245</v>
      </c>
      <c r="I298" s="39">
        <v>42488</v>
      </c>
      <c r="J298" s="27">
        <v>1461823140</v>
      </c>
      <c r="K298" s="39">
        <v>42460</v>
      </c>
      <c r="L298" s="27">
        <v>1459411371</v>
      </c>
      <c r="M298" s="27" t="b">
        <v>0</v>
      </c>
      <c r="N298" s="27">
        <v>34</v>
      </c>
      <c r="O298" s="27" t="b">
        <v>1</v>
      </c>
      <c r="P298" s="27" t="s">
        <v>8269</v>
      </c>
      <c r="Q298" s="53">
        <v>102</v>
      </c>
      <c r="R298" s="27">
        <v>9900</v>
      </c>
      <c r="S298" s="41" t="s">
        <v>8308</v>
      </c>
      <c r="T298" s="27" t="s">
        <v>8309</v>
      </c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</row>
    <row r="299" spans="1:39" ht="98" customHeight="1" x14ac:dyDescent="0.2">
      <c r="A299" s="27">
        <v>3527</v>
      </c>
      <c r="B299" s="27" t="s">
        <v>3526</v>
      </c>
      <c r="C299" s="27" t="s">
        <v>7637</v>
      </c>
      <c r="D299" s="36">
        <v>6000</v>
      </c>
      <c r="E299" s="37">
        <v>7015</v>
      </c>
      <c r="F299" s="38" t="s">
        <v>8218</v>
      </c>
      <c r="G299" s="27" t="s">
        <v>8223</v>
      </c>
      <c r="H299" s="27" t="s">
        <v>8245</v>
      </c>
      <c r="I299" s="39">
        <v>42196</v>
      </c>
      <c r="J299" s="27">
        <v>1436587140</v>
      </c>
      <c r="K299" s="39">
        <v>42167</v>
      </c>
      <c r="L299" s="27">
        <v>1434069205</v>
      </c>
      <c r="M299" s="27" t="b">
        <v>0</v>
      </c>
      <c r="N299" s="27">
        <v>86</v>
      </c>
      <c r="O299" s="27" t="b">
        <v>1</v>
      </c>
      <c r="P299" s="27" t="s">
        <v>8269</v>
      </c>
      <c r="Q299" s="64">
        <v>117</v>
      </c>
      <c r="R299" s="27">
        <v>8156.98</v>
      </c>
      <c r="S299" s="41" t="s">
        <v>8308</v>
      </c>
      <c r="T299" s="27" t="s">
        <v>8309</v>
      </c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</row>
    <row r="300" spans="1:39" ht="98" customHeight="1" x14ac:dyDescent="0.2">
      <c r="A300" s="27">
        <v>3529</v>
      </c>
      <c r="B300" s="27" t="s">
        <v>3528</v>
      </c>
      <c r="C300" s="27" t="s">
        <v>7639</v>
      </c>
      <c r="D300" s="36">
        <v>500</v>
      </c>
      <c r="E300" s="37">
        <v>660</v>
      </c>
      <c r="F300" s="38" t="s">
        <v>8218</v>
      </c>
      <c r="G300" s="27" t="s">
        <v>8223</v>
      </c>
      <c r="H300" s="27" t="s">
        <v>8245</v>
      </c>
      <c r="I300" s="39">
        <v>42198</v>
      </c>
      <c r="J300" s="27">
        <v>1436749200</v>
      </c>
      <c r="K300" s="39">
        <v>42177</v>
      </c>
      <c r="L300" s="27">
        <v>1434997018</v>
      </c>
      <c r="M300" s="27" t="b">
        <v>0</v>
      </c>
      <c r="N300" s="27">
        <v>18</v>
      </c>
      <c r="O300" s="27" t="b">
        <v>1</v>
      </c>
      <c r="P300" s="27" t="s">
        <v>8269</v>
      </c>
      <c r="Q300" s="81">
        <v>132</v>
      </c>
      <c r="R300" s="27">
        <v>3666.67</v>
      </c>
      <c r="S300" s="41" t="s">
        <v>8308</v>
      </c>
      <c r="T300" s="27" t="s">
        <v>8309</v>
      </c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</row>
    <row r="301" spans="1:39" ht="98" customHeight="1" x14ac:dyDescent="0.2">
      <c r="A301" s="27">
        <v>3531</v>
      </c>
      <c r="B301" s="27" t="s">
        <v>3530</v>
      </c>
      <c r="C301" s="27" t="s">
        <v>7641</v>
      </c>
      <c r="D301" s="36">
        <v>1000</v>
      </c>
      <c r="E301" s="37">
        <v>1280</v>
      </c>
      <c r="F301" s="38" t="s">
        <v>8218</v>
      </c>
      <c r="G301" s="27" t="s">
        <v>8223</v>
      </c>
      <c r="H301" s="27" t="s">
        <v>8245</v>
      </c>
      <c r="I301" s="39">
        <v>42551</v>
      </c>
      <c r="J301" s="27">
        <v>1467301334</v>
      </c>
      <c r="K301" s="39">
        <v>42521</v>
      </c>
      <c r="L301" s="27">
        <v>1464709334</v>
      </c>
      <c r="M301" s="27" t="b">
        <v>0</v>
      </c>
      <c r="N301" s="27">
        <v>26</v>
      </c>
      <c r="O301" s="27" t="b">
        <v>1</v>
      </c>
      <c r="P301" s="27" t="s">
        <v>8269</v>
      </c>
      <c r="Q301" s="61">
        <v>128</v>
      </c>
      <c r="R301" s="27">
        <v>4923.08</v>
      </c>
      <c r="S301" s="41" t="s">
        <v>8308</v>
      </c>
      <c r="T301" s="27" t="s">
        <v>8309</v>
      </c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</row>
    <row r="302" spans="1:39" ht="98" customHeight="1" x14ac:dyDescent="0.2">
      <c r="A302" s="27">
        <v>3532</v>
      </c>
      <c r="B302" s="27" t="s">
        <v>3531</v>
      </c>
      <c r="C302" s="27" t="s">
        <v>7642</v>
      </c>
      <c r="D302" s="36">
        <v>960</v>
      </c>
      <c r="E302" s="37">
        <v>1142</v>
      </c>
      <c r="F302" s="38" t="s">
        <v>8218</v>
      </c>
      <c r="G302" s="27" t="s">
        <v>8223</v>
      </c>
      <c r="H302" s="27" t="s">
        <v>8245</v>
      </c>
      <c r="I302" s="39">
        <v>41900</v>
      </c>
      <c r="J302" s="27">
        <v>1411012740</v>
      </c>
      <c r="K302" s="39">
        <v>41884</v>
      </c>
      <c r="L302" s="27">
        <v>1409667827</v>
      </c>
      <c r="M302" s="27" t="b">
        <v>0</v>
      </c>
      <c r="N302" s="27">
        <v>27</v>
      </c>
      <c r="O302" s="27" t="b">
        <v>1</v>
      </c>
      <c r="P302" s="27" t="s">
        <v>8269</v>
      </c>
      <c r="Q302" s="59">
        <v>119</v>
      </c>
      <c r="R302" s="27">
        <v>4229.63</v>
      </c>
      <c r="S302" s="41" t="s">
        <v>8308</v>
      </c>
      <c r="T302" s="27" t="s">
        <v>8309</v>
      </c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</row>
    <row r="303" spans="1:39" ht="98" customHeight="1" x14ac:dyDescent="0.2">
      <c r="A303" s="27">
        <v>3533</v>
      </c>
      <c r="B303" s="27" t="s">
        <v>3532</v>
      </c>
      <c r="C303" s="27" t="s">
        <v>7643</v>
      </c>
      <c r="D303" s="36">
        <v>500</v>
      </c>
      <c r="E303" s="37">
        <v>631</v>
      </c>
      <c r="F303" s="38" t="s">
        <v>8218</v>
      </c>
      <c r="G303" s="27" t="s">
        <v>8223</v>
      </c>
      <c r="H303" s="27" t="s">
        <v>8245</v>
      </c>
      <c r="I303" s="39">
        <v>42319</v>
      </c>
      <c r="J303" s="27">
        <v>1447269367</v>
      </c>
      <c r="K303" s="39">
        <v>42289</v>
      </c>
      <c r="L303" s="27">
        <v>1444673767</v>
      </c>
      <c r="M303" s="27" t="b">
        <v>0</v>
      </c>
      <c r="N303" s="27">
        <v>8</v>
      </c>
      <c r="O303" s="27" t="b">
        <v>1</v>
      </c>
      <c r="P303" s="27" t="s">
        <v>8269</v>
      </c>
      <c r="Q303" s="62">
        <v>126</v>
      </c>
      <c r="R303" s="27">
        <v>7887.5</v>
      </c>
      <c r="S303" s="41" t="s">
        <v>8308</v>
      </c>
      <c r="T303" s="27" t="s">
        <v>8309</v>
      </c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</row>
    <row r="304" spans="1:39" ht="98" customHeight="1" x14ac:dyDescent="0.2">
      <c r="A304" s="27">
        <v>3534</v>
      </c>
      <c r="B304" s="27" t="s">
        <v>3533</v>
      </c>
      <c r="C304" s="27" t="s">
        <v>7644</v>
      </c>
      <c r="D304" s="36">
        <v>5000</v>
      </c>
      <c r="E304" s="37">
        <v>7810</v>
      </c>
      <c r="F304" s="38" t="s">
        <v>8218</v>
      </c>
      <c r="G304" s="27" t="s">
        <v>8223</v>
      </c>
      <c r="H304" s="27" t="s">
        <v>8245</v>
      </c>
      <c r="I304" s="39">
        <v>42278</v>
      </c>
      <c r="J304" s="27">
        <v>1443711623</v>
      </c>
      <c r="K304" s="39">
        <v>42243</v>
      </c>
      <c r="L304" s="27">
        <v>1440687623</v>
      </c>
      <c r="M304" s="27" t="b">
        <v>0</v>
      </c>
      <c r="N304" s="27">
        <v>204</v>
      </c>
      <c r="O304" s="27" t="b">
        <v>1</v>
      </c>
      <c r="P304" s="27" t="s">
        <v>8269</v>
      </c>
      <c r="Q304" s="49">
        <v>156</v>
      </c>
      <c r="R304" s="27">
        <v>3828.43</v>
      </c>
      <c r="S304" s="41" t="s">
        <v>8308</v>
      </c>
      <c r="T304" s="27" t="s">
        <v>8309</v>
      </c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</row>
    <row r="305" spans="1:39" ht="98" customHeight="1" x14ac:dyDescent="0.2">
      <c r="A305" s="27">
        <v>3539</v>
      </c>
      <c r="B305" s="27" t="s">
        <v>3538</v>
      </c>
      <c r="C305" s="27" t="s">
        <v>7649</v>
      </c>
      <c r="D305" s="36">
        <v>600</v>
      </c>
      <c r="E305" s="37">
        <v>718</v>
      </c>
      <c r="F305" s="38" t="s">
        <v>8218</v>
      </c>
      <c r="G305" s="27" t="s">
        <v>8223</v>
      </c>
      <c r="H305" s="27" t="s">
        <v>8245</v>
      </c>
      <c r="I305" s="39">
        <v>42621</v>
      </c>
      <c r="J305" s="27">
        <v>1473358122</v>
      </c>
      <c r="K305" s="39">
        <v>42600</v>
      </c>
      <c r="L305" s="27">
        <v>1471543722</v>
      </c>
      <c r="M305" s="27" t="b">
        <v>0</v>
      </c>
      <c r="N305" s="27">
        <v>13</v>
      </c>
      <c r="O305" s="27" t="b">
        <v>1</v>
      </c>
      <c r="P305" s="27" t="s">
        <v>8269</v>
      </c>
      <c r="Q305" s="58">
        <v>120</v>
      </c>
      <c r="R305" s="27">
        <v>5523.08</v>
      </c>
      <c r="S305" s="41" t="s">
        <v>8308</v>
      </c>
      <c r="T305" s="27" t="s">
        <v>8309</v>
      </c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</row>
    <row r="306" spans="1:39" ht="98" customHeight="1" x14ac:dyDescent="0.2">
      <c r="A306" s="27">
        <v>3542</v>
      </c>
      <c r="B306" s="27" t="s">
        <v>3541</v>
      </c>
      <c r="C306" s="27" t="s">
        <v>7652</v>
      </c>
      <c r="D306" s="36">
        <v>5500</v>
      </c>
      <c r="E306" s="37">
        <v>5623</v>
      </c>
      <c r="F306" s="38" t="s">
        <v>8218</v>
      </c>
      <c r="G306" s="27" t="s">
        <v>8223</v>
      </c>
      <c r="H306" s="27" t="s">
        <v>8245</v>
      </c>
      <c r="I306" s="39">
        <v>41889</v>
      </c>
      <c r="J306" s="27">
        <v>1410099822</v>
      </c>
      <c r="K306" s="39">
        <v>41829</v>
      </c>
      <c r="L306" s="27">
        <v>1404915822</v>
      </c>
      <c r="M306" s="27" t="b">
        <v>0</v>
      </c>
      <c r="N306" s="27">
        <v>85</v>
      </c>
      <c r="O306" s="27" t="b">
        <v>1</v>
      </c>
      <c r="P306" s="27" t="s">
        <v>8269</v>
      </c>
      <c r="Q306" s="53">
        <v>102</v>
      </c>
      <c r="R306" s="27">
        <v>6615.29</v>
      </c>
      <c r="S306" s="41" t="s">
        <v>8308</v>
      </c>
      <c r="T306" s="27" t="s">
        <v>8309</v>
      </c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</row>
    <row r="307" spans="1:39" ht="98" customHeight="1" x14ac:dyDescent="0.2">
      <c r="A307" s="27">
        <v>3544</v>
      </c>
      <c r="B307" s="27" t="s">
        <v>3543</v>
      </c>
      <c r="C307" s="27" t="s">
        <v>7654</v>
      </c>
      <c r="D307" s="36">
        <v>2500</v>
      </c>
      <c r="E307" s="37">
        <v>2500</v>
      </c>
      <c r="F307" s="38" t="s">
        <v>8218</v>
      </c>
      <c r="G307" s="27" t="s">
        <v>8223</v>
      </c>
      <c r="H307" s="27" t="s">
        <v>8245</v>
      </c>
      <c r="I307" s="39">
        <v>42070</v>
      </c>
      <c r="J307" s="27">
        <v>1425758257</v>
      </c>
      <c r="K307" s="39">
        <v>42040</v>
      </c>
      <c r="L307" s="27">
        <v>1423166257</v>
      </c>
      <c r="M307" s="27" t="b">
        <v>0</v>
      </c>
      <c r="N307" s="27">
        <v>24</v>
      </c>
      <c r="O307" s="27" t="b">
        <v>1</v>
      </c>
      <c r="P307" s="27" t="s">
        <v>8269</v>
      </c>
      <c r="Q307" s="44">
        <v>100</v>
      </c>
      <c r="R307" s="27">
        <v>10416.67</v>
      </c>
      <c r="S307" s="41" t="s">
        <v>8308</v>
      </c>
      <c r="T307" s="27" t="s">
        <v>8309</v>
      </c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</row>
    <row r="308" spans="1:39" ht="98" customHeight="1" x14ac:dyDescent="0.2">
      <c r="A308" s="27">
        <v>3545</v>
      </c>
      <c r="B308" s="27" t="s">
        <v>3544</v>
      </c>
      <c r="C308" s="27" t="s">
        <v>7655</v>
      </c>
      <c r="D308" s="36">
        <v>250</v>
      </c>
      <c r="E308" s="37">
        <v>251</v>
      </c>
      <c r="F308" s="38" t="s">
        <v>8218</v>
      </c>
      <c r="G308" s="27" t="s">
        <v>8223</v>
      </c>
      <c r="H308" s="27" t="s">
        <v>8245</v>
      </c>
      <c r="I308" s="39">
        <v>42105</v>
      </c>
      <c r="J308" s="27">
        <v>1428780159</v>
      </c>
      <c r="K308" s="39">
        <v>42075</v>
      </c>
      <c r="L308" s="27">
        <v>1426188159</v>
      </c>
      <c r="M308" s="27" t="b">
        <v>0</v>
      </c>
      <c r="N308" s="27">
        <v>8</v>
      </c>
      <c r="O308" s="27" t="b">
        <v>1</v>
      </c>
      <c r="P308" s="27" t="s">
        <v>8269</v>
      </c>
      <c r="Q308" s="44">
        <v>100</v>
      </c>
      <c r="R308" s="27">
        <v>3137.5</v>
      </c>
      <c r="S308" s="41" t="s">
        <v>8308</v>
      </c>
      <c r="T308" s="27" t="s">
        <v>8309</v>
      </c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</row>
    <row r="309" spans="1:39" ht="98" customHeight="1" x14ac:dyDescent="0.2">
      <c r="A309" s="27">
        <v>3546</v>
      </c>
      <c r="B309" s="27" t="s">
        <v>3545</v>
      </c>
      <c r="C309" s="27" t="s">
        <v>7656</v>
      </c>
      <c r="D309" s="36">
        <v>1100</v>
      </c>
      <c r="E309" s="37">
        <v>1125</v>
      </c>
      <c r="F309" s="38" t="s">
        <v>8218</v>
      </c>
      <c r="G309" s="27" t="s">
        <v>8223</v>
      </c>
      <c r="H309" s="27" t="s">
        <v>8245</v>
      </c>
      <c r="I309" s="39">
        <v>42095</v>
      </c>
      <c r="J309" s="27">
        <v>1427860740</v>
      </c>
      <c r="K309" s="39">
        <v>42073</v>
      </c>
      <c r="L309" s="27">
        <v>1426002684</v>
      </c>
      <c r="M309" s="27" t="b">
        <v>0</v>
      </c>
      <c r="N309" s="27">
        <v>19</v>
      </c>
      <c r="O309" s="27" t="b">
        <v>1</v>
      </c>
      <c r="P309" s="27" t="s">
        <v>8269</v>
      </c>
      <c r="Q309" s="53">
        <v>102</v>
      </c>
      <c r="R309" s="27">
        <v>5921.05</v>
      </c>
      <c r="S309" s="41" t="s">
        <v>8308</v>
      </c>
      <c r="T309" s="27" t="s">
        <v>8309</v>
      </c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</row>
    <row r="310" spans="1:39" ht="98" customHeight="1" x14ac:dyDescent="0.2">
      <c r="A310" s="27">
        <v>3547</v>
      </c>
      <c r="B310" s="27" t="s">
        <v>3546</v>
      </c>
      <c r="C310" s="27" t="s">
        <v>7657</v>
      </c>
      <c r="D310" s="36">
        <v>35000</v>
      </c>
      <c r="E310" s="37">
        <v>40043.25</v>
      </c>
      <c r="F310" s="38" t="s">
        <v>8218</v>
      </c>
      <c r="G310" s="27" t="s">
        <v>8223</v>
      </c>
      <c r="H310" s="27" t="s">
        <v>8245</v>
      </c>
      <c r="I310" s="39">
        <v>42504</v>
      </c>
      <c r="J310" s="27">
        <v>1463198340</v>
      </c>
      <c r="K310" s="39">
        <v>42480</v>
      </c>
      <c r="L310" s="27">
        <v>1461117201</v>
      </c>
      <c r="M310" s="27" t="b">
        <v>0</v>
      </c>
      <c r="N310" s="27">
        <v>336</v>
      </c>
      <c r="O310" s="27" t="b">
        <v>1</v>
      </c>
      <c r="P310" s="27" t="s">
        <v>8269</v>
      </c>
      <c r="Q310" s="42">
        <v>114</v>
      </c>
      <c r="R310" s="27">
        <v>11917.63</v>
      </c>
      <c r="S310" s="41" t="s">
        <v>8308</v>
      </c>
      <c r="T310" s="27" t="s">
        <v>8309</v>
      </c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</row>
    <row r="311" spans="1:39" ht="98" customHeight="1" x14ac:dyDescent="0.2">
      <c r="A311" s="27">
        <v>3548</v>
      </c>
      <c r="B311" s="27" t="s">
        <v>3547</v>
      </c>
      <c r="C311" s="27" t="s">
        <v>7658</v>
      </c>
      <c r="D311" s="36">
        <v>2100</v>
      </c>
      <c r="E311" s="37">
        <v>2140</v>
      </c>
      <c r="F311" s="38" t="s">
        <v>8218</v>
      </c>
      <c r="G311" s="27" t="s">
        <v>8223</v>
      </c>
      <c r="H311" s="27" t="s">
        <v>8245</v>
      </c>
      <c r="I311" s="39">
        <v>42434</v>
      </c>
      <c r="J311" s="27">
        <v>1457139600</v>
      </c>
      <c r="K311" s="39">
        <v>42411</v>
      </c>
      <c r="L311" s="27">
        <v>1455230214</v>
      </c>
      <c r="M311" s="27" t="b">
        <v>0</v>
      </c>
      <c r="N311" s="27">
        <v>13</v>
      </c>
      <c r="O311" s="27" t="b">
        <v>1</v>
      </c>
      <c r="P311" s="27" t="s">
        <v>8269</v>
      </c>
      <c r="Q311" s="53">
        <v>102</v>
      </c>
      <c r="R311" s="27">
        <v>16461.54</v>
      </c>
      <c r="S311" s="41" t="s">
        <v>8308</v>
      </c>
      <c r="T311" s="27" t="s">
        <v>8309</v>
      </c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</row>
    <row r="312" spans="1:39" ht="98" customHeight="1" x14ac:dyDescent="0.2">
      <c r="A312" s="27">
        <v>3551</v>
      </c>
      <c r="B312" s="27" t="s">
        <v>3550</v>
      </c>
      <c r="C312" s="27" t="s">
        <v>7661</v>
      </c>
      <c r="D312" s="36">
        <v>1500</v>
      </c>
      <c r="E312" s="37">
        <v>1527.5</v>
      </c>
      <c r="F312" s="38" t="s">
        <v>8218</v>
      </c>
      <c r="G312" s="27" t="s">
        <v>8223</v>
      </c>
      <c r="H312" s="27" t="s">
        <v>8245</v>
      </c>
      <c r="I312" s="39">
        <v>41781</v>
      </c>
      <c r="J312" s="27">
        <v>1400796420</v>
      </c>
      <c r="K312" s="39">
        <v>41753</v>
      </c>
      <c r="L312" s="27">
        <v>1398342170</v>
      </c>
      <c r="M312" s="27" t="b">
        <v>0</v>
      </c>
      <c r="N312" s="27">
        <v>25</v>
      </c>
      <c r="O312" s="27" t="b">
        <v>1</v>
      </c>
      <c r="P312" s="27" t="s">
        <v>8269</v>
      </c>
      <c r="Q312" s="53">
        <v>102</v>
      </c>
      <c r="R312" s="27">
        <v>6110</v>
      </c>
      <c r="S312" s="41" t="s">
        <v>8308</v>
      </c>
      <c r="T312" s="27" t="s">
        <v>8309</v>
      </c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</row>
    <row r="313" spans="1:39" ht="98" customHeight="1" x14ac:dyDescent="0.2">
      <c r="A313" s="27">
        <v>3553</v>
      </c>
      <c r="B313" s="27" t="s">
        <v>3552</v>
      </c>
      <c r="C313" s="27" t="s">
        <v>7663</v>
      </c>
      <c r="D313" s="36">
        <v>5500</v>
      </c>
      <c r="E313" s="37">
        <v>5845</v>
      </c>
      <c r="F313" s="38" t="s">
        <v>8218</v>
      </c>
      <c r="G313" s="27" t="s">
        <v>8223</v>
      </c>
      <c r="H313" s="27" t="s">
        <v>8245</v>
      </c>
      <c r="I313" s="39">
        <v>42228</v>
      </c>
      <c r="J313" s="27">
        <v>1439337600</v>
      </c>
      <c r="K313" s="39">
        <v>42196</v>
      </c>
      <c r="L313" s="27">
        <v>1436575280</v>
      </c>
      <c r="M313" s="27" t="b">
        <v>0</v>
      </c>
      <c r="N313" s="27">
        <v>104</v>
      </c>
      <c r="O313" s="27" t="b">
        <v>1</v>
      </c>
      <c r="P313" s="27" t="s">
        <v>8269</v>
      </c>
      <c r="Q313" s="63">
        <v>106</v>
      </c>
      <c r="R313" s="27">
        <v>5620.19</v>
      </c>
      <c r="S313" s="41" t="s">
        <v>8308</v>
      </c>
      <c r="T313" s="27" t="s">
        <v>8309</v>
      </c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</row>
    <row r="314" spans="1:39" ht="98" customHeight="1" x14ac:dyDescent="0.2">
      <c r="A314" s="27">
        <v>3554</v>
      </c>
      <c r="B314" s="27" t="s">
        <v>3553</v>
      </c>
      <c r="C314" s="27" t="s">
        <v>7664</v>
      </c>
      <c r="D314" s="36">
        <v>5000</v>
      </c>
      <c r="E314" s="37">
        <v>5671.11</v>
      </c>
      <c r="F314" s="38" t="s">
        <v>8218</v>
      </c>
      <c r="G314" s="27" t="s">
        <v>8223</v>
      </c>
      <c r="H314" s="27" t="s">
        <v>8245</v>
      </c>
      <c r="I314" s="39">
        <v>42046</v>
      </c>
      <c r="J314" s="27">
        <v>1423674000</v>
      </c>
      <c r="K314" s="39">
        <v>42016</v>
      </c>
      <c r="L314" s="27">
        <v>1421025159</v>
      </c>
      <c r="M314" s="27" t="b">
        <v>0</v>
      </c>
      <c r="N314" s="27">
        <v>53</v>
      </c>
      <c r="O314" s="27" t="b">
        <v>1</v>
      </c>
      <c r="P314" s="27" t="s">
        <v>8269</v>
      </c>
      <c r="Q314" s="69">
        <v>113</v>
      </c>
      <c r="R314" s="27">
        <v>10700.21</v>
      </c>
      <c r="S314" s="41" t="s">
        <v>8308</v>
      </c>
      <c r="T314" s="27" t="s">
        <v>8309</v>
      </c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</row>
    <row r="315" spans="1:39" ht="98" customHeight="1" x14ac:dyDescent="0.2">
      <c r="A315" s="27">
        <v>3557</v>
      </c>
      <c r="B315" s="27" t="s">
        <v>3556</v>
      </c>
      <c r="C315" s="27" t="s">
        <v>7667</v>
      </c>
      <c r="D315" s="36">
        <v>100000</v>
      </c>
      <c r="E315" s="37">
        <v>100036</v>
      </c>
      <c r="F315" s="38" t="s">
        <v>8218</v>
      </c>
      <c r="G315" s="27" t="s">
        <v>8223</v>
      </c>
      <c r="H315" s="27" t="s">
        <v>8245</v>
      </c>
      <c r="I315" s="39">
        <v>41764</v>
      </c>
      <c r="J315" s="27">
        <v>1399271911</v>
      </c>
      <c r="K315" s="39">
        <v>41730</v>
      </c>
      <c r="L315" s="27">
        <v>1396334311</v>
      </c>
      <c r="M315" s="27" t="b">
        <v>0</v>
      </c>
      <c r="N315" s="27">
        <v>558</v>
      </c>
      <c r="O315" s="27" t="b">
        <v>1</v>
      </c>
      <c r="P315" s="27" t="s">
        <v>8269</v>
      </c>
      <c r="Q315" s="44">
        <v>100</v>
      </c>
      <c r="R315" s="27">
        <v>17927.599999999999</v>
      </c>
      <c r="S315" s="41" t="s">
        <v>8308</v>
      </c>
      <c r="T315" s="27" t="s">
        <v>8309</v>
      </c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</row>
    <row r="316" spans="1:39" ht="98" customHeight="1" x14ac:dyDescent="0.2">
      <c r="A316" s="27">
        <v>3561</v>
      </c>
      <c r="B316" s="27" t="s">
        <v>3560</v>
      </c>
      <c r="C316" s="27" t="s">
        <v>7671</v>
      </c>
      <c r="D316" s="36">
        <v>2500</v>
      </c>
      <c r="E316" s="37">
        <v>2560</v>
      </c>
      <c r="F316" s="38" t="s">
        <v>8218</v>
      </c>
      <c r="G316" s="27" t="s">
        <v>8223</v>
      </c>
      <c r="H316" s="27" t="s">
        <v>8245</v>
      </c>
      <c r="I316" s="39">
        <v>42221</v>
      </c>
      <c r="J316" s="27">
        <v>1438799760</v>
      </c>
      <c r="K316" s="39">
        <v>42203</v>
      </c>
      <c r="L316" s="27">
        <v>1437236378</v>
      </c>
      <c r="M316" s="27" t="b">
        <v>0</v>
      </c>
      <c r="N316" s="27">
        <v>54</v>
      </c>
      <c r="O316" s="27" t="b">
        <v>1</v>
      </c>
      <c r="P316" s="27" t="s">
        <v>8269</v>
      </c>
      <c r="Q316" s="53">
        <v>102</v>
      </c>
      <c r="R316" s="27">
        <v>4740.74</v>
      </c>
      <c r="S316" s="41" t="s">
        <v>8308</v>
      </c>
      <c r="T316" s="27" t="s">
        <v>8309</v>
      </c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</row>
    <row r="317" spans="1:39" ht="98" customHeight="1" x14ac:dyDescent="0.2">
      <c r="A317" s="27">
        <v>3565</v>
      </c>
      <c r="B317" s="27" t="s">
        <v>3564</v>
      </c>
      <c r="C317" s="27" t="s">
        <v>7675</v>
      </c>
      <c r="D317" s="36">
        <v>900</v>
      </c>
      <c r="E317" s="37">
        <v>1175</v>
      </c>
      <c r="F317" s="38" t="s">
        <v>8218</v>
      </c>
      <c r="G317" s="27" t="s">
        <v>8223</v>
      </c>
      <c r="H317" s="27" t="s">
        <v>8245</v>
      </c>
      <c r="I317" s="39">
        <v>42004</v>
      </c>
      <c r="J317" s="27">
        <v>1420048208</v>
      </c>
      <c r="K317" s="39">
        <v>41974</v>
      </c>
      <c r="L317" s="27">
        <v>1417456208</v>
      </c>
      <c r="M317" s="27" t="b">
        <v>0</v>
      </c>
      <c r="N317" s="27">
        <v>12</v>
      </c>
      <c r="O317" s="27" t="b">
        <v>1</v>
      </c>
      <c r="P317" s="27" t="s">
        <v>8269</v>
      </c>
      <c r="Q317" s="68">
        <v>131</v>
      </c>
      <c r="R317" s="27">
        <v>9791.67</v>
      </c>
      <c r="S317" s="41" t="s">
        <v>8308</v>
      </c>
      <c r="T317" s="27" t="s">
        <v>8309</v>
      </c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</row>
    <row r="318" spans="1:39" ht="98" customHeight="1" x14ac:dyDescent="0.2">
      <c r="A318" s="27">
        <v>3568</v>
      </c>
      <c r="B318" s="27" t="s">
        <v>3567</v>
      </c>
      <c r="C318" s="27" t="s">
        <v>7678</v>
      </c>
      <c r="D318" s="36">
        <v>1000</v>
      </c>
      <c r="E318" s="37">
        <v>1110</v>
      </c>
      <c r="F318" s="38" t="s">
        <v>8218</v>
      </c>
      <c r="G318" s="27" t="s">
        <v>8223</v>
      </c>
      <c r="H318" s="27" t="s">
        <v>8245</v>
      </c>
      <c r="I318" s="39">
        <v>41899</v>
      </c>
      <c r="J318" s="27">
        <v>1410975994</v>
      </c>
      <c r="K318" s="39">
        <v>41869</v>
      </c>
      <c r="L318" s="27">
        <v>1408383994</v>
      </c>
      <c r="M318" s="27" t="b">
        <v>0</v>
      </c>
      <c r="N318" s="27">
        <v>19</v>
      </c>
      <c r="O318" s="27" t="b">
        <v>1</v>
      </c>
      <c r="P318" s="27" t="s">
        <v>8269</v>
      </c>
      <c r="Q318" s="65">
        <v>111</v>
      </c>
      <c r="R318" s="27">
        <v>5842.11</v>
      </c>
      <c r="S318" s="41" t="s">
        <v>8308</v>
      </c>
      <c r="T318" s="27" t="s">
        <v>8309</v>
      </c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</row>
    <row r="319" spans="1:39" ht="98" customHeight="1" x14ac:dyDescent="0.2">
      <c r="A319" s="27">
        <v>3569</v>
      </c>
      <c r="B319" s="27" t="s">
        <v>3568</v>
      </c>
      <c r="C319" s="27" t="s">
        <v>7679</v>
      </c>
      <c r="D319" s="36">
        <v>5000</v>
      </c>
      <c r="E319" s="37">
        <v>5024</v>
      </c>
      <c r="F319" s="38" t="s">
        <v>8218</v>
      </c>
      <c r="G319" s="27" t="s">
        <v>8223</v>
      </c>
      <c r="H319" s="27" t="s">
        <v>8245</v>
      </c>
      <c r="I319" s="39">
        <v>42012</v>
      </c>
      <c r="J319" s="27">
        <v>1420734696</v>
      </c>
      <c r="K319" s="39">
        <v>41982</v>
      </c>
      <c r="L319" s="27">
        <v>1418142696</v>
      </c>
      <c r="M319" s="27" t="b">
        <v>0</v>
      </c>
      <c r="N319" s="27">
        <v>41</v>
      </c>
      <c r="O319" s="27" t="b">
        <v>1</v>
      </c>
      <c r="P319" s="27" t="s">
        <v>8269</v>
      </c>
      <c r="Q319" s="44">
        <v>100</v>
      </c>
      <c r="R319" s="27">
        <v>12253.66</v>
      </c>
      <c r="S319" s="41" t="s">
        <v>8308</v>
      </c>
      <c r="T319" s="27" t="s">
        <v>8309</v>
      </c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</row>
    <row r="320" spans="1:39" ht="98" customHeight="1" x14ac:dyDescent="0.2">
      <c r="A320" s="27">
        <v>3570</v>
      </c>
      <c r="B320" s="27" t="s">
        <v>3569</v>
      </c>
      <c r="C320" s="27" t="s">
        <v>7680</v>
      </c>
      <c r="D320" s="36">
        <v>2000</v>
      </c>
      <c r="E320" s="37">
        <v>2287</v>
      </c>
      <c r="F320" s="38" t="s">
        <v>8218</v>
      </c>
      <c r="G320" s="27" t="s">
        <v>8223</v>
      </c>
      <c r="H320" s="27" t="s">
        <v>8245</v>
      </c>
      <c r="I320" s="39">
        <v>42004</v>
      </c>
      <c r="J320" s="27">
        <v>1420009200</v>
      </c>
      <c r="K320" s="39">
        <v>41976</v>
      </c>
      <c r="L320" s="27">
        <v>1417593483</v>
      </c>
      <c r="M320" s="27" t="b">
        <v>0</v>
      </c>
      <c r="N320" s="27">
        <v>26</v>
      </c>
      <c r="O320" s="27" t="b">
        <v>1</v>
      </c>
      <c r="P320" s="27" t="s">
        <v>8269</v>
      </c>
      <c r="Q320" s="42">
        <v>114</v>
      </c>
      <c r="R320" s="27">
        <v>8796.15</v>
      </c>
      <c r="S320" s="41" t="s">
        <v>8308</v>
      </c>
      <c r="T320" s="27" t="s">
        <v>8309</v>
      </c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</row>
    <row r="321" spans="1:39" ht="98" customHeight="1" x14ac:dyDescent="0.2">
      <c r="A321" s="27">
        <v>3574</v>
      </c>
      <c r="B321" s="27" t="s">
        <v>3573</v>
      </c>
      <c r="C321" s="27" t="s">
        <v>7684</v>
      </c>
      <c r="D321" s="36">
        <v>5800</v>
      </c>
      <c r="E321" s="37">
        <v>6155</v>
      </c>
      <c r="F321" s="38" t="s">
        <v>8218</v>
      </c>
      <c r="G321" s="27" t="s">
        <v>8223</v>
      </c>
      <c r="H321" s="27" t="s">
        <v>8245</v>
      </c>
      <c r="I321" s="39">
        <v>41956</v>
      </c>
      <c r="J321" s="27">
        <v>1415921848</v>
      </c>
      <c r="K321" s="39">
        <v>41926</v>
      </c>
      <c r="L321" s="27">
        <v>1413326248</v>
      </c>
      <c r="M321" s="27" t="b">
        <v>0</v>
      </c>
      <c r="N321" s="27">
        <v>45</v>
      </c>
      <c r="O321" s="27" t="b">
        <v>1</v>
      </c>
      <c r="P321" s="27" t="s">
        <v>8269</v>
      </c>
      <c r="Q321" s="63">
        <v>106</v>
      </c>
      <c r="R321" s="27">
        <v>13677.78</v>
      </c>
      <c r="S321" s="41" t="s">
        <v>8308</v>
      </c>
      <c r="T321" s="27" t="s">
        <v>8309</v>
      </c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</row>
    <row r="322" spans="1:39" ht="98" customHeight="1" x14ac:dyDescent="0.2">
      <c r="A322" s="27">
        <v>3575</v>
      </c>
      <c r="B322" s="27" t="s">
        <v>3574</v>
      </c>
      <c r="C322" s="27" t="s">
        <v>7685</v>
      </c>
      <c r="D322" s="36">
        <v>10000</v>
      </c>
      <c r="E322" s="37">
        <v>10133</v>
      </c>
      <c r="F322" s="38" t="s">
        <v>8218</v>
      </c>
      <c r="G322" s="27" t="s">
        <v>8223</v>
      </c>
      <c r="H322" s="27" t="s">
        <v>8245</v>
      </c>
      <c r="I322" s="39">
        <v>42593</v>
      </c>
      <c r="J322" s="27">
        <v>1470887940</v>
      </c>
      <c r="K322" s="39">
        <v>42561</v>
      </c>
      <c r="L322" s="27">
        <v>1468176527</v>
      </c>
      <c r="M322" s="27" t="b">
        <v>0</v>
      </c>
      <c r="N322" s="27">
        <v>102</v>
      </c>
      <c r="O322" s="27" t="b">
        <v>1</v>
      </c>
      <c r="P322" s="27" t="s">
        <v>8269</v>
      </c>
      <c r="Q322" s="45">
        <v>101</v>
      </c>
      <c r="R322" s="27">
        <v>9934.31</v>
      </c>
      <c r="S322" s="41" t="s">
        <v>8308</v>
      </c>
      <c r="T322" s="27" t="s">
        <v>8309</v>
      </c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</row>
    <row r="323" spans="1:39" ht="98" customHeight="1" x14ac:dyDescent="0.2">
      <c r="A323" s="27">
        <v>3576</v>
      </c>
      <c r="B323" s="27" t="s">
        <v>3575</v>
      </c>
      <c r="C323" s="27" t="s">
        <v>7686</v>
      </c>
      <c r="D323" s="36">
        <v>100</v>
      </c>
      <c r="E323" s="37">
        <v>100</v>
      </c>
      <c r="F323" s="38" t="s">
        <v>8218</v>
      </c>
      <c r="G323" s="27" t="s">
        <v>8223</v>
      </c>
      <c r="H323" s="27" t="s">
        <v>8245</v>
      </c>
      <c r="I323" s="39">
        <v>42709</v>
      </c>
      <c r="J323" s="27">
        <v>1480947054</v>
      </c>
      <c r="K323" s="39">
        <v>42649</v>
      </c>
      <c r="L323" s="27">
        <v>1475759454</v>
      </c>
      <c r="M323" s="27" t="b">
        <v>0</v>
      </c>
      <c r="N323" s="27">
        <v>5</v>
      </c>
      <c r="O323" s="27" t="b">
        <v>1</v>
      </c>
      <c r="P323" s="27" t="s">
        <v>8269</v>
      </c>
      <c r="Q323" s="44">
        <v>100</v>
      </c>
      <c r="R323" s="27">
        <v>2000</v>
      </c>
      <c r="S323" s="41" t="s">
        <v>8308</v>
      </c>
      <c r="T323" s="27" t="s">
        <v>8309</v>
      </c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</row>
    <row r="324" spans="1:39" ht="98" customHeight="1" x14ac:dyDescent="0.2">
      <c r="A324" s="27">
        <v>3577</v>
      </c>
      <c r="B324" s="27" t="s">
        <v>3576</v>
      </c>
      <c r="C324" s="27" t="s">
        <v>7687</v>
      </c>
      <c r="D324" s="36">
        <v>600</v>
      </c>
      <c r="E324" s="37">
        <v>780</v>
      </c>
      <c r="F324" s="38" t="s">
        <v>8218</v>
      </c>
      <c r="G324" s="27" t="s">
        <v>8223</v>
      </c>
      <c r="H324" s="27" t="s">
        <v>8245</v>
      </c>
      <c r="I324" s="39">
        <v>42120</v>
      </c>
      <c r="J324" s="27">
        <v>1430029680</v>
      </c>
      <c r="K324" s="39">
        <v>42093</v>
      </c>
      <c r="L324" s="27">
        <v>1427741583</v>
      </c>
      <c r="M324" s="27" t="b">
        <v>0</v>
      </c>
      <c r="N324" s="27">
        <v>27</v>
      </c>
      <c r="O324" s="27" t="b">
        <v>1</v>
      </c>
      <c r="P324" s="27" t="s">
        <v>8269</v>
      </c>
      <c r="Q324" s="67">
        <v>130</v>
      </c>
      <c r="R324" s="27">
        <v>2888.89</v>
      </c>
      <c r="S324" s="41" t="s">
        <v>8308</v>
      </c>
      <c r="T324" s="27" t="s">
        <v>8309</v>
      </c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</row>
    <row r="325" spans="1:39" ht="98" customHeight="1" x14ac:dyDescent="0.2">
      <c r="A325" s="27">
        <v>3580</v>
      </c>
      <c r="B325" s="27" t="s">
        <v>3579</v>
      </c>
      <c r="C325" s="27" t="s">
        <v>7690</v>
      </c>
      <c r="D325" s="36">
        <v>900</v>
      </c>
      <c r="E325" s="37">
        <v>1025</v>
      </c>
      <c r="F325" s="38" t="s">
        <v>8218</v>
      </c>
      <c r="G325" s="27" t="s">
        <v>8223</v>
      </c>
      <c r="H325" s="27" t="s">
        <v>8245</v>
      </c>
      <c r="I325" s="39">
        <v>42064</v>
      </c>
      <c r="J325" s="27">
        <v>1425185940</v>
      </c>
      <c r="K325" s="39">
        <v>42026</v>
      </c>
      <c r="L325" s="27">
        <v>1421900022</v>
      </c>
      <c r="M325" s="27" t="b">
        <v>0</v>
      </c>
      <c r="N325" s="27">
        <v>27</v>
      </c>
      <c r="O325" s="27" t="b">
        <v>1</v>
      </c>
      <c r="P325" s="27" t="s">
        <v>8269</v>
      </c>
      <c r="Q325" s="42">
        <v>114</v>
      </c>
      <c r="R325" s="27">
        <v>3796.3</v>
      </c>
      <c r="S325" s="41" t="s">
        <v>8308</v>
      </c>
      <c r="T325" s="27" t="s">
        <v>8309</v>
      </c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</row>
    <row r="326" spans="1:39" ht="98" customHeight="1" x14ac:dyDescent="0.2">
      <c r="A326" s="27">
        <v>3582</v>
      </c>
      <c r="B326" s="27" t="s">
        <v>3581</v>
      </c>
      <c r="C326" s="27" t="s">
        <v>7692</v>
      </c>
      <c r="D326" s="36">
        <v>1000</v>
      </c>
      <c r="E326" s="37">
        <v>2870</v>
      </c>
      <c r="F326" s="38" t="s">
        <v>8218</v>
      </c>
      <c r="G326" s="27" t="s">
        <v>8223</v>
      </c>
      <c r="H326" s="27" t="s">
        <v>8245</v>
      </c>
      <c r="I326" s="39">
        <v>42465</v>
      </c>
      <c r="J326" s="27">
        <v>1459822682</v>
      </c>
      <c r="K326" s="39">
        <v>42451</v>
      </c>
      <c r="L326" s="27">
        <v>1458613082</v>
      </c>
      <c r="M326" s="27" t="b">
        <v>0</v>
      </c>
      <c r="N326" s="27">
        <v>49</v>
      </c>
      <c r="O326" s="27" t="b">
        <v>1</v>
      </c>
      <c r="P326" s="27" t="s">
        <v>8269</v>
      </c>
      <c r="Q326" s="49">
        <v>287</v>
      </c>
      <c r="R326" s="27">
        <v>5857.14</v>
      </c>
      <c r="S326" s="41" t="s">
        <v>8308</v>
      </c>
      <c r="T326" s="27" t="s">
        <v>8309</v>
      </c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</row>
    <row r="327" spans="1:39" ht="98" customHeight="1" x14ac:dyDescent="0.2">
      <c r="A327" s="27">
        <v>3583</v>
      </c>
      <c r="B327" s="27" t="s">
        <v>3582</v>
      </c>
      <c r="C327" s="27" t="s">
        <v>7693</v>
      </c>
      <c r="D327" s="36">
        <v>3000</v>
      </c>
      <c r="E327" s="37">
        <v>3255</v>
      </c>
      <c r="F327" s="38" t="s">
        <v>8218</v>
      </c>
      <c r="G327" s="27" t="s">
        <v>8223</v>
      </c>
      <c r="H327" s="27" t="s">
        <v>8245</v>
      </c>
      <c r="I327" s="39">
        <v>42478</v>
      </c>
      <c r="J327" s="27">
        <v>1460970805</v>
      </c>
      <c r="K327" s="39">
        <v>42418</v>
      </c>
      <c r="L327" s="27">
        <v>1455790405</v>
      </c>
      <c r="M327" s="27" t="b">
        <v>0</v>
      </c>
      <c r="N327" s="27">
        <v>24</v>
      </c>
      <c r="O327" s="27" t="b">
        <v>1</v>
      </c>
      <c r="P327" s="27" t="s">
        <v>8269</v>
      </c>
      <c r="Q327" s="51">
        <v>109</v>
      </c>
      <c r="R327" s="27">
        <v>13562.5</v>
      </c>
      <c r="S327" s="41" t="s">
        <v>8308</v>
      </c>
      <c r="T327" s="27" t="s">
        <v>8309</v>
      </c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</row>
    <row r="328" spans="1:39" ht="98" customHeight="1" x14ac:dyDescent="0.2">
      <c r="A328" s="27">
        <v>3585</v>
      </c>
      <c r="B328" s="27" t="s">
        <v>3584</v>
      </c>
      <c r="C328" s="27" t="s">
        <v>7695</v>
      </c>
      <c r="D328" s="36">
        <v>3400</v>
      </c>
      <c r="E328" s="37">
        <v>4050</v>
      </c>
      <c r="F328" s="38" t="s">
        <v>8218</v>
      </c>
      <c r="G328" s="27" t="s">
        <v>8223</v>
      </c>
      <c r="H328" s="27" t="s">
        <v>8245</v>
      </c>
      <c r="I328" s="39">
        <v>41994</v>
      </c>
      <c r="J328" s="27">
        <v>1419181890</v>
      </c>
      <c r="K328" s="39">
        <v>41964</v>
      </c>
      <c r="L328" s="27">
        <v>1416589890</v>
      </c>
      <c r="M328" s="27" t="b">
        <v>0</v>
      </c>
      <c r="N328" s="27">
        <v>23</v>
      </c>
      <c r="O328" s="27" t="b">
        <v>1</v>
      </c>
      <c r="P328" s="27" t="s">
        <v>8269</v>
      </c>
      <c r="Q328" s="59">
        <v>119</v>
      </c>
      <c r="R328" s="27">
        <v>17608.7</v>
      </c>
      <c r="S328" s="41" t="s">
        <v>8308</v>
      </c>
      <c r="T328" s="27" t="s">
        <v>8309</v>
      </c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</row>
    <row r="329" spans="1:39" ht="98" customHeight="1" x14ac:dyDescent="0.2">
      <c r="A329" s="27">
        <v>3586</v>
      </c>
      <c r="B329" s="27" t="s">
        <v>3585</v>
      </c>
      <c r="C329" s="27" t="s">
        <v>7696</v>
      </c>
      <c r="D329" s="36">
        <v>7500</v>
      </c>
      <c r="E329" s="37">
        <v>8207</v>
      </c>
      <c r="F329" s="38" t="s">
        <v>8218</v>
      </c>
      <c r="G329" s="27" t="s">
        <v>8223</v>
      </c>
      <c r="H329" s="27" t="s">
        <v>8245</v>
      </c>
      <c r="I329" s="39">
        <v>42636</v>
      </c>
      <c r="J329" s="27">
        <v>1474649070</v>
      </c>
      <c r="K329" s="39">
        <v>42576</v>
      </c>
      <c r="L329" s="27">
        <v>1469465070</v>
      </c>
      <c r="M329" s="27" t="b">
        <v>0</v>
      </c>
      <c r="N329" s="27">
        <v>54</v>
      </c>
      <c r="O329" s="27" t="b">
        <v>1</v>
      </c>
      <c r="P329" s="27" t="s">
        <v>8269</v>
      </c>
      <c r="Q329" s="51">
        <v>109</v>
      </c>
      <c r="R329" s="27">
        <v>15198.15</v>
      </c>
      <c r="S329" s="41" t="s">
        <v>8308</v>
      </c>
      <c r="T329" s="27" t="s">
        <v>8309</v>
      </c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</row>
    <row r="330" spans="1:39" ht="98" customHeight="1" x14ac:dyDescent="0.2">
      <c r="A330" s="27">
        <v>3589</v>
      </c>
      <c r="B330" s="27" t="s">
        <v>3588</v>
      </c>
      <c r="C330" s="27" t="s">
        <v>7699</v>
      </c>
      <c r="D330" s="36">
        <v>4000</v>
      </c>
      <c r="E330" s="37">
        <v>5100</v>
      </c>
      <c r="F330" s="38" t="s">
        <v>8218</v>
      </c>
      <c r="G330" s="27" t="s">
        <v>8223</v>
      </c>
      <c r="H330" s="27" t="s">
        <v>8245</v>
      </c>
      <c r="I330" s="39">
        <v>42150</v>
      </c>
      <c r="J330" s="27">
        <v>1432654347</v>
      </c>
      <c r="K330" s="39">
        <v>42125</v>
      </c>
      <c r="L330" s="27">
        <v>1430494347</v>
      </c>
      <c r="M330" s="27" t="b">
        <v>0</v>
      </c>
      <c r="N330" s="27">
        <v>62</v>
      </c>
      <c r="O330" s="27" t="b">
        <v>1</v>
      </c>
      <c r="P330" s="27" t="s">
        <v>8269</v>
      </c>
      <c r="Q330" s="61">
        <v>128</v>
      </c>
      <c r="R330" s="27">
        <v>8225.81</v>
      </c>
      <c r="S330" s="41" t="s">
        <v>8308</v>
      </c>
      <c r="T330" s="27" t="s">
        <v>8309</v>
      </c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</row>
    <row r="331" spans="1:39" ht="98" customHeight="1" x14ac:dyDescent="0.2">
      <c r="A331" s="27">
        <v>3591</v>
      </c>
      <c r="B331" s="27" t="s">
        <v>3590</v>
      </c>
      <c r="C331" s="27" t="s">
        <v>7701</v>
      </c>
      <c r="D331" s="36">
        <v>700</v>
      </c>
      <c r="E331" s="37">
        <v>1225</v>
      </c>
      <c r="F331" s="38" t="s">
        <v>8218</v>
      </c>
      <c r="G331" s="27" t="s">
        <v>8223</v>
      </c>
      <c r="H331" s="27" t="s">
        <v>8245</v>
      </c>
      <c r="I331" s="39">
        <v>42028</v>
      </c>
      <c r="J331" s="27">
        <v>1422075540</v>
      </c>
      <c r="K331" s="39">
        <v>42003</v>
      </c>
      <c r="L331" s="27">
        <v>1419979544</v>
      </c>
      <c r="M331" s="27" t="b">
        <v>0</v>
      </c>
      <c r="N331" s="27">
        <v>18</v>
      </c>
      <c r="O331" s="27" t="b">
        <v>1</v>
      </c>
      <c r="P331" s="27" t="s">
        <v>8269</v>
      </c>
      <c r="Q331" s="49">
        <v>175</v>
      </c>
      <c r="R331" s="27">
        <v>6805.56</v>
      </c>
      <c r="S331" s="41" t="s">
        <v>8308</v>
      </c>
      <c r="T331" s="27" t="s">
        <v>8309</v>
      </c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</row>
    <row r="332" spans="1:39" ht="98" customHeight="1" x14ac:dyDescent="0.2">
      <c r="A332" s="27">
        <v>3592</v>
      </c>
      <c r="B332" s="27" t="s">
        <v>3591</v>
      </c>
      <c r="C332" s="27" t="s">
        <v>7702</v>
      </c>
      <c r="D332" s="36">
        <v>2000</v>
      </c>
      <c r="E332" s="37">
        <v>2545</v>
      </c>
      <c r="F332" s="38" t="s">
        <v>8218</v>
      </c>
      <c r="G332" s="27" t="s">
        <v>8223</v>
      </c>
      <c r="H332" s="27" t="s">
        <v>8245</v>
      </c>
      <c r="I332" s="39">
        <v>42046</v>
      </c>
      <c r="J332" s="27">
        <v>1423630740</v>
      </c>
      <c r="K332" s="39">
        <v>41988</v>
      </c>
      <c r="L332" s="27">
        <v>1418673307</v>
      </c>
      <c r="M332" s="27" t="b">
        <v>0</v>
      </c>
      <c r="N332" s="27">
        <v>35</v>
      </c>
      <c r="O332" s="27" t="b">
        <v>1</v>
      </c>
      <c r="P332" s="27" t="s">
        <v>8269</v>
      </c>
      <c r="Q332" s="71">
        <v>127</v>
      </c>
      <c r="R332" s="27">
        <v>7271.43</v>
      </c>
      <c r="S332" s="41" t="s">
        <v>8308</v>
      </c>
      <c r="T332" s="27" t="s">
        <v>8309</v>
      </c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</row>
    <row r="333" spans="1:39" ht="98" customHeight="1" x14ac:dyDescent="0.2">
      <c r="A333" s="27">
        <v>3593</v>
      </c>
      <c r="B333" s="27" t="s">
        <v>3592</v>
      </c>
      <c r="C333" s="27" t="s">
        <v>7703</v>
      </c>
      <c r="D333" s="36">
        <v>3000</v>
      </c>
      <c r="E333" s="37">
        <v>3319</v>
      </c>
      <c r="F333" s="38" t="s">
        <v>8218</v>
      </c>
      <c r="G333" s="27" t="s">
        <v>8223</v>
      </c>
      <c r="H333" s="27" t="s">
        <v>8245</v>
      </c>
      <c r="I333" s="39">
        <v>42009</v>
      </c>
      <c r="J333" s="27">
        <v>1420489560</v>
      </c>
      <c r="K333" s="39">
        <v>41974</v>
      </c>
      <c r="L333" s="27">
        <v>1417469639</v>
      </c>
      <c r="M333" s="27" t="b">
        <v>0</v>
      </c>
      <c r="N333" s="27">
        <v>43</v>
      </c>
      <c r="O333" s="27" t="b">
        <v>1</v>
      </c>
      <c r="P333" s="27" t="s">
        <v>8269</v>
      </c>
      <c r="Q333" s="65">
        <v>111</v>
      </c>
      <c r="R333" s="27">
        <v>7718.6</v>
      </c>
      <c r="S333" s="41" t="s">
        <v>8308</v>
      </c>
      <c r="T333" s="27" t="s">
        <v>8309</v>
      </c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</row>
    <row r="334" spans="1:39" ht="98" customHeight="1" x14ac:dyDescent="0.2">
      <c r="A334" s="27">
        <v>3594</v>
      </c>
      <c r="B334" s="27" t="s">
        <v>3593</v>
      </c>
      <c r="C334" s="27" t="s">
        <v>7704</v>
      </c>
      <c r="D334" s="36">
        <v>1600</v>
      </c>
      <c r="E334" s="37">
        <v>2015</v>
      </c>
      <c r="F334" s="38" t="s">
        <v>8218</v>
      </c>
      <c r="G334" s="27" t="s">
        <v>8223</v>
      </c>
      <c r="H334" s="27" t="s">
        <v>8245</v>
      </c>
      <c r="I334" s="39">
        <v>42617</v>
      </c>
      <c r="J334" s="27">
        <v>1472952982</v>
      </c>
      <c r="K334" s="39">
        <v>42592</v>
      </c>
      <c r="L334" s="27">
        <v>1470792982</v>
      </c>
      <c r="M334" s="27" t="b">
        <v>0</v>
      </c>
      <c r="N334" s="27">
        <v>36</v>
      </c>
      <c r="O334" s="27" t="b">
        <v>1</v>
      </c>
      <c r="P334" s="27" t="s">
        <v>8269</v>
      </c>
      <c r="Q334" s="62">
        <v>126</v>
      </c>
      <c r="R334" s="27">
        <v>5597.22</v>
      </c>
      <c r="S334" s="41" t="s">
        <v>8308</v>
      </c>
      <c r="T334" s="27" t="s">
        <v>8309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</row>
    <row r="335" spans="1:39" ht="98" customHeight="1" x14ac:dyDescent="0.2">
      <c r="A335" s="27">
        <v>3595</v>
      </c>
      <c r="B335" s="27" t="s">
        <v>3594</v>
      </c>
      <c r="C335" s="27" t="s">
        <v>7705</v>
      </c>
      <c r="D335" s="36">
        <v>2600</v>
      </c>
      <c r="E335" s="37">
        <v>3081</v>
      </c>
      <c r="F335" s="38" t="s">
        <v>8218</v>
      </c>
      <c r="G335" s="27" t="s">
        <v>8223</v>
      </c>
      <c r="H335" s="27" t="s">
        <v>8245</v>
      </c>
      <c r="I335" s="39">
        <v>42076</v>
      </c>
      <c r="J335" s="27">
        <v>1426229940</v>
      </c>
      <c r="K335" s="39">
        <v>42050</v>
      </c>
      <c r="L335" s="27">
        <v>1423959123</v>
      </c>
      <c r="M335" s="27" t="b">
        <v>0</v>
      </c>
      <c r="N335" s="27">
        <v>62</v>
      </c>
      <c r="O335" s="27" t="b">
        <v>1</v>
      </c>
      <c r="P335" s="27" t="s">
        <v>8269</v>
      </c>
      <c r="Q335" s="59">
        <v>119</v>
      </c>
      <c r="R335" s="27">
        <v>4969.3500000000004</v>
      </c>
      <c r="S335" s="41" t="s">
        <v>8308</v>
      </c>
      <c r="T335" s="27" t="s">
        <v>8309</v>
      </c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</row>
    <row r="336" spans="1:39" ht="98" customHeight="1" x14ac:dyDescent="0.2">
      <c r="A336" s="27">
        <v>3597</v>
      </c>
      <c r="B336" s="27" t="s">
        <v>3596</v>
      </c>
      <c r="C336" s="27" t="s">
        <v>7707</v>
      </c>
      <c r="D336" s="36">
        <v>2500</v>
      </c>
      <c r="E336" s="37">
        <v>2565</v>
      </c>
      <c r="F336" s="38" t="s">
        <v>8218</v>
      </c>
      <c r="G336" s="27" t="s">
        <v>8223</v>
      </c>
      <c r="H336" s="27" t="s">
        <v>8245</v>
      </c>
      <c r="I336" s="39">
        <v>42432</v>
      </c>
      <c r="J336" s="27">
        <v>1456984740</v>
      </c>
      <c r="K336" s="39">
        <v>42417</v>
      </c>
      <c r="L336" s="27">
        <v>1455717790</v>
      </c>
      <c r="M336" s="27" t="b">
        <v>0</v>
      </c>
      <c r="N336" s="27">
        <v>33</v>
      </c>
      <c r="O336" s="27" t="b">
        <v>1</v>
      </c>
      <c r="P336" s="27" t="s">
        <v>8269</v>
      </c>
      <c r="Q336" s="57">
        <v>103</v>
      </c>
      <c r="R336" s="27">
        <v>7772.73</v>
      </c>
      <c r="S336" s="41" t="s">
        <v>8308</v>
      </c>
      <c r="T336" s="27" t="s">
        <v>8309</v>
      </c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</row>
    <row r="337" spans="1:39" ht="98" customHeight="1" x14ac:dyDescent="0.2">
      <c r="A337" s="27">
        <v>3598</v>
      </c>
      <c r="B337" s="27" t="s">
        <v>3597</v>
      </c>
      <c r="C337" s="27" t="s">
        <v>7708</v>
      </c>
      <c r="D337" s="36">
        <v>1000</v>
      </c>
      <c r="E337" s="37">
        <v>1101</v>
      </c>
      <c r="F337" s="38" t="s">
        <v>8218</v>
      </c>
      <c r="G337" s="27" t="s">
        <v>8223</v>
      </c>
      <c r="H337" s="27" t="s">
        <v>8245</v>
      </c>
      <c r="I337" s="39">
        <v>41885</v>
      </c>
      <c r="J337" s="27">
        <v>1409720340</v>
      </c>
      <c r="K337" s="39">
        <v>41866</v>
      </c>
      <c r="L337" s="27">
        <v>1408129822</v>
      </c>
      <c r="M337" s="27" t="b">
        <v>0</v>
      </c>
      <c r="N337" s="27">
        <v>27</v>
      </c>
      <c r="O337" s="27" t="b">
        <v>1</v>
      </c>
      <c r="P337" s="27" t="s">
        <v>8269</v>
      </c>
      <c r="Q337" s="54">
        <v>110</v>
      </c>
      <c r="R337" s="27">
        <v>4077.78</v>
      </c>
      <c r="S337" s="41" t="s">
        <v>8308</v>
      </c>
      <c r="T337" s="27" t="s">
        <v>8309</v>
      </c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</row>
    <row r="338" spans="1:39" ht="98" customHeight="1" x14ac:dyDescent="0.2">
      <c r="A338" s="27">
        <v>3599</v>
      </c>
      <c r="B338" s="27" t="s">
        <v>3598</v>
      </c>
      <c r="C338" s="27" t="s">
        <v>7709</v>
      </c>
      <c r="D338" s="36">
        <v>500</v>
      </c>
      <c r="E338" s="37">
        <v>1010</v>
      </c>
      <c r="F338" s="38" t="s">
        <v>8218</v>
      </c>
      <c r="G338" s="27" t="s">
        <v>8223</v>
      </c>
      <c r="H338" s="27" t="s">
        <v>8245</v>
      </c>
      <c r="I338" s="39">
        <v>42246</v>
      </c>
      <c r="J338" s="27">
        <v>1440892800</v>
      </c>
      <c r="K338" s="39">
        <v>42220</v>
      </c>
      <c r="L338" s="27">
        <v>1438715077</v>
      </c>
      <c r="M338" s="27" t="b">
        <v>0</v>
      </c>
      <c r="N338" s="27">
        <v>17</v>
      </c>
      <c r="O338" s="27" t="b">
        <v>1</v>
      </c>
      <c r="P338" s="27" t="s">
        <v>8269</v>
      </c>
      <c r="Q338" s="49">
        <v>202</v>
      </c>
      <c r="R338" s="27">
        <v>5941.18</v>
      </c>
      <c r="S338" s="41" t="s">
        <v>8308</v>
      </c>
      <c r="T338" s="27" t="s">
        <v>8309</v>
      </c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</row>
    <row r="339" spans="1:39" ht="98" customHeight="1" x14ac:dyDescent="0.2">
      <c r="A339" s="27">
        <v>3600</v>
      </c>
      <c r="B339" s="27" t="s">
        <v>3599</v>
      </c>
      <c r="C339" s="27" t="s">
        <v>7710</v>
      </c>
      <c r="D339" s="36">
        <v>10</v>
      </c>
      <c r="E339" s="37">
        <v>13</v>
      </c>
      <c r="F339" s="38" t="s">
        <v>8218</v>
      </c>
      <c r="G339" s="27" t="s">
        <v>8223</v>
      </c>
      <c r="H339" s="27" t="s">
        <v>8245</v>
      </c>
      <c r="I339" s="39">
        <v>42656</v>
      </c>
      <c r="J339" s="27">
        <v>1476390164</v>
      </c>
      <c r="K339" s="39">
        <v>42628</v>
      </c>
      <c r="L339" s="27">
        <v>1473970964</v>
      </c>
      <c r="M339" s="27" t="b">
        <v>0</v>
      </c>
      <c r="N339" s="27">
        <v>4</v>
      </c>
      <c r="O339" s="27" t="b">
        <v>1</v>
      </c>
      <c r="P339" s="27" t="s">
        <v>8269</v>
      </c>
      <c r="Q339" s="67">
        <v>130</v>
      </c>
      <c r="R339" s="27">
        <v>325</v>
      </c>
      <c r="S339" s="41" t="s">
        <v>8308</v>
      </c>
      <c r="T339" s="27" t="s">
        <v>8309</v>
      </c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</row>
    <row r="340" spans="1:39" ht="98" customHeight="1" x14ac:dyDescent="0.2">
      <c r="A340" s="27">
        <v>3602</v>
      </c>
      <c r="B340" s="27" t="s">
        <v>3601</v>
      </c>
      <c r="C340" s="27" t="s">
        <v>7712</v>
      </c>
      <c r="D340" s="36">
        <v>4000</v>
      </c>
      <c r="E340" s="37">
        <v>4002</v>
      </c>
      <c r="F340" s="38" t="s">
        <v>8218</v>
      </c>
      <c r="G340" s="27" t="s">
        <v>8223</v>
      </c>
      <c r="H340" s="27" t="s">
        <v>8245</v>
      </c>
      <c r="I340" s="39">
        <v>42507</v>
      </c>
      <c r="J340" s="27">
        <v>1463520479</v>
      </c>
      <c r="K340" s="39">
        <v>42447</v>
      </c>
      <c r="L340" s="27">
        <v>1458336479</v>
      </c>
      <c r="M340" s="27" t="b">
        <v>0</v>
      </c>
      <c r="N340" s="27">
        <v>49</v>
      </c>
      <c r="O340" s="27" t="b">
        <v>1</v>
      </c>
      <c r="P340" s="27" t="s">
        <v>8269</v>
      </c>
      <c r="Q340" s="44">
        <v>100</v>
      </c>
      <c r="R340" s="27">
        <v>8167.35</v>
      </c>
      <c r="S340" s="41" t="s">
        <v>8308</v>
      </c>
      <c r="T340" s="27" t="s">
        <v>8309</v>
      </c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</row>
    <row r="341" spans="1:39" ht="98" customHeight="1" x14ac:dyDescent="0.2">
      <c r="A341" s="27">
        <v>3603</v>
      </c>
      <c r="B341" s="27" t="s">
        <v>3602</v>
      </c>
      <c r="C341" s="27" t="s">
        <v>7713</v>
      </c>
      <c r="D341" s="36">
        <v>1500</v>
      </c>
      <c r="E341" s="37">
        <v>2560</v>
      </c>
      <c r="F341" s="38" t="s">
        <v>8218</v>
      </c>
      <c r="G341" s="27" t="s">
        <v>8223</v>
      </c>
      <c r="H341" s="27" t="s">
        <v>8245</v>
      </c>
      <c r="I341" s="39">
        <v>42313</v>
      </c>
      <c r="J341" s="27">
        <v>1446759880</v>
      </c>
      <c r="K341" s="39">
        <v>42283</v>
      </c>
      <c r="L341" s="27">
        <v>1444164280</v>
      </c>
      <c r="M341" s="27" t="b">
        <v>0</v>
      </c>
      <c r="N341" s="27">
        <v>57</v>
      </c>
      <c r="O341" s="27" t="b">
        <v>1</v>
      </c>
      <c r="P341" s="27" t="s">
        <v>8269</v>
      </c>
      <c r="Q341" s="49">
        <v>171</v>
      </c>
      <c r="R341" s="27">
        <v>4491.2299999999996</v>
      </c>
      <c r="S341" s="41" t="s">
        <v>8308</v>
      </c>
      <c r="T341" s="27" t="s">
        <v>8309</v>
      </c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</row>
    <row r="342" spans="1:39" ht="98" customHeight="1" x14ac:dyDescent="0.2">
      <c r="A342" s="27">
        <v>3604</v>
      </c>
      <c r="B342" s="27" t="s">
        <v>3603</v>
      </c>
      <c r="C342" s="27" t="s">
        <v>7714</v>
      </c>
      <c r="D342" s="36">
        <v>3000</v>
      </c>
      <c r="E342" s="37">
        <v>3385</v>
      </c>
      <c r="F342" s="38" t="s">
        <v>8218</v>
      </c>
      <c r="G342" s="27" t="s">
        <v>8223</v>
      </c>
      <c r="H342" s="27" t="s">
        <v>8245</v>
      </c>
      <c r="I342" s="39">
        <v>42489</v>
      </c>
      <c r="J342" s="27">
        <v>1461913140</v>
      </c>
      <c r="K342" s="39">
        <v>42483</v>
      </c>
      <c r="L342" s="27">
        <v>1461370956</v>
      </c>
      <c r="M342" s="27" t="b">
        <v>0</v>
      </c>
      <c r="N342" s="27">
        <v>69</v>
      </c>
      <c r="O342" s="27" t="b">
        <v>1</v>
      </c>
      <c r="P342" s="27" t="s">
        <v>8269</v>
      </c>
      <c r="Q342" s="69">
        <v>113</v>
      </c>
      <c r="R342" s="27">
        <v>4905.8</v>
      </c>
      <c r="S342" s="41" t="s">
        <v>8308</v>
      </c>
      <c r="T342" s="27" t="s">
        <v>8309</v>
      </c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</row>
    <row r="343" spans="1:39" ht="98" customHeight="1" x14ac:dyDescent="0.2">
      <c r="A343" s="27">
        <v>3613</v>
      </c>
      <c r="B343" s="27" t="s">
        <v>3612</v>
      </c>
      <c r="C343" s="27" t="s">
        <v>7723</v>
      </c>
      <c r="D343" s="36">
        <v>1250</v>
      </c>
      <c r="E343" s="37">
        <v>1250</v>
      </c>
      <c r="F343" s="38" t="s">
        <v>8218</v>
      </c>
      <c r="G343" s="27" t="s">
        <v>8223</v>
      </c>
      <c r="H343" s="27" t="s">
        <v>8245</v>
      </c>
      <c r="I343" s="39">
        <v>41818</v>
      </c>
      <c r="J343" s="27">
        <v>1403964574</v>
      </c>
      <c r="K343" s="39">
        <v>41788</v>
      </c>
      <c r="L343" s="27">
        <v>1401372574</v>
      </c>
      <c r="M343" s="27" t="b">
        <v>0</v>
      </c>
      <c r="N343" s="27">
        <v>20</v>
      </c>
      <c r="O343" s="27" t="b">
        <v>1</v>
      </c>
      <c r="P343" s="27" t="s">
        <v>8269</v>
      </c>
      <c r="Q343" s="44">
        <v>100</v>
      </c>
      <c r="R343" s="27">
        <v>6250</v>
      </c>
      <c r="S343" s="41" t="s">
        <v>8308</v>
      </c>
      <c r="T343" s="27" t="s">
        <v>8309</v>
      </c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</row>
    <row r="344" spans="1:39" ht="98" customHeight="1" x14ac:dyDescent="0.2">
      <c r="A344" s="27">
        <v>3614</v>
      </c>
      <c r="B344" s="27" t="s">
        <v>3439</v>
      </c>
      <c r="C344" s="27" t="s">
        <v>7724</v>
      </c>
      <c r="D344" s="36">
        <v>2500</v>
      </c>
      <c r="E344" s="37">
        <v>2520</v>
      </c>
      <c r="F344" s="38" t="s">
        <v>8218</v>
      </c>
      <c r="G344" s="27" t="s">
        <v>8223</v>
      </c>
      <c r="H344" s="27" t="s">
        <v>8245</v>
      </c>
      <c r="I344" s="39">
        <v>42174</v>
      </c>
      <c r="J344" s="27">
        <v>1434675616</v>
      </c>
      <c r="K344" s="39">
        <v>42144</v>
      </c>
      <c r="L344" s="27">
        <v>1432083616</v>
      </c>
      <c r="M344" s="27" t="b">
        <v>0</v>
      </c>
      <c r="N344" s="27">
        <v>71</v>
      </c>
      <c r="O344" s="27" t="b">
        <v>1</v>
      </c>
      <c r="P344" s="27" t="s">
        <v>8269</v>
      </c>
      <c r="Q344" s="45">
        <v>101</v>
      </c>
      <c r="R344" s="27">
        <v>3549.3</v>
      </c>
      <c r="S344" s="41" t="s">
        <v>8308</v>
      </c>
      <c r="T344" s="27" t="s">
        <v>8309</v>
      </c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</row>
    <row r="345" spans="1:39" ht="98" customHeight="1" x14ac:dyDescent="0.2">
      <c r="A345" s="27">
        <v>3619</v>
      </c>
      <c r="B345" s="27" t="s">
        <v>3617</v>
      </c>
      <c r="C345" s="27" t="s">
        <v>7729</v>
      </c>
      <c r="D345" s="36">
        <v>1000</v>
      </c>
      <c r="E345" s="37">
        <v>1130</v>
      </c>
      <c r="F345" s="38" t="s">
        <v>8218</v>
      </c>
      <c r="G345" s="27" t="s">
        <v>8223</v>
      </c>
      <c r="H345" s="27" t="s">
        <v>8245</v>
      </c>
      <c r="I345" s="39">
        <v>42693</v>
      </c>
      <c r="J345" s="27">
        <v>1479592800</v>
      </c>
      <c r="K345" s="39">
        <v>42661</v>
      </c>
      <c r="L345" s="27">
        <v>1476760226</v>
      </c>
      <c r="M345" s="27" t="b">
        <v>0</v>
      </c>
      <c r="N345" s="27">
        <v>17</v>
      </c>
      <c r="O345" s="27" t="b">
        <v>1</v>
      </c>
      <c r="P345" s="27" t="s">
        <v>8269</v>
      </c>
      <c r="Q345" s="69">
        <v>113</v>
      </c>
      <c r="R345" s="27">
        <v>6647.06</v>
      </c>
      <c r="S345" s="41" t="s">
        <v>8308</v>
      </c>
      <c r="T345" s="27" t="s">
        <v>8309</v>
      </c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</row>
    <row r="346" spans="1:39" ht="98" customHeight="1" x14ac:dyDescent="0.2">
      <c r="A346" s="27">
        <v>3620</v>
      </c>
      <c r="B346" s="27" t="s">
        <v>3618</v>
      </c>
      <c r="C346" s="27" t="s">
        <v>7730</v>
      </c>
      <c r="D346" s="36">
        <v>10500</v>
      </c>
      <c r="E346" s="37">
        <v>11045</v>
      </c>
      <c r="F346" s="38" t="s">
        <v>8218</v>
      </c>
      <c r="G346" s="27" t="s">
        <v>8223</v>
      </c>
      <c r="H346" s="27" t="s">
        <v>8245</v>
      </c>
      <c r="I346" s="39">
        <v>42068</v>
      </c>
      <c r="J346" s="27">
        <v>1425528000</v>
      </c>
      <c r="K346" s="39">
        <v>42037</v>
      </c>
      <c r="L346" s="27">
        <v>1422916261</v>
      </c>
      <c r="M346" s="27" t="b">
        <v>0</v>
      </c>
      <c r="N346" s="27">
        <v>197</v>
      </c>
      <c r="O346" s="27" t="b">
        <v>1</v>
      </c>
      <c r="P346" s="27" t="s">
        <v>8269</v>
      </c>
      <c r="Q346" s="40">
        <v>105</v>
      </c>
      <c r="R346" s="27">
        <v>5606.6</v>
      </c>
      <c r="S346" s="41" t="s">
        <v>8308</v>
      </c>
      <c r="T346" s="27" t="s">
        <v>8309</v>
      </c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</row>
    <row r="347" spans="1:39" ht="98" customHeight="1" x14ac:dyDescent="0.2">
      <c r="A347" s="27">
        <v>3621</v>
      </c>
      <c r="B347" s="27" t="s">
        <v>3619</v>
      </c>
      <c r="C347" s="27" t="s">
        <v>7731</v>
      </c>
      <c r="D347" s="36">
        <v>3000</v>
      </c>
      <c r="E347" s="37">
        <v>3292</v>
      </c>
      <c r="F347" s="38" t="s">
        <v>8218</v>
      </c>
      <c r="G347" s="27" t="s">
        <v>8223</v>
      </c>
      <c r="H347" s="27" t="s">
        <v>8245</v>
      </c>
      <c r="I347" s="39">
        <v>42643</v>
      </c>
      <c r="J347" s="27">
        <v>1475269200</v>
      </c>
      <c r="K347" s="39">
        <v>42619</v>
      </c>
      <c r="L347" s="27">
        <v>1473200844</v>
      </c>
      <c r="M347" s="27" t="b">
        <v>0</v>
      </c>
      <c r="N347" s="27">
        <v>70</v>
      </c>
      <c r="O347" s="27" t="b">
        <v>1</v>
      </c>
      <c r="P347" s="27" t="s">
        <v>8269</v>
      </c>
      <c r="Q347" s="54">
        <v>110</v>
      </c>
      <c r="R347" s="27">
        <v>4702.8599999999997</v>
      </c>
      <c r="S347" s="41" t="s">
        <v>8308</v>
      </c>
      <c r="T347" s="27" t="s">
        <v>8309</v>
      </c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</row>
    <row r="348" spans="1:39" ht="98" customHeight="1" x14ac:dyDescent="0.2">
      <c r="A348" s="27">
        <v>3622</v>
      </c>
      <c r="B348" s="27" t="s">
        <v>3620</v>
      </c>
      <c r="C348" s="27" t="s">
        <v>7732</v>
      </c>
      <c r="D348" s="36">
        <v>1000</v>
      </c>
      <c r="E348" s="37">
        <v>1000.99</v>
      </c>
      <c r="F348" s="38" t="s">
        <v>8218</v>
      </c>
      <c r="G348" s="27" t="s">
        <v>8223</v>
      </c>
      <c r="H348" s="27" t="s">
        <v>8245</v>
      </c>
      <c r="I348" s="39">
        <v>41910</v>
      </c>
      <c r="J348" s="27">
        <v>1411874580</v>
      </c>
      <c r="K348" s="39">
        <v>41877</v>
      </c>
      <c r="L348" s="27">
        <v>1409030371</v>
      </c>
      <c r="M348" s="27" t="b">
        <v>0</v>
      </c>
      <c r="N348" s="27">
        <v>21</v>
      </c>
      <c r="O348" s="27" t="b">
        <v>1</v>
      </c>
      <c r="P348" s="27" t="s">
        <v>8269</v>
      </c>
      <c r="Q348" s="44">
        <v>100</v>
      </c>
      <c r="R348" s="27">
        <v>4766.62</v>
      </c>
      <c r="S348" s="41" t="s">
        <v>8308</v>
      </c>
      <c r="T348" s="27" t="s">
        <v>8309</v>
      </c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</row>
    <row r="349" spans="1:39" ht="98" customHeight="1" x14ac:dyDescent="0.2">
      <c r="A349" s="27">
        <v>3623</v>
      </c>
      <c r="B349" s="27" t="s">
        <v>3621</v>
      </c>
      <c r="C349" s="27" t="s">
        <v>7733</v>
      </c>
      <c r="D349" s="36">
        <v>2500</v>
      </c>
      <c r="E349" s="37">
        <v>3000</v>
      </c>
      <c r="F349" s="38" t="s">
        <v>8218</v>
      </c>
      <c r="G349" s="27" t="s">
        <v>8223</v>
      </c>
      <c r="H349" s="27" t="s">
        <v>8245</v>
      </c>
      <c r="I349" s="39">
        <v>41846</v>
      </c>
      <c r="J349" s="27">
        <v>1406358000</v>
      </c>
      <c r="K349" s="39">
        <v>41828</v>
      </c>
      <c r="L349" s="27">
        <v>1404841270</v>
      </c>
      <c r="M349" s="27" t="b">
        <v>0</v>
      </c>
      <c r="N349" s="27">
        <v>34</v>
      </c>
      <c r="O349" s="27" t="b">
        <v>1</v>
      </c>
      <c r="P349" s="27" t="s">
        <v>8269</v>
      </c>
      <c r="Q349" s="58">
        <v>120</v>
      </c>
      <c r="R349" s="27">
        <v>8823.5300000000007</v>
      </c>
      <c r="S349" s="41" t="s">
        <v>8308</v>
      </c>
      <c r="T349" s="27" t="s">
        <v>8309</v>
      </c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</row>
    <row r="350" spans="1:39" ht="98" customHeight="1" x14ac:dyDescent="0.2">
      <c r="A350" s="27">
        <v>3624</v>
      </c>
      <c r="B350" s="27" t="s">
        <v>3622</v>
      </c>
      <c r="C350" s="27" t="s">
        <v>7734</v>
      </c>
      <c r="D350" s="36">
        <v>3000</v>
      </c>
      <c r="E350" s="37">
        <v>3148</v>
      </c>
      <c r="F350" s="38" t="s">
        <v>8218</v>
      </c>
      <c r="G350" s="27" t="s">
        <v>8223</v>
      </c>
      <c r="H350" s="27" t="s">
        <v>8245</v>
      </c>
      <c r="I350" s="39">
        <v>42605</v>
      </c>
      <c r="J350" s="27">
        <v>1471977290</v>
      </c>
      <c r="K350" s="39">
        <v>42545</v>
      </c>
      <c r="L350" s="27">
        <v>1466793290</v>
      </c>
      <c r="M350" s="27" t="b">
        <v>0</v>
      </c>
      <c r="N350" s="27">
        <v>39</v>
      </c>
      <c r="O350" s="27" t="b">
        <v>1</v>
      </c>
      <c r="P350" s="27" t="s">
        <v>8269</v>
      </c>
      <c r="Q350" s="40">
        <v>105</v>
      </c>
      <c r="R350" s="27">
        <v>8071.79</v>
      </c>
      <c r="S350" s="41" t="s">
        <v>8308</v>
      </c>
      <c r="T350" s="27" t="s">
        <v>8309</v>
      </c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</row>
    <row r="351" spans="1:39" ht="98" customHeight="1" x14ac:dyDescent="0.2">
      <c r="A351" s="27">
        <v>3627</v>
      </c>
      <c r="B351" s="27" t="s">
        <v>3625</v>
      </c>
      <c r="C351" s="27" t="s">
        <v>7737</v>
      </c>
      <c r="D351" s="36">
        <v>2000</v>
      </c>
      <c r="E351" s="37">
        <v>2000</v>
      </c>
      <c r="F351" s="38" t="s">
        <v>8218</v>
      </c>
      <c r="G351" s="27" t="s">
        <v>8223</v>
      </c>
      <c r="H351" s="27" t="s">
        <v>8245</v>
      </c>
      <c r="I351" s="39">
        <v>42511</v>
      </c>
      <c r="J351" s="27">
        <v>1463803140</v>
      </c>
      <c r="K351" s="39">
        <v>42460</v>
      </c>
      <c r="L351" s="27">
        <v>1459446487</v>
      </c>
      <c r="M351" s="27" t="b">
        <v>0</v>
      </c>
      <c r="N351" s="27">
        <v>29</v>
      </c>
      <c r="O351" s="27" t="b">
        <v>1</v>
      </c>
      <c r="P351" s="27" t="s">
        <v>8269</v>
      </c>
      <c r="Q351" s="44">
        <v>100</v>
      </c>
      <c r="R351" s="27">
        <v>6896.55</v>
      </c>
      <c r="S351" s="41" t="s">
        <v>8308</v>
      </c>
      <c r="T351" s="27" t="s">
        <v>8309</v>
      </c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</row>
    <row r="352" spans="1:39" ht="98" customHeight="1" x14ac:dyDescent="0.2">
      <c r="A352" s="27">
        <v>3648</v>
      </c>
      <c r="B352" s="27" t="s">
        <v>3646</v>
      </c>
      <c r="C352" s="27" t="s">
        <v>7758</v>
      </c>
      <c r="D352" s="36">
        <v>40000</v>
      </c>
      <c r="E352" s="37">
        <v>40153</v>
      </c>
      <c r="F352" s="38" t="s">
        <v>8218</v>
      </c>
      <c r="G352" s="27" t="s">
        <v>8223</v>
      </c>
      <c r="H352" s="27" t="s">
        <v>8245</v>
      </c>
      <c r="I352" s="39">
        <v>41917</v>
      </c>
      <c r="J352" s="27">
        <v>1412492445</v>
      </c>
      <c r="K352" s="39">
        <v>41887</v>
      </c>
      <c r="L352" s="27">
        <v>1409900445</v>
      </c>
      <c r="M352" s="27" t="b">
        <v>0</v>
      </c>
      <c r="N352" s="27">
        <v>73</v>
      </c>
      <c r="O352" s="27" t="b">
        <v>1</v>
      </c>
      <c r="P352" s="27" t="s">
        <v>8269</v>
      </c>
      <c r="Q352" s="44">
        <v>100</v>
      </c>
      <c r="R352" s="27">
        <v>55004.11</v>
      </c>
      <c r="S352" s="41" t="s">
        <v>8308</v>
      </c>
      <c r="T352" s="27" t="s">
        <v>8309</v>
      </c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</row>
    <row r="353" spans="1:39" ht="98" customHeight="1" x14ac:dyDescent="0.2">
      <c r="A353" s="27">
        <v>3651</v>
      </c>
      <c r="B353" s="27" t="s">
        <v>3649</v>
      </c>
      <c r="C353" s="27" t="s">
        <v>7761</v>
      </c>
      <c r="D353" s="36">
        <v>500</v>
      </c>
      <c r="E353" s="37">
        <v>520</v>
      </c>
      <c r="F353" s="38" t="s">
        <v>8218</v>
      </c>
      <c r="G353" s="27" t="s">
        <v>8223</v>
      </c>
      <c r="H353" s="27" t="s">
        <v>8245</v>
      </c>
      <c r="I353" s="39">
        <v>41861</v>
      </c>
      <c r="J353" s="27">
        <v>1407686340</v>
      </c>
      <c r="K353" s="39">
        <v>41828</v>
      </c>
      <c r="L353" s="27">
        <v>1404833442</v>
      </c>
      <c r="M353" s="27" t="b">
        <v>0</v>
      </c>
      <c r="N353" s="27">
        <v>9</v>
      </c>
      <c r="O353" s="27" t="b">
        <v>1</v>
      </c>
      <c r="P353" s="27" t="s">
        <v>8269</v>
      </c>
      <c r="Q353" s="60">
        <v>104</v>
      </c>
      <c r="R353" s="27">
        <v>5777.78</v>
      </c>
      <c r="S353" s="41" t="s">
        <v>8308</v>
      </c>
      <c r="T353" s="27" t="s">
        <v>8309</v>
      </c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</row>
    <row r="354" spans="1:39" ht="98" customHeight="1" x14ac:dyDescent="0.2">
      <c r="A354" s="27">
        <v>3655</v>
      </c>
      <c r="B354" s="27" t="s">
        <v>3652</v>
      </c>
      <c r="C354" s="27" t="s">
        <v>7765</v>
      </c>
      <c r="D354" s="36">
        <v>5000</v>
      </c>
      <c r="E354" s="37">
        <v>5813</v>
      </c>
      <c r="F354" s="38" t="s">
        <v>8218</v>
      </c>
      <c r="G354" s="27" t="s">
        <v>8223</v>
      </c>
      <c r="H354" s="27" t="s">
        <v>8245</v>
      </c>
      <c r="I354" s="39">
        <v>42203</v>
      </c>
      <c r="J354" s="27">
        <v>1437202740</v>
      </c>
      <c r="K354" s="39">
        <v>42173</v>
      </c>
      <c r="L354" s="27">
        <v>1434654998</v>
      </c>
      <c r="M354" s="27" t="b">
        <v>0</v>
      </c>
      <c r="N354" s="27">
        <v>79</v>
      </c>
      <c r="O354" s="27" t="b">
        <v>1</v>
      </c>
      <c r="P354" s="27" t="s">
        <v>8269</v>
      </c>
      <c r="Q354" s="46">
        <v>116</v>
      </c>
      <c r="R354" s="27">
        <v>7358.23</v>
      </c>
      <c r="S354" s="41" t="s">
        <v>8308</v>
      </c>
      <c r="T354" s="27" t="s">
        <v>8309</v>
      </c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</row>
    <row r="355" spans="1:39" ht="98" customHeight="1" x14ac:dyDescent="0.2">
      <c r="A355" s="27">
        <v>3658</v>
      </c>
      <c r="B355" s="27" t="s">
        <v>3655</v>
      </c>
      <c r="C355" s="27" t="s">
        <v>7768</v>
      </c>
      <c r="D355" s="36">
        <v>1500</v>
      </c>
      <c r="E355" s="37">
        <v>1510</v>
      </c>
      <c r="F355" s="38" t="s">
        <v>8218</v>
      </c>
      <c r="G355" s="27" t="s">
        <v>8223</v>
      </c>
      <c r="H355" s="27" t="s">
        <v>8245</v>
      </c>
      <c r="I355" s="39">
        <v>41822</v>
      </c>
      <c r="J355" s="27">
        <v>1404273540</v>
      </c>
      <c r="K355" s="39">
        <v>41775</v>
      </c>
      <c r="L355" s="27">
        <v>1400272580</v>
      </c>
      <c r="M355" s="27" t="b">
        <v>0</v>
      </c>
      <c r="N355" s="27">
        <v>20</v>
      </c>
      <c r="O355" s="27" t="b">
        <v>1</v>
      </c>
      <c r="P355" s="27" t="s">
        <v>8269</v>
      </c>
      <c r="Q355" s="45">
        <v>101</v>
      </c>
      <c r="R355" s="27">
        <v>7550</v>
      </c>
      <c r="S355" s="41" t="s">
        <v>8308</v>
      </c>
      <c r="T355" s="27" t="s">
        <v>8309</v>
      </c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</row>
    <row r="356" spans="1:39" ht="98" customHeight="1" x14ac:dyDescent="0.2">
      <c r="A356" s="27">
        <v>3659</v>
      </c>
      <c r="B356" s="27" t="s">
        <v>3656</v>
      </c>
      <c r="C356" s="27" t="s">
        <v>7769</v>
      </c>
      <c r="D356" s="36">
        <v>3000</v>
      </c>
      <c r="E356" s="37">
        <v>3061</v>
      </c>
      <c r="F356" s="38" t="s">
        <v>8218</v>
      </c>
      <c r="G356" s="27" t="s">
        <v>8223</v>
      </c>
      <c r="H356" s="27" t="s">
        <v>8245</v>
      </c>
      <c r="I356" s="39">
        <v>42082</v>
      </c>
      <c r="J356" s="27">
        <v>1426775940</v>
      </c>
      <c r="K356" s="39">
        <v>42055</v>
      </c>
      <c r="L356" s="27">
        <v>1424414350</v>
      </c>
      <c r="M356" s="27" t="b">
        <v>0</v>
      </c>
      <c r="N356" s="27">
        <v>13</v>
      </c>
      <c r="O356" s="27" t="b">
        <v>1</v>
      </c>
      <c r="P356" s="27" t="s">
        <v>8269</v>
      </c>
      <c r="Q356" s="53">
        <v>102</v>
      </c>
      <c r="R356" s="27">
        <v>23546.15</v>
      </c>
      <c r="S356" s="41" t="s">
        <v>8308</v>
      </c>
      <c r="T356" s="27" t="s">
        <v>8309</v>
      </c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</row>
    <row r="357" spans="1:39" ht="98" customHeight="1" x14ac:dyDescent="0.2">
      <c r="A357" s="27">
        <v>3661</v>
      </c>
      <c r="B357" s="27" t="s">
        <v>3658</v>
      </c>
      <c r="C357" s="27" t="s">
        <v>7771</v>
      </c>
      <c r="D357" s="36">
        <v>3000</v>
      </c>
      <c r="E357" s="37">
        <v>3330</v>
      </c>
      <c r="F357" s="38" t="s">
        <v>8218</v>
      </c>
      <c r="G357" s="27" t="s">
        <v>8223</v>
      </c>
      <c r="H357" s="27" t="s">
        <v>8245</v>
      </c>
      <c r="I357" s="39">
        <v>42470</v>
      </c>
      <c r="J357" s="27">
        <v>1460260800</v>
      </c>
      <c r="K357" s="39">
        <v>42447</v>
      </c>
      <c r="L357" s="27">
        <v>1458336672</v>
      </c>
      <c r="M357" s="27" t="b">
        <v>0</v>
      </c>
      <c r="N357" s="27">
        <v>36</v>
      </c>
      <c r="O357" s="27" t="b">
        <v>1</v>
      </c>
      <c r="P357" s="27" t="s">
        <v>8269</v>
      </c>
      <c r="Q357" s="65">
        <v>111</v>
      </c>
      <c r="R357" s="27">
        <v>9250</v>
      </c>
      <c r="S357" s="41" t="s">
        <v>8308</v>
      </c>
      <c r="T357" s="27" t="s">
        <v>8309</v>
      </c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</row>
    <row r="358" spans="1:39" ht="98" customHeight="1" x14ac:dyDescent="0.2">
      <c r="A358" s="27">
        <v>3664</v>
      </c>
      <c r="B358" s="27" t="s">
        <v>3661</v>
      </c>
      <c r="C358" s="27" t="s">
        <v>7774</v>
      </c>
      <c r="D358" s="36">
        <v>800</v>
      </c>
      <c r="E358" s="37">
        <v>875</v>
      </c>
      <c r="F358" s="38" t="s">
        <v>8218</v>
      </c>
      <c r="G358" s="27" t="s">
        <v>8223</v>
      </c>
      <c r="H358" s="27" t="s">
        <v>8245</v>
      </c>
      <c r="I358" s="39">
        <v>42537</v>
      </c>
      <c r="J358" s="27">
        <v>1466056689</v>
      </c>
      <c r="K358" s="39">
        <v>42523</v>
      </c>
      <c r="L358" s="27">
        <v>1464847089</v>
      </c>
      <c r="M358" s="27" t="b">
        <v>0</v>
      </c>
      <c r="N358" s="27">
        <v>19</v>
      </c>
      <c r="O358" s="27" t="b">
        <v>1</v>
      </c>
      <c r="P358" s="27" t="s">
        <v>8269</v>
      </c>
      <c r="Q358" s="51">
        <v>109</v>
      </c>
      <c r="R358" s="27">
        <v>4605.26</v>
      </c>
      <c r="S358" s="41" t="s">
        <v>8308</v>
      </c>
      <c r="T358" s="27" t="s">
        <v>8309</v>
      </c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</row>
    <row r="359" spans="1:39" ht="98" customHeight="1" x14ac:dyDescent="0.2">
      <c r="A359" s="27">
        <v>3666</v>
      </c>
      <c r="B359" s="27" t="s">
        <v>3663</v>
      </c>
      <c r="C359" s="27" t="s">
        <v>7776</v>
      </c>
      <c r="D359" s="36">
        <v>1200</v>
      </c>
      <c r="E359" s="37">
        <v>1200</v>
      </c>
      <c r="F359" s="38" t="s">
        <v>8218</v>
      </c>
      <c r="G359" s="27" t="s">
        <v>8223</v>
      </c>
      <c r="H359" s="27" t="s">
        <v>8245</v>
      </c>
      <c r="I359" s="39">
        <v>41844</v>
      </c>
      <c r="J359" s="27">
        <v>1406185200</v>
      </c>
      <c r="K359" s="39">
        <v>41822</v>
      </c>
      <c r="L359" s="27">
        <v>1404337382</v>
      </c>
      <c r="M359" s="27" t="b">
        <v>0</v>
      </c>
      <c r="N359" s="27">
        <v>38</v>
      </c>
      <c r="O359" s="27" t="b">
        <v>1</v>
      </c>
      <c r="P359" s="27" t="s">
        <v>8269</v>
      </c>
      <c r="Q359" s="44">
        <v>100</v>
      </c>
      <c r="R359" s="27">
        <v>3157.89</v>
      </c>
      <c r="S359" s="41" t="s">
        <v>8308</v>
      </c>
      <c r="T359" s="27" t="s">
        <v>8309</v>
      </c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</row>
    <row r="360" spans="1:39" ht="98" customHeight="1" x14ac:dyDescent="0.2">
      <c r="A360" s="27">
        <v>3668</v>
      </c>
      <c r="B360" s="27" t="s">
        <v>3665</v>
      </c>
      <c r="C360" s="27" t="s">
        <v>7778</v>
      </c>
      <c r="D360" s="36">
        <v>1000</v>
      </c>
      <c r="E360" s="37">
        <v>1035</v>
      </c>
      <c r="F360" s="38" t="s">
        <v>8218</v>
      </c>
      <c r="G360" s="27" t="s">
        <v>8223</v>
      </c>
      <c r="H360" s="27" t="s">
        <v>8245</v>
      </c>
      <c r="I360" s="39">
        <v>42208</v>
      </c>
      <c r="J360" s="27">
        <v>1437676380</v>
      </c>
      <c r="K360" s="39">
        <v>42185</v>
      </c>
      <c r="L360" s="27">
        <v>1435670452</v>
      </c>
      <c r="M360" s="27" t="b">
        <v>0</v>
      </c>
      <c r="N360" s="27">
        <v>28</v>
      </c>
      <c r="O360" s="27" t="b">
        <v>1</v>
      </c>
      <c r="P360" s="27" t="s">
        <v>8269</v>
      </c>
      <c r="Q360" s="60">
        <v>104</v>
      </c>
      <c r="R360" s="27">
        <v>3696.43</v>
      </c>
      <c r="S360" s="41" t="s">
        <v>8308</v>
      </c>
      <c r="T360" s="27" t="s">
        <v>8309</v>
      </c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</row>
    <row r="361" spans="1:39" ht="98" customHeight="1" x14ac:dyDescent="0.2">
      <c r="A361" s="27">
        <v>3671</v>
      </c>
      <c r="B361" s="27" t="s">
        <v>3668</v>
      </c>
      <c r="C361" s="27" t="s">
        <v>7781</v>
      </c>
      <c r="D361" s="36">
        <v>3500</v>
      </c>
      <c r="E361" s="37">
        <v>3530</v>
      </c>
      <c r="F361" s="38" t="s">
        <v>8218</v>
      </c>
      <c r="G361" s="27" t="s">
        <v>8223</v>
      </c>
      <c r="H361" s="27" t="s">
        <v>8245</v>
      </c>
      <c r="I361" s="39">
        <v>41841</v>
      </c>
      <c r="J361" s="27">
        <v>1405915140</v>
      </c>
      <c r="K361" s="39">
        <v>41820</v>
      </c>
      <c r="L361" s="27">
        <v>1404140667</v>
      </c>
      <c r="M361" s="27" t="b">
        <v>0</v>
      </c>
      <c r="N361" s="27">
        <v>40</v>
      </c>
      <c r="O361" s="27" t="b">
        <v>1</v>
      </c>
      <c r="P361" s="27" t="s">
        <v>8269</v>
      </c>
      <c r="Q361" s="45">
        <v>101</v>
      </c>
      <c r="R361" s="27">
        <v>8825</v>
      </c>
      <c r="S361" s="41" t="s">
        <v>8308</v>
      </c>
      <c r="T361" s="27" t="s">
        <v>8309</v>
      </c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</row>
    <row r="362" spans="1:39" ht="98" customHeight="1" x14ac:dyDescent="0.2">
      <c r="A362" s="27">
        <v>3676</v>
      </c>
      <c r="B362" s="27" t="s">
        <v>3673</v>
      </c>
      <c r="C362" s="27" t="s">
        <v>7786</v>
      </c>
      <c r="D362" s="36">
        <v>800</v>
      </c>
      <c r="E362" s="37">
        <v>1030</v>
      </c>
      <c r="F362" s="38" t="s">
        <v>8218</v>
      </c>
      <c r="G362" s="27" t="s">
        <v>8223</v>
      </c>
      <c r="H362" s="27" t="s">
        <v>8245</v>
      </c>
      <c r="I362" s="39">
        <v>41894</v>
      </c>
      <c r="J362" s="27">
        <v>1410550484</v>
      </c>
      <c r="K362" s="39">
        <v>41876</v>
      </c>
      <c r="L362" s="27">
        <v>1408995284</v>
      </c>
      <c r="M362" s="27" t="b">
        <v>0</v>
      </c>
      <c r="N362" s="27">
        <v>16</v>
      </c>
      <c r="O362" s="27" t="b">
        <v>1</v>
      </c>
      <c r="P362" s="27" t="s">
        <v>8269</v>
      </c>
      <c r="Q362" s="67">
        <v>129</v>
      </c>
      <c r="R362" s="27">
        <v>6437.5</v>
      </c>
      <c r="S362" s="41" t="s">
        <v>8308</v>
      </c>
      <c r="T362" s="27" t="s">
        <v>8309</v>
      </c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</row>
    <row r="363" spans="1:39" ht="98" customHeight="1" x14ac:dyDescent="0.2">
      <c r="A363" s="27">
        <v>3677</v>
      </c>
      <c r="B363" s="27" t="s">
        <v>3674</v>
      </c>
      <c r="C363" s="27" t="s">
        <v>7787</v>
      </c>
      <c r="D363" s="36">
        <v>12000</v>
      </c>
      <c r="E363" s="37">
        <v>12348.5</v>
      </c>
      <c r="F363" s="38" t="s">
        <v>8218</v>
      </c>
      <c r="G363" s="27" t="s">
        <v>8223</v>
      </c>
      <c r="H363" s="27" t="s">
        <v>8245</v>
      </c>
      <c r="I363" s="39">
        <v>41823</v>
      </c>
      <c r="J363" s="27">
        <v>1404359940</v>
      </c>
      <c r="K363" s="39">
        <v>41802</v>
      </c>
      <c r="L363" s="27">
        <v>1402580818</v>
      </c>
      <c r="M363" s="27" t="b">
        <v>0</v>
      </c>
      <c r="N363" s="27">
        <v>199</v>
      </c>
      <c r="O363" s="27" t="b">
        <v>1</v>
      </c>
      <c r="P363" s="27" t="s">
        <v>8269</v>
      </c>
      <c r="Q363" s="57">
        <v>103</v>
      </c>
      <c r="R363" s="27">
        <v>6205.28</v>
      </c>
      <c r="S363" s="41" t="s">
        <v>8308</v>
      </c>
      <c r="T363" s="27" t="s">
        <v>8309</v>
      </c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</row>
    <row r="364" spans="1:39" ht="98" customHeight="1" x14ac:dyDescent="0.2">
      <c r="A364" s="27">
        <v>3679</v>
      </c>
      <c r="B364" s="27" t="s">
        <v>3676</v>
      </c>
      <c r="C364" s="27" t="s">
        <v>7789</v>
      </c>
      <c r="D364" s="36">
        <v>2000</v>
      </c>
      <c r="E364" s="37">
        <v>2202</v>
      </c>
      <c r="F364" s="38" t="s">
        <v>8218</v>
      </c>
      <c r="G364" s="27" t="s">
        <v>8223</v>
      </c>
      <c r="H364" s="27" t="s">
        <v>8245</v>
      </c>
      <c r="I364" s="39">
        <v>41821</v>
      </c>
      <c r="J364" s="27">
        <v>1404190740</v>
      </c>
      <c r="K364" s="39">
        <v>41786</v>
      </c>
      <c r="L364" s="27">
        <v>1401214581</v>
      </c>
      <c r="M364" s="27" t="b">
        <v>0</v>
      </c>
      <c r="N364" s="27">
        <v>30</v>
      </c>
      <c r="O364" s="27" t="b">
        <v>1</v>
      </c>
      <c r="P364" s="27" t="s">
        <v>8269</v>
      </c>
      <c r="Q364" s="54">
        <v>110</v>
      </c>
      <c r="R364" s="27">
        <v>7340</v>
      </c>
      <c r="S364" s="41" t="s">
        <v>8308</v>
      </c>
      <c r="T364" s="27" t="s">
        <v>8309</v>
      </c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</row>
    <row r="365" spans="1:39" ht="98" customHeight="1" x14ac:dyDescent="0.2">
      <c r="A365" s="27">
        <v>3680</v>
      </c>
      <c r="B365" s="27" t="s">
        <v>3677</v>
      </c>
      <c r="C365" s="27" t="s">
        <v>7790</v>
      </c>
      <c r="D365" s="36">
        <v>3000</v>
      </c>
      <c r="E365" s="37">
        <v>3383</v>
      </c>
      <c r="F365" s="38" t="s">
        <v>8218</v>
      </c>
      <c r="G365" s="27" t="s">
        <v>8223</v>
      </c>
      <c r="H365" s="27" t="s">
        <v>8245</v>
      </c>
      <c r="I365" s="39">
        <v>42648</v>
      </c>
      <c r="J365" s="27">
        <v>1475664834</v>
      </c>
      <c r="K365" s="39">
        <v>42627</v>
      </c>
      <c r="L365" s="27">
        <v>1473850434</v>
      </c>
      <c r="M365" s="27" t="b">
        <v>0</v>
      </c>
      <c r="N365" s="27">
        <v>34</v>
      </c>
      <c r="O365" s="27" t="b">
        <v>1</v>
      </c>
      <c r="P365" s="27" t="s">
        <v>8269</v>
      </c>
      <c r="Q365" s="69">
        <v>113</v>
      </c>
      <c r="R365" s="27">
        <v>9950</v>
      </c>
      <c r="S365" s="41" t="s">
        <v>8308</v>
      </c>
      <c r="T365" s="27" t="s">
        <v>8309</v>
      </c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</row>
    <row r="366" spans="1:39" ht="98" customHeight="1" x14ac:dyDescent="0.2">
      <c r="A366" s="27">
        <v>3681</v>
      </c>
      <c r="B366" s="27" t="s">
        <v>3678</v>
      </c>
      <c r="C366" s="27" t="s">
        <v>7791</v>
      </c>
      <c r="D366" s="36">
        <v>1000</v>
      </c>
      <c r="E366" s="37">
        <v>1119</v>
      </c>
      <c r="F366" s="38" t="s">
        <v>8218</v>
      </c>
      <c r="G366" s="27" t="s">
        <v>8223</v>
      </c>
      <c r="H366" s="27" t="s">
        <v>8245</v>
      </c>
      <c r="I366" s="39">
        <v>42384</v>
      </c>
      <c r="J366" s="27">
        <v>1452872290</v>
      </c>
      <c r="K366" s="39">
        <v>42374</v>
      </c>
      <c r="L366" s="27">
        <v>1452008290</v>
      </c>
      <c r="M366" s="27" t="b">
        <v>0</v>
      </c>
      <c r="N366" s="27">
        <v>18</v>
      </c>
      <c r="O366" s="27" t="b">
        <v>1</v>
      </c>
      <c r="P366" s="27" t="s">
        <v>8269</v>
      </c>
      <c r="Q366" s="72">
        <v>112</v>
      </c>
      <c r="R366" s="27">
        <v>6216.67</v>
      </c>
      <c r="S366" s="41" t="s">
        <v>8308</v>
      </c>
      <c r="T366" s="27" t="s">
        <v>8309</v>
      </c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</row>
    <row r="367" spans="1:39" ht="98" customHeight="1" x14ac:dyDescent="0.2">
      <c r="A367" s="27">
        <v>3682</v>
      </c>
      <c r="B367" s="27" t="s">
        <v>3679</v>
      </c>
      <c r="C367" s="27" t="s">
        <v>7792</v>
      </c>
      <c r="D367" s="36">
        <v>3000</v>
      </c>
      <c r="E367" s="37">
        <v>4176</v>
      </c>
      <c r="F367" s="38" t="s">
        <v>8218</v>
      </c>
      <c r="G367" s="27" t="s">
        <v>8223</v>
      </c>
      <c r="H367" s="27" t="s">
        <v>8245</v>
      </c>
      <c r="I367" s="39">
        <v>41806</v>
      </c>
      <c r="J367" s="27">
        <v>1402901940</v>
      </c>
      <c r="K367" s="39">
        <v>41772</v>
      </c>
      <c r="L367" s="27">
        <v>1399998418</v>
      </c>
      <c r="M367" s="27" t="b">
        <v>0</v>
      </c>
      <c r="N367" s="27">
        <v>67</v>
      </c>
      <c r="O367" s="27" t="b">
        <v>1</v>
      </c>
      <c r="P367" s="27" t="s">
        <v>8269</v>
      </c>
      <c r="Q367" s="75">
        <v>139</v>
      </c>
      <c r="R367" s="27">
        <v>6232.84</v>
      </c>
      <c r="S367" s="41" t="s">
        <v>8308</v>
      </c>
      <c r="T367" s="27" t="s">
        <v>8309</v>
      </c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</row>
    <row r="368" spans="1:39" ht="98" customHeight="1" x14ac:dyDescent="0.2">
      <c r="A368" s="27">
        <v>3683</v>
      </c>
      <c r="B368" s="27" t="s">
        <v>3680</v>
      </c>
      <c r="C368" s="27" t="s">
        <v>7793</v>
      </c>
      <c r="D368" s="36">
        <v>3500</v>
      </c>
      <c r="E368" s="37">
        <v>3880</v>
      </c>
      <c r="F368" s="38" t="s">
        <v>8218</v>
      </c>
      <c r="G368" s="27" t="s">
        <v>8223</v>
      </c>
      <c r="H368" s="27" t="s">
        <v>8245</v>
      </c>
      <c r="I368" s="39">
        <v>42663</v>
      </c>
      <c r="J368" s="27">
        <v>1476931696</v>
      </c>
      <c r="K368" s="39">
        <v>42633</v>
      </c>
      <c r="L368" s="27">
        <v>1474339696</v>
      </c>
      <c r="M368" s="27" t="b">
        <v>0</v>
      </c>
      <c r="N368" s="27">
        <v>66</v>
      </c>
      <c r="O368" s="27" t="b">
        <v>1</v>
      </c>
      <c r="P368" s="27" t="s">
        <v>8269</v>
      </c>
      <c r="Q368" s="65">
        <v>111</v>
      </c>
      <c r="R368" s="27">
        <v>5878.79</v>
      </c>
      <c r="S368" s="41" t="s">
        <v>8308</v>
      </c>
      <c r="T368" s="27" t="s">
        <v>8309</v>
      </c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</row>
    <row r="369" spans="1:39" ht="98" customHeight="1" x14ac:dyDescent="0.2">
      <c r="A369" s="27">
        <v>3684</v>
      </c>
      <c r="B369" s="27" t="s">
        <v>3681</v>
      </c>
      <c r="C369" s="27" t="s">
        <v>7794</v>
      </c>
      <c r="D369" s="36">
        <v>750</v>
      </c>
      <c r="E369" s="37">
        <v>1043</v>
      </c>
      <c r="F369" s="38" t="s">
        <v>8218</v>
      </c>
      <c r="G369" s="27" t="s">
        <v>8223</v>
      </c>
      <c r="H369" s="27" t="s">
        <v>8245</v>
      </c>
      <c r="I369" s="39">
        <v>42249</v>
      </c>
      <c r="J369" s="27">
        <v>1441167586</v>
      </c>
      <c r="K369" s="39">
        <v>42219</v>
      </c>
      <c r="L369" s="27">
        <v>1438575586</v>
      </c>
      <c r="M369" s="27" t="b">
        <v>0</v>
      </c>
      <c r="N369" s="27">
        <v>23</v>
      </c>
      <c r="O369" s="27" t="b">
        <v>1</v>
      </c>
      <c r="P369" s="27" t="s">
        <v>8269</v>
      </c>
      <c r="Q369" s="75">
        <v>139</v>
      </c>
      <c r="R369" s="27">
        <v>4534.78</v>
      </c>
      <c r="S369" s="41" t="s">
        <v>8308</v>
      </c>
      <c r="T369" s="27" t="s">
        <v>8309</v>
      </c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</row>
    <row r="370" spans="1:39" ht="98" customHeight="1" x14ac:dyDescent="0.2">
      <c r="A370" s="27">
        <v>3685</v>
      </c>
      <c r="B370" s="27" t="s">
        <v>3682</v>
      </c>
      <c r="C370" s="27" t="s">
        <v>7795</v>
      </c>
      <c r="D370" s="36">
        <v>5000</v>
      </c>
      <c r="E370" s="37">
        <v>5285</v>
      </c>
      <c r="F370" s="38" t="s">
        <v>8218</v>
      </c>
      <c r="G370" s="27" t="s">
        <v>8223</v>
      </c>
      <c r="H370" s="27" t="s">
        <v>8245</v>
      </c>
      <c r="I370" s="39">
        <v>41778</v>
      </c>
      <c r="J370" s="27">
        <v>1400533200</v>
      </c>
      <c r="K370" s="39">
        <v>41753</v>
      </c>
      <c r="L370" s="27">
        <v>1398348859</v>
      </c>
      <c r="M370" s="27" t="b">
        <v>0</v>
      </c>
      <c r="N370" s="27">
        <v>126</v>
      </c>
      <c r="O370" s="27" t="b">
        <v>1</v>
      </c>
      <c r="P370" s="27" t="s">
        <v>8269</v>
      </c>
      <c r="Q370" s="63">
        <v>106</v>
      </c>
      <c r="R370" s="27">
        <v>4194.4399999999996</v>
      </c>
      <c r="S370" s="41" t="s">
        <v>8308</v>
      </c>
      <c r="T370" s="27" t="s">
        <v>8309</v>
      </c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</row>
    <row r="371" spans="1:39" ht="98" customHeight="1" x14ac:dyDescent="0.2">
      <c r="A371" s="27">
        <v>3686</v>
      </c>
      <c r="B371" s="27" t="s">
        <v>3683</v>
      </c>
      <c r="C371" s="27" t="s">
        <v>7796</v>
      </c>
      <c r="D371" s="36">
        <v>350</v>
      </c>
      <c r="E371" s="37">
        <v>355</v>
      </c>
      <c r="F371" s="38" t="s">
        <v>8218</v>
      </c>
      <c r="G371" s="27" t="s">
        <v>8223</v>
      </c>
      <c r="H371" s="27" t="s">
        <v>8245</v>
      </c>
      <c r="I371" s="39">
        <v>42245</v>
      </c>
      <c r="J371" s="27">
        <v>1440820740</v>
      </c>
      <c r="K371" s="39">
        <v>42230</v>
      </c>
      <c r="L371" s="27">
        <v>1439567660</v>
      </c>
      <c r="M371" s="27" t="b">
        <v>0</v>
      </c>
      <c r="N371" s="27">
        <v>6</v>
      </c>
      <c r="O371" s="27" t="b">
        <v>1</v>
      </c>
      <c r="P371" s="27" t="s">
        <v>8269</v>
      </c>
      <c r="Q371" s="45">
        <v>101</v>
      </c>
      <c r="R371" s="27">
        <v>5916.67</v>
      </c>
      <c r="S371" s="41" t="s">
        <v>8308</v>
      </c>
      <c r="T371" s="27" t="s">
        <v>8309</v>
      </c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</row>
    <row r="372" spans="1:39" ht="98" customHeight="1" x14ac:dyDescent="0.2">
      <c r="A372" s="27">
        <v>3687</v>
      </c>
      <c r="B372" s="27" t="s">
        <v>3684</v>
      </c>
      <c r="C372" s="27" t="s">
        <v>7797</v>
      </c>
      <c r="D372" s="36">
        <v>5000</v>
      </c>
      <c r="E372" s="37">
        <v>5012.25</v>
      </c>
      <c r="F372" s="38" t="s">
        <v>8218</v>
      </c>
      <c r="G372" s="27" t="s">
        <v>8223</v>
      </c>
      <c r="H372" s="27" t="s">
        <v>8245</v>
      </c>
      <c r="I372" s="39">
        <v>41817</v>
      </c>
      <c r="J372" s="27">
        <v>1403846055</v>
      </c>
      <c r="K372" s="39">
        <v>41787</v>
      </c>
      <c r="L372" s="27">
        <v>1401254055</v>
      </c>
      <c r="M372" s="27" t="b">
        <v>0</v>
      </c>
      <c r="N372" s="27">
        <v>25</v>
      </c>
      <c r="O372" s="27" t="b">
        <v>1</v>
      </c>
      <c r="P372" s="27" t="s">
        <v>8269</v>
      </c>
      <c r="Q372" s="44">
        <v>100</v>
      </c>
      <c r="R372" s="27">
        <v>20049</v>
      </c>
      <c r="S372" s="41" t="s">
        <v>8308</v>
      </c>
      <c r="T372" s="27" t="s">
        <v>8309</v>
      </c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</row>
    <row r="373" spans="1:39" ht="98" customHeight="1" x14ac:dyDescent="0.2">
      <c r="A373" s="27">
        <v>3689</v>
      </c>
      <c r="B373" s="27" t="s">
        <v>3686</v>
      </c>
      <c r="C373" s="27" t="s">
        <v>7799</v>
      </c>
      <c r="D373" s="36">
        <v>3000</v>
      </c>
      <c r="E373" s="37">
        <v>3550</v>
      </c>
      <c r="F373" s="38" t="s">
        <v>8218</v>
      </c>
      <c r="G373" s="27" t="s">
        <v>8223</v>
      </c>
      <c r="H373" s="27" t="s">
        <v>8245</v>
      </c>
      <c r="I373" s="39">
        <v>42176</v>
      </c>
      <c r="J373" s="27">
        <v>1434925500</v>
      </c>
      <c r="K373" s="39">
        <v>42147</v>
      </c>
      <c r="L373" s="27">
        <v>1432410639</v>
      </c>
      <c r="M373" s="27" t="b">
        <v>0</v>
      </c>
      <c r="N373" s="27">
        <v>62</v>
      </c>
      <c r="O373" s="27" t="b">
        <v>1</v>
      </c>
      <c r="P373" s="27" t="s">
        <v>8269</v>
      </c>
      <c r="Q373" s="59">
        <v>118</v>
      </c>
      <c r="R373" s="27">
        <v>5725.81</v>
      </c>
      <c r="S373" s="41" t="s">
        <v>8308</v>
      </c>
      <c r="T373" s="27" t="s">
        <v>8309</v>
      </c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</row>
    <row r="374" spans="1:39" ht="98" customHeight="1" x14ac:dyDescent="0.2">
      <c r="A374" s="27">
        <v>3690</v>
      </c>
      <c r="B374" s="27" t="s">
        <v>3687</v>
      </c>
      <c r="C374" s="27" t="s">
        <v>7800</v>
      </c>
      <c r="D374" s="36">
        <v>1500</v>
      </c>
      <c r="E374" s="37">
        <v>1800</v>
      </c>
      <c r="F374" s="38" t="s">
        <v>8218</v>
      </c>
      <c r="G374" s="27" t="s">
        <v>8223</v>
      </c>
      <c r="H374" s="27" t="s">
        <v>8245</v>
      </c>
      <c r="I374" s="39">
        <v>41970</v>
      </c>
      <c r="J374" s="27">
        <v>1417101683</v>
      </c>
      <c r="K374" s="39">
        <v>41940</v>
      </c>
      <c r="L374" s="27">
        <v>1414506083</v>
      </c>
      <c r="M374" s="27" t="b">
        <v>0</v>
      </c>
      <c r="N374" s="27">
        <v>31</v>
      </c>
      <c r="O374" s="27" t="b">
        <v>1</v>
      </c>
      <c r="P374" s="27" t="s">
        <v>8269</v>
      </c>
      <c r="Q374" s="58">
        <v>120</v>
      </c>
      <c r="R374" s="27">
        <v>5806.45</v>
      </c>
      <c r="S374" s="41" t="s">
        <v>8308</v>
      </c>
      <c r="T374" s="27" t="s">
        <v>8309</v>
      </c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</row>
    <row r="375" spans="1:39" ht="98" customHeight="1" x14ac:dyDescent="0.2">
      <c r="A375" s="27">
        <v>3691</v>
      </c>
      <c r="B375" s="27" t="s">
        <v>3688</v>
      </c>
      <c r="C375" s="27" t="s">
        <v>7801</v>
      </c>
      <c r="D375" s="36">
        <v>40000</v>
      </c>
      <c r="E375" s="37">
        <v>51184</v>
      </c>
      <c r="F375" s="38" t="s">
        <v>8218</v>
      </c>
      <c r="G375" s="27" t="s">
        <v>8223</v>
      </c>
      <c r="H375" s="27" t="s">
        <v>8245</v>
      </c>
      <c r="I375" s="39">
        <v>42065</v>
      </c>
      <c r="J375" s="27">
        <v>1425272340</v>
      </c>
      <c r="K375" s="39">
        <v>42020</v>
      </c>
      <c r="L375" s="27">
        <v>1421426929</v>
      </c>
      <c r="M375" s="27" t="b">
        <v>0</v>
      </c>
      <c r="N375" s="27">
        <v>274</v>
      </c>
      <c r="O375" s="27" t="b">
        <v>1</v>
      </c>
      <c r="P375" s="27" t="s">
        <v>8269</v>
      </c>
      <c r="Q375" s="61">
        <v>128</v>
      </c>
      <c r="R375" s="27">
        <v>18680.29</v>
      </c>
      <c r="S375" s="41" t="s">
        <v>8308</v>
      </c>
      <c r="T375" s="27" t="s">
        <v>8309</v>
      </c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</row>
    <row r="376" spans="1:39" ht="98" customHeight="1" x14ac:dyDescent="0.2">
      <c r="A376" s="27">
        <v>3692</v>
      </c>
      <c r="B376" s="27" t="s">
        <v>3689</v>
      </c>
      <c r="C376" s="27" t="s">
        <v>7802</v>
      </c>
      <c r="D376" s="36">
        <v>1000</v>
      </c>
      <c r="E376" s="37">
        <v>1260</v>
      </c>
      <c r="F376" s="38" t="s">
        <v>8218</v>
      </c>
      <c r="G376" s="27" t="s">
        <v>8223</v>
      </c>
      <c r="H376" s="27" t="s">
        <v>8245</v>
      </c>
      <c r="I376" s="39">
        <v>41901</v>
      </c>
      <c r="J376" s="27">
        <v>1411084800</v>
      </c>
      <c r="K376" s="39">
        <v>41891</v>
      </c>
      <c r="L376" s="27">
        <v>1410304179</v>
      </c>
      <c r="M376" s="27" t="b">
        <v>0</v>
      </c>
      <c r="N376" s="27">
        <v>17</v>
      </c>
      <c r="O376" s="27" t="b">
        <v>1</v>
      </c>
      <c r="P376" s="27" t="s">
        <v>8269</v>
      </c>
      <c r="Q376" s="62">
        <v>126</v>
      </c>
      <c r="R376" s="27">
        <v>7411.76</v>
      </c>
      <c r="S376" s="41" t="s">
        <v>8308</v>
      </c>
      <c r="T376" s="27" t="s">
        <v>8309</v>
      </c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</row>
    <row r="377" spans="1:39" ht="98" customHeight="1" x14ac:dyDescent="0.2">
      <c r="A377" s="27">
        <v>3694</v>
      </c>
      <c r="B377" s="27" t="s">
        <v>3691</v>
      </c>
      <c r="C377" s="27" t="s">
        <v>7804</v>
      </c>
      <c r="D377" s="36">
        <v>3500</v>
      </c>
      <c r="E377" s="37">
        <v>3760</v>
      </c>
      <c r="F377" s="38" t="s">
        <v>8218</v>
      </c>
      <c r="G377" s="27" t="s">
        <v>8223</v>
      </c>
      <c r="H377" s="27" t="s">
        <v>8245</v>
      </c>
      <c r="I377" s="39">
        <v>42527</v>
      </c>
      <c r="J377" s="27">
        <v>1465178400</v>
      </c>
      <c r="K377" s="39">
        <v>42490</v>
      </c>
      <c r="L377" s="27">
        <v>1461985967</v>
      </c>
      <c r="M377" s="27" t="b">
        <v>0</v>
      </c>
      <c r="N377" s="27">
        <v>60</v>
      </c>
      <c r="O377" s="27" t="b">
        <v>1</v>
      </c>
      <c r="P377" s="27" t="s">
        <v>8269</v>
      </c>
      <c r="Q377" s="47">
        <v>107</v>
      </c>
      <c r="R377" s="27">
        <v>6266.67</v>
      </c>
      <c r="S377" s="41" t="s">
        <v>8308</v>
      </c>
      <c r="T377" s="27" t="s">
        <v>8309</v>
      </c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</row>
    <row r="378" spans="1:39" ht="98" customHeight="1" x14ac:dyDescent="0.2">
      <c r="A378" s="27">
        <v>3695</v>
      </c>
      <c r="B378" s="27" t="s">
        <v>3692</v>
      </c>
      <c r="C378" s="27" t="s">
        <v>7805</v>
      </c>
      <c r="D378" s="36">
        <v>4000</v>
      </c>
      <c r="E378" s="37">
        <v>4005</v>
      </c>
      <c r="F378" s="38" t="s">
        <v>8218</v>
      </c>
      <c r="G378" s="27" t="s">
        <v>8223</v>
      </c>
      <c r="H378" s="27" t="s">
        <v>8245</v>
      </c>
      <c r="I378" s="39">
        <v>42015</v>
      </c>
      <c r="J378" s="27">
        <v>1421009610</v>
      </c>
      <c r="K378" s="39">
        <v>41995</v>
      </c>
      <c r="L378" s="27">
        <v>1419281610</v>
      </c>
      <c r="M378" s="27" t="b">
        <v>0</v>
      </c>
      <c r="N378" s="27">
        <v>33</v>
      </c>
      <c r="O378" s="27" t="b">
        <v>1</v>
      </c>
      <c r="P378" s="27" t="s">
        <v>8269</v>
      </c>
      <c r="Q378" s="44">
        <v>100</v>
      </c>
      <c r="R378" s="27">
        <v>12136.36</v>
      </c>
      <c r="S378" s="41" t="s">
        <v>8308</v>
      </c>
      <c r="T378" s="27" t="s">
        <v>8309</v>
      </c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</row>
    <row r="379" spans="1:39" ht="98" customHeight="1" x14ac:dyDescent="0.2">
      <c r="A379" s="27">
        <v>3698</v>
      </c>
      <c r="B379" s="27" t="s">
        <v>3695</v>
      </c>
      <c r="C379" s="27" t="s">
        <v>7808</v>
      </c>
      <c r="D379" s="36">
        <v>5000</v>
      </c>
      <c r="E379" s="37">
        <v>5526</v>
      </c>
      <c r="F379" s="38" t="s">
        <v>8218</v>
      </c>
      <c r="G379" s="27" t="s">
        <v>8223</v>
      </c>
      <c r="H379" s="27" t="s">
        <v>8245</v>
      </c>
      <c r="I379" s="39">
        <v>42431</v>
      </c>
      <c r="J379" s="27">
        <v>1456946487</v>
      </c>
      <c r="K379" s="39">
        <v>42401</v>
      </c>
      <c r="L379" s="27">
        <v>1454354487</v>
      </c>
      <c r="M379" s="27" t="b">
        <v>0</v>
      </c>
      <c r="N379" s="27">
        <v>136</v>
      </c>
      <c r="O379" s="27" t="b">
        <v>1</v>
      </c>
      <c r="P379" s="27" t="s">
        <v>8269</v>
      </c>
      <c r="Q379" s="65">
        <v>111</v>
      </c>
      <c r="R379" s="27">
        <v>4063.24</v>
      </c>
      <c r="S379" s="41" t="s">
        <v>8308</v>
      </c>
      <c r="T379" s="27" t="s">
        <v>8309</v>
      </c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</row>
    <row r="380" spans="1:39" ht="98" customHeight="1" x14ac:dyDescent="0.2">
      <c r="A380" s="27">
        <v>3699</v>
      </c>
      <c r="B380" s="27" t="s">
        <v>3696</v>
      </c>
      <c r="C380" s="27" t="s">
        <v>7809</v>
      </c>
      <c r="D380" s="36">
        <v>2500</v>
      </c>
      <c r="E380" s="37">
        <v>2520</v>
      </c>
      <c r="F380" s="38" t="s">
        <v>8218</v>
      </c>
      <c r="G380" s="27" t="s">
        <v>8223</v>
      </c>
      <c r="H380" s="27" t="s">
        <v>8245</v>
      </c>
      <c r="I380" s="39">
        <v>41927</v>
      </c>
      <c r="J380" s="27">
        <v>1413383216</v>
      </c>
      <c r="K380" s="39">
        <v>41897</v>
      </c>
      <c r="L380" s="27">
        <v>1410791216</v>
      </c>
      <c r="M380" s="27" t="b">
        <v>0</v>
      </c>
      <c r="N380" s="27">
        <v>40</v>
      </c>
      <c r="O380" s="27" t="b">
        <v>1</v>
      </c>
      <c r="P380" s="27" t="s">
        <v>8269</v>
      </c>
      <c r="Q380" s="45">
        <v>101</v>
      </c>
      <c r="R380" s="27">
        <v>6300</v>
      </c>
      <c r="S380" s="41" t="s">
        <v>8308</v>
      </c>
      <c r="T380" s="27" t="s">
        <v>8309</v>
      </c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</row>
    <row r="381" spans="1:39" ht="98" customHeight="1" x14ac:dyDescent="0.2">
      <c r="A381" s="27">
        <v>3700</v>
      </c>
      <c r="B381" s="27" t="s">
        <v>3697</v>
      </c>
      <c r="C381" s="27" t="s">
        <v>7810</v>
      </c>
      <c r="D381" s="36">
        <v>500</v>
      </c>
      <c r="E381" s="37">
        <v>606</v>
      </c>
      <c r="F381" s="38" t="s">
        <v>8218</v>
      </c>
      <c r="G381" s="27" t="s">
        <v>8223</v>
      </c>
      <c r="H381" s="27" t="s">
        <v>8245</v>
      </c>
      <c r="I381" s="39">
        <v>41912</v>
      </c>
      <c r="J381" s="27">
        <v>1412092800</v>
      </c>
      <c r="K381" s="39">
        <v>41882</v>
      </c>
      <c r="L381" s="27">
        <v>1409493800</v>
      </c>
      <c r="M381" s="27" t="b">
        <v>0</v>
      </c>
      <c r="N381" s="27">
        <v>18</v>
      </c>
      <c r="O381" s="27" t="b">
        <v>1</v>
      </c>
      <c r="P381" s="27" t="s">
        <v>8269</v>
      </c>
      <c r="Q381" s="43">
        <v>121</v>
      </c>
      <c r="R381" s="27">
        <v>3366.67</v>
      </c>
      <c r="S381" s="41" t="s">
        <v>8308</v>
      </c>
      <c r="T381" s="27" t="s">
        <v>8309</v>
      </c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</row>
    <row r="382" spans="1:39" ht="98" customHeight="1" x14ac:dyDescent="0.2">
      <c r="A382" s="27">
        <v>3703</v>
      </c>
      <c r="B382" s="27" t="s">
        <v>3700</v>
      </c>
      <c r="C382" s="27" t="s">
        <v>7813</v>
      </c>
      <c r="D382" s="36">
        <v>1050</v>
      </c>
      <c r="E382" s="37">
        <v>1296</v>
      </c>
      <c r="F382" s="38" t="s">
        <v>8218</v>
      </c>
      <c r="G382" s="27" t="s">
        <v>8223</v>
      </c>
      <c r="H382" s="27" t="s">
        <v>8245</v>
      </c>
      <c r="I382" s="39">
        <v>42595</v>
      </c>
      <c r="J382" s="27">
        <v>1471071540</v>
      </c>
      <c r="K382" s="39">
        <v>42556</v>
      </c>
      <c r="L382" s="27">
        <v>1467720388</v>
      </c>
      <c r="M382" s="27" t="b">
        <v>0</v>
      </c>
      <c r="N382" s="27">
        <v>30</v>
      </c>
      <c r="O382" s="27" t="b">
        <v>1</v>
      </c>
      <c r="P382" s="27" t="s">
        <v>8269</v>
      </c>
      <c r="Q382" s="48">
        <v>123</v>
      </c>
      <c r="R382" s="27">
        <v>4320</v>
      </c>
      <c r="S382" s="41" t="s">
        <v>8308</v>
      </c>
      <c r="T382" s="27" t="s">
        <v>8309</v>
      </c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</row>
    <row r="383" spans="1:39" ht="98" customHeight="1" x14ac:dyDescent="0.2">
      <c r="A383" s="27">
        <v>3705</v>
      </c>
      <c r="B383" s="27" t="s">
        <v>3702</v>
      </c>
      <c r="C383" s="27" t="s">
        <v>7815</v>
      </c>
      <c r="D383" s="36">
        <v>2827</v>
      </c>
      <c r="E383" s="37">
        <v>2925</v>
      </c>
      <c r="F383" s="38" t="s">
        <v>8218</v>
      </c>
      <c r="G383" s="27" t="s">
        <v>8223</v>
      </c>
      <c r="H383" s="27" t="s">
        <v>8245</v>
      </c>
      <c r="I383" s="39">
        <v>41813</v>
      </c>
      <c r="J383" s="27">
        <v>1403546400</v>
      </c>
      <c r="K383" s="39">
        <v>41792</v>
      </c>
      <c r="L383" s="27">
        <v>1401714114</v>
      </c>
      <c r="M383" s="27" t="b">
        <v>0</v>
      </c>
      <c r="N383" s="27">
        <v>35</v>
      </c>
      <c r="O383" s="27" t="b">
        <v>1</v>
      </c>
      <c r="P383" s="27" t="s">
        <v>8269</v>
      </c>
      <c r="Q383" s="57">
        <v>103</v>
      </c>
      <c r="R383" s="27">
        <v>8357.14</v>
      </c>
      <c r="S383" s="41" t="s">
        <v>8308</v>
      </c>
      <c r="T383" s="27" t="s">
        <v>8309</v>
      </c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</row>
    <row r="384" spans="1:39" ht="98" customHeight="1" x14ac:dyDescent="0.2">
      <c r="A384" s="27">
        <v>3706</v>
      </c>
      <c r="B384" s="27" t="s">
        <v>3703</v>
      </c>
      <c r="C384" s="27" t="s">
        <v>7816</v>
      </c>
      <c r="D384" s="36">
        <v>1500</v>
      </c>
      <c r="E384" s="37">
        <v>1820</v>
      </c>
      <c r="F384" s="38" t="s">
        <v>8218</v>
      </c>
      <c r="G384" s="27" t="s">
        <v>8223</v>
      </c>
      <c r="H384" s="27" t="s">
        <v>8245</v>
      </c>
      <c r="I384" s="39">
        <v>41894</v>
      </c>
      <c r="J384" s="27">
        <v>1410558949</v>
      </c>
      <c r="K384" s="39">
        <v>41879</v>
      </c>
      <c r="L384" s="27">
        <v>1409262949</v>
      </c>
      <c r="M384" s="27" t="b">
        <v>0</v>
      </c>
      <c r="N384" s="27">
        <v>13</v>
      </c>
      <c r="O384" s="27" t="b">
        <v>1</v>
      </c>
      <c r="P384" s="27" t="s">
        <v>8269</v>
      </c>
      <c r="Q384" s="43">
        <v>121</v>
      </c>
      <c r="R384" s="27">
        <v>14000</v>
      </c>
      <c r="S384" s="41" t="s">
        <v>8308</v>
      </c>
      <c r="T384" s="27" t="s">
        <v>8309</v>
      </c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</row>
    <row r="385" spans="1:39" ht="98" customHeight="1" x14ac:dyDescent="0.2">
      <c r="A385" s="27">
        <v>3707</v>
      </c>
      <c r="B385" s="27" t="s">
        <v>3704</v>
      </c>
      <c r="C385" s="27" t="s">
        <v>7817</v>
      </c>
      <c r="D385" s="36">
        <v>1000</v>
      </c>
      <c r="E385" s="37">
        <v>1860</v>
      </c>
      <c r="F385" s="38" t="s">
        <v>8218</v>
      </c>
      <c r="G385" s="27" t="s">
        <v>8223</v>
      </c>
      <c r="H385" s="27" t="s">
        <v>8245</v>
      </c>
      <c r="I385" s="39">
        <v>42573</v>
      </c>
      <c r="J385" s="27">
        <v>1469165160</v>
      </c>
      <c r="K385" s="39">
        <v>42552</v>
      </c>
      <c r="L385" s="27">
        <v>1467335378</v>
      </c>
      <c r="M385" s="27" t="b">
        <v>0</v>
      </c>
      <c r="N385" s="27">
        <v>23</v>
      </c>
      <c r="O385" s="27" t="b">
        <v>1</v>
      </c>
      <c r="P385" s="27" t="s">
        <v>8269</v>
      </c>
      <c r="Q385" s="49">
        <v>186</v>
      </c>
      <c r="R385" s="27">
        <v>8086.96</v>
      </c>
      <c r="S385" s="41" t="s">
        <v>8308</v>
      </c>
      <c r="T385" s="27" t="s">
        <v>8309</v>
      </c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</row>
    <row r="386" spans="1:39" ht="98" customHeight="1" x14ac:dyDescent="0.2">
      <c r="A386" s="27">
        <v>3708</v>
      </c>
      <c r="B386" s="27" t="s">
        <v>3705</v>
      </c>
      <c r="C386" s="27" t="s">
        <v>7818</v>
      </c>
      <c r="D386" s="36">
        <v>700</v>
      </c>
      <c r="E386" s="37">
        <v>2100</v>
      </c>
      <c r="F386" s="38" t="s">
        <v>8218</v>
      </c>
      <c r="G386" s="27" t="s">
        <v>8223</v>
      </c>
      <c r="H386" s="27" t="s">
        <v>8245</v>
      </c>
      <c r="I386" s="39">
        <v>41824</v>
      </c>
      <c r="J386" s="27">
        <v>1404444286</v>
      </c>
      <c r="K386" s="39">
        <v>41810</v>
      </c>
      <c r="L386" s="27">
        <v>1403234686</v>
      </c>
      <c r="M386" s="27" t="b">
        <v>0</v>
      </c>
      <c r="N386" s="27">
        <v>39</v>
      </c>
      <c r="O386" s="27" t="b">
        <v>1</v>
      </c>
      <c r="P386" s="27" t="s">
        <v>8269</v>
      </c>
      <c r="Q386" s="49">
        <v>300</v>
      </c>
      <c r="R386" s="27">
        <v>5384.62</v>
      </c>
      <c r="S386" s="41" t="s">
        <v>8308</v>
      </c>
      <c r="T386" s="27" t="s">
        <v>8309</v>
      </c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</row>
    <row r="387" spans="1:39" ht="98" customHeight="1" x14ac:dyDescent="0.2">
      <c r="A387" s="27">
        <v>3710</v>
      </c>
      <c r="B387" s="27" t="s">
        <v>3707</v>
      </c>
      <c r="C387" s="27" t="s">
        <v>7820</v>
      </c>
      <c r="D387" s="36">
        <v>1300</v>
      </c>
      <c r="E387" s="37">
        <v>1835</v>
      </c>
      <c r="F387" s="38" t="s">
        <v>8218</v>
      </c>
      <c r="G387" s="27" t="s">
        <v>8223</v>
      </c>
      <c r="H387" s="27" t="s">
        <v>8245</v>
      </c>
      <c r="I387" s="39">
        <v>42097</v>
      </c>
      <c r="J387" s="27">
        <v>1428068988</v>
      </c>
      <c r="K387" s="39">
        <v>42072</v>
      </c>
      <c r="L387" s="27">
        <v>1425908988</v>
      </c>
      <c r="M387" s="27" t="b">
        <v>0</v>
      </c>
      <c r="N387" s="27">
        <v>27</v>
      </c>
      <c r="O387" s="27" t="b">
        <v>1</v>
      </c>
      <c r="P387" s="27" t="s">
        <v>8269</v>
      </c>
      <c r="Q387" s="82">
        <v>141</v>
      </c>
      <c r="R387" s="27">
        <v>6796.3</v>
      </c>
      <c r="S387" s="41" t="s">
        <v>8308</v>
      </c>
      <c r="T387" s="27" t="s">
        <v>8309</v>
      </c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</row>
    <row r="388" spans="1:39" ht="98" customHeight="1" x14ac:dyDescent="0.2">
      <c r="A388" s="27">
        <v>3711</v>
      </c>
      <c r="B388" s="27" t="s">
        <v>3708</v>
      </c>
      <c r="C388" s="27" t="s">
        <v>7821</v>
      </c>
      <c r="D388" s="36">
        <v>500</v>
      </c>
      <c r="E388" s="37">
        <v>570</v>
      </c>
      <c r="F388" s="38" t="s">
        <v>8218</v>
      </c>
      <c r="G388" s="27" t="s">
        <v>8223</v>
      </c>
      <c r="H388" s="27" t="s">
        <v>8245</v>
      </c>
      <c r="I388" s="39">
        <v>41805</v>
      </c>
      <c r="J388" s="27">
        <v>1402848000</v>
      </c>
      <c r="K388" s="39">
        <v>41779</v>
      </c>
      <c r="L388" s="27">
        <v>1400606573</v>
      </c>
      <c r="M388" s="27" t="b">
        <v>0</v>
      </c>
      <c r="N388" s="27">
        <v>21</v>
      </c>
      <c r="O388" s="27" t="b">
        <v>1</v>
      </c>
      <c r="P388" s="27" t="s">
        <v>8269</v>
      </c>
      <c r="Q388" s="42">
        <v>114</v>
      </c>
      <c r="R388" s="27">
        <v>2714.29</v>
      </c>
      <c r="S388" s="41" t="s">
        <v>8308</v>
      </c>
      <c r="T388" s="27" t="s">
        <v>8309</v>
      </c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</row>
    <row r="389" spans="1:39" ht="98" customHeight="1" x14ac:dyDescent="0.2">
      <c r="A389" s="27">
        <v>3712</v>
      </c>
      <c r="B389" s="27" t="s">
        <v>3709</v>
      </c>
      <c r="C389" s="27" t="s">
        <v>7822</v>
      </c>
      <c r="D389" s="36">
        <v>7500</v>
      </c>
      <c r="E389" s="37">
        <v>11530</v>
      </c>
      <c r="F389" s="38" t="s">
        <v>8218</v>
      </c>
      <c r="G389" s="27" t="s">
        <v>8223</v>
      </c>
      <c r="H389" s="27" t="s">
        <v>8245</v>
      </c>
      <c r="I389" s="39">
        <v>42155</v>
      </c>
      <c r="J389" s="27">
        <v>1433055540</v>
      </c>
      <c r="K389" s="39">
        <v>42134</v>
      </c>
      <c r="L389" s="27">
        <v>1431230867</v>
      </c>
      <c r="M389" s="27" t="b">
        <v>0</v>
      </c>
      <c r="N389" s="27">
        <v>104</v>
      </c>
      <c r="O389" s="27" t="b">
        <v>1</v>
      </c>
      <c r="P389" s="27" t="s">
        <v>8269</v>
      </c>
      <c r="Q389" s="73">
        <v>154</v>
      </c>
      <c r="R389" s="27">
        <v>11086.54</v>
      </c>
      <c r="S389" s="41" t="s">
        <v>8308</v>
      </c>
      <c r="T389" s="27" t="s">
        <v>8309</v>
      </c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</row>
    <row r="390" spans="1:39" ht="98" customHeight="1" x14ac:dyDescent="0.2">
      <c r="A390" s="27">
        <v>3713</v>
      </c>
      <c r="B390" s="27" t="s">
        <v>3710</v>
      </c>
      <c r="C390" s="27" t="s">
        <v>7823</v>
      </c>
      <c r="D390" s="36">
        <v>2000</v>
      </c>
      <c r="E390" s="37">
        <v>2030</v>
      </c>
      <c r="F390" s="38" t="s">
        <v>8218</v>
      </c>
      <c r="G390" s="27" t="s">
        <v>8223</v>
      </c>
      <c r="H390" s="27" t="s">
        <v>8245</v>
      </c>
      <c r="I390" s="39">
        <v>42525</v>
      </c>
      <c r="J390" s="27">
        <v>1465062166</v>
      </c>
      <c r="K390" s="39">
        <v>42505</v>
      </c>
      <c r="L390" s="27">
        <v>1463334166</v>
      </c>
      <c r="M390" s="27" t="b">
        <v>0</v>
      </c>
      <c r="N390" s="27">
        <v>19</v>
      </c>
      <c r="O390" s="27" t="b">
        <v>1</v>
      </c>
      <c r="P390" s="27" t="s">
        <v>8269</v>
      </c>
      <c r="Q390" s="53">
        <v>102</v>
      </c>
      <c r="R390" s="27">
        <v>10684.21</v>
      </c>
      <c r="S390" s="41" t="s">
        <v>8308</v>
      </c>
      <c r="T390" s="27" t="s">
        <v>8309</v>
      </c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</row>
    <row r="391" spans="1:39" ht="98" customHeight="1" x14ac:dyDescent="0.2">
      <c r="A391" s="27">
        <v>3714</v>
      </c>
      <c r="B391" s="27" t="s">
        <v>3711</v>
      </c>
      <c r="C391" s="27" t="s">
        <v>7824</v>
      </c>
      <c r="D391" s="36">
        <v>10000</v>
      </c>
      <c r="E391" s="37">
        <v>10235</v>
      </c>
      <c r="F391" s="38" t="s">
        <v>8218</v>
      </c>
      <c r="G391" s="27" t="s">
        <v>8223</v>
      </c>
      <c r="H391" s="27" t="s">
        <v>8245</v>
      </c>
      <c r="I391" s="39">
        <v>42150</v>
      </c>
      <c r="J391" s="27">
        <v>1432612740</v>
      </c>
      <c r="K391" s="39">
        <v>42118</v>
      </c>
      <c r="L391" s="27">
        <v>1429881667</v>
      </c>
      <c r="M391" s="27" t="b">
        <v>0</v>
      </c>
      <c r="N391" s="27">
        <v>97</v>
      </c>
      <c r="O391" s="27" t="b">
        <v>1</v>
      </c>
      <c r="P391" s="27" t="s">
        <v>8269</v>
      </c>
      <c r="Q391" s="53">
        <v>102</v>
      </c>
      <c r="R391" s="27">
        <v>10551.55</v>
      </c>
      <c r="S391" s="41" t="s">
        <v>8308</v>
      </c>
      <c r="T391" s="27" t="s">
        <v>8309</v>
      </c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</row>
    <row r="392" spans="1:39" ht="98" customHeight="1" x14ac:dyDescent="0.2">
      <c r="A392" s="27">
        <v>3716</v>
      </c>
      <c r="B392" s="27" t="s">
        <v>3713</v>
      </c>
      <c r="C392" s="27" t="s">
        <v>7826</v>
      </c>
      <c r="D392" s="36">
        <v>800</v>
      </c>
      <c r="E392" s="37">
        <v>1246</v>
      </c>
      <c r="F392" s="38" t="s">
        <v>8218</v>
      </c>
      <c r="G392" s="27" t="s">
        <v>8223</v>
      </c>
      <c r="H392" s="27" t="s">
        <v>8245</v>
      </c>
      <c r="I392" s="39">
        <v>42390</v>
      </c>
      <c r="J392" s="27">
        <v>1453411109</v>
      </c>
      <c r="K392" s="39">
        <v>42360</v>
      </c>
      <c r="L392" s="27">
        <v>1450819109</v>
      </c>
      <c r="M392" s="27" t="b">
        <v>0</v>
      </c>
      <c r="N392" s="27">
        <v>24</v>
      </c>
      <c r="O392" s="27" t="b">
        <v>1</v>
      </c>
      <c r="P392" s="27" t="s">
        <v>8269</v>
      </c>
      <c r="Q392" s="49">
        <v>156</v>
      </c>
      <c r="R392" s="27">
        <v>5191.67</v>
      </c>
      <c r="S392" s="41" t="s">
        <v>8308</v>
      </c>
      <c r="T392" s="27" t="s">
        <v>8309</v>
      </c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</row>
    <row r="393" spans="1:39" ht="98" customHeight="1" x14ac:dyDescent="0.2">
      <c r="A393" s="27">
        <v>3720</v>
      </c>
      <c r="B393" s="27" t="s">
        <v>3717</v>
      </c>
      <c r="C393" s="27" t="s">
        <v>7830</v>
      </c>
      <c r="D393" s="36">
        <v>3300</v>
      </c>
      <c r="E393" s="37">
        <v>3449</v>
      </c>
      <c r="F393" s="38" t="s">
        <v>8218</v>
      </c>
      <c r="G393" s="27" t="s">
        <v>8223</v>
      </c>
      <c r="H393" s="27" t="s">
        <v>8245</v>
      </c>
      <c r="I393" s="39">
        <v>42187</v>
      </c>
      <c r="J393" s="27">
        <v>1435881006</v>
      </c>
      <c r="K393" s="39">
        <v>42165</v>
      </c>
      <c r="L393" s="27">
        <v>1433980206</v>
      </c>
      <c r="M393" s="27" t="b">
        <v>0</v>
      </c>
      <c r="N393" s="27">
        <v>40</v>
      </c>
      <c r="O393" s="27" t="b">
        <v>1</v>
      </c>
      <c r="P393" s="27" t="s">
        <v>8269</v>
      </c>
      <c r="Q393" s="40">
        <v>105</v>
      </c>
      <c r="R393" s="27">
        <v>8622.5</v>
      </c>
      <c r="S393" s="41" t="s">
        <v>8308</v>
      </c>
      <c r="T393" s="27" t="s">
        <v>8309</v>
      </c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</row>
    <row r="394" spans="1:39" ht="98" customHeight="1" x14ac:dyDescent="0.2">
      <c r="A394" s="27">
        <v>3721</v>
      </c>
      <c r="B394" s="27" t="s">
        <v>3718</v>
      </c>
      <c r="C394" s="27" t="s">
        <v>7831</v>
      </c>
      <c r="D394" s="36">
        <v>5000</v>
      </c>
      <c r="E394" s="37">
        <v>5040</v>
      </c>
      <c r="F394" s="38" t="s">
        <v>8218</v>
      </c>
      <c r="G394" s="27" t="s">
        <v>8223</v>
      </c>
      <c r="H394" s="27" t="s">
        <v>8245</v>
      </c>
      <c r="I394" s="39">
        <v>41948</v>
      </c>
      <c r="J394" s="27">
        <v>1415230084</v>
      </c>
      <c r="K394" s="39">
        <v>41927</v>
      </c>
      <c r="L394" s="27">
        <v>1413412084</v>
      </c>
      <c r="M394" s="27" t="b">
        <v>0</v>
      </c>
      <c r="N394" s="27">
        <v>44</v>
      </c>
      <c r="O394" s="27" t="b">
        <v>1</v>
      </c>
      <c r="P394" s="27" t="s">
        <v>8269</v>
      </c>
      <c r="Q394" s="45">
        <v>101</v>
      </c>
      <c r="R394" s="27">
        <v>11454.55</v>
      </c>
      <c r="S394" s="41" t="s">
        <v>8308</v>
      </c>
      <c r="T394" s="27" t="s">
        <v>8309</v>
      </c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</row>
    <row r="395" spans="1:39" ht="98" customHeight="1" x14ac:dyDescent="0.2">
      <c r="A395" s="27">
        <v>3726</v>
      </c>
      <c r="B395" s="27" t="s">
        <v>3723</v>
      </c>
      <c r="C395" s="27" t="s">
        <v>7836</v>
      </c>
      <c r="D395" s="36">
        <v>850</v>
      </c>
      <c r="E395" s="37">
        <v>2879</v>
      </c>
      <c r="F395" s="38" t="s">
        <v>8218</v>
      </c>
      <c r="G395" s="27" t="s">
        <v>8223</v>
      </c>
      <c r="H395" s="27" t="s">
        <v>8245</v>
      </c>
      <c r="I395" s="39">
        <v>42489</v>
      </c>
      <c r="J395" s="27">
        <v>1461963600</v>
      </c>
      <c r="K395" s="39">
        <v>42462</v>
      </c>
      <c r="L395" s="27">
        <v>1459567371</v>
      </c>
      <c r="M395" s="27" t="b">
        <v>0</v>
      </c>
      <c r="N395" s="27">
        <v>46</v>
      </c>
      <c r="O395" s="27" t="b">
        <v>1</v>
      </c>
      <c r="P395" s="27" t="s">
        <v>8269</v>
      </c>
      <c r="Q395" s="49">
        <v>339</v>
      </c>
      <c r="R395" s="27">
        <v>6258.7</v>
      </c>
      <c r="S395" s="41" t="s">
        <v>8308</v>
      </c>
      <c r="T395" s="27" t="s">
        <v>8309</v>
      </c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</row>
    <row r="396" spans="1:39" ht="98" customHeight="1" x14ac:dyDescent="0.2">
      <c r="A396" s="27">
        <v>3727</v>
      </c>
      <c r="B396" s="27" t="s">
        <v>3724</v>
      </c>
      <c r="C396" s="27" t="s">
        <v>7837</v>
      </c>
      <c r="D396" s="36">
        <v>2000</v>
      </c>
      <c r="E396" s="37">
        <v>2015</v>
      </c>
      <c r="F396" s="38" t="s">
        <v>8218</v>
      </c>
      <c r="G396" s="27" t="s">
        <v>8223</v>
      </c>
      <c r="H396" s="27" t="s">
        <v>8245</v>
      </c>
      <c r="I396" s="39">
        <v>42663</v>
      </c>
      <c r="J396" s="27">
        <v>1476939300</v>
      </c>
      <c r="K396" s="39">
        <v>42632</v>
      </c>
      <c r="L396" s="27">
        <v>1474273294</v>
      </c>
      <c r="M396" s="27" t="b">
        <v>0</v>
      </c>
      <c r="N396" s="27">
        <v>33</v>
      </c>
      <c r="O396" s="27" t="b">
        <v>1</v>
      </c>
      <c r="P396" s="27" t="s">
        <v>8269</v>
      </c>
      <c r="Q396" s="45">
        <v>101</v>
      </c>
      <c r="R396" s="27">
        <v>6106.06</v>
      </c>
      <c r="S396" s="41" t="s">
        <v>8308</v>
      </c>
      <c r="T396" s="27" t="s">
        <v>8309</v>
      </c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</row>
    <row r="397" spans="1:39" ht="98" customHeight="1" x14ac:dyDescent="0.2">
      <c r="A397" s="27">
        <v>3810</v>
      </c>
      <c r="B397" s="27" t="s">
        <v>3807</v>
      </c>
      <c r="C397" s="27" t="s">
        <v>7920</v>
      </c>
      <c r="D397" s="36">
        <v>1500</v>
      </c>
      <c r="E397" s="37">
        <v>1826</v>
      </c>
      <c r="F397" s="38" t="s">
        <v>8218</v>
      </c>
      <c r="G397" s="27" t="s">
        <v>8223</v>
      </c>
      <c r="H397" s="27" t="s">
        <v>8245</v>
      </c>
      <c r="I397" s="39">
        <v>42084</v>
      </c>
      <c r="J397" s="27">
        <v>1426965758</v>
      </c>
      <c r="K397" s="39">
        <v>42054</v>
      </c>
      <c r="L397" s="27">
        <v>1424377358</v>
      </c>
      <c r="M397" s="27" t="b">
        <v>0</v>
      </c>
      <c r="N397" s="27">
        <v>26</v>
      </c>
      <c r="O397" s="27" t="b">
        <v>1</v>
      </c>
      <c r="P397" s="27" t="s">
        <v>8269</v>
      </c>
      <c r="Q397" s="66">
        <v>122</v>
      </c>
      <c r="R397" s="27">
        <v>7023.08</v>
      </c>
      <c r="S397" s="41" t="s">
        <v>8308</v>
      </c>
      <c r="T397" s="27" t="s">
        <v>8309</v>
      </c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</row>
    <row r="398" spans="1:39" ht="98" customHeight="1" x14ac:dyDescent="0.2">
      <c r="A398" s="27">
        <v>3813</v>
      </c>
      <c r="B398" s="27" t="s">
        <v>3810</v>
      </c>
      <c r="C398" s="27" t="s">
        <v>7923</v>
      </c>
      <c r="D398" s="36">
        <v>2100</v>
      </c>
      <c r="E398" s="37">
        <v>2119.9899999999998</v>
      </c>
      <c r="F398" s="38" t="s">
        <v>8218</v>
      </c>
      <c r="G398" s="27" t="s">
        <v>8223</v>
      </c>
      <c r="H398" s="27" t="s">
        <v>8245</v>
      </c>
      <c r="I398" s="39">
        <v>42535</v>
      </c>
      <c r="J398" s="27">
        <v>1465940580</v>
      </c>
      <c r="K398" s="39">
        <v>42497</v>
      </c>
      <c r="L398" s="27">
        <v>1462603021</v>
      </c>
      <c r="M398" s="27" t="b">
        <v>0</v>
      </c>
      <c r="N398" s="27">
        <v>27</v>
      </c>
      <c r="O398" s="27" t="b">
        <v>1</v>
      </c>
      <c r="P398" s="27" t="s">
        <v>8269</v>
      </c>
      <c r="Q398" s="45">
        <v>101</v>
      </c>
      <c r="R398" s="27">
        <v>7851.81</v>
      </c>
      <c r="S398" s="41" t="s">
        <v>8308</v>
      </c>
      <c r="T398" s="27" t="s">
        <v>8309</v>
      </c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</row>
    <row r="399" spans="1:39" ht="98" customHeight="1" x14ac:dyDescent="0.2">
      <c r="A399" s="27">
        <v>3814</v>
      </c>
      <c r="B399" s="27" t="s">
        <v>3811</v>
      </c>
      <c r="C399" s="27" t="s">
        <v>7924</v>
      </c>
      <c r="D399" s="36">
        <v>1500</v>
      </c>
      <c r="E399" s="37">
        <v>2102</v>
      </c>
      <c r="F399" s="38" t="s">
        <v>8218</v>
      </c>
      <c r="G399" s="27" t="s">
        <v>8223</v>
      </c>
      <c r="H399" s="27" t="s">
        <v>8245</v>
      </c>
      <c r="I399" s="39">
        <v>42095</v>
      </c>
      <c r="J399" s="27">
        <v>1427860740</v>
      </c>
      <c r="K399" s="39">
        <v>42058</v>
      </c>
      <c r="L399" s="27">
        <v>1424727712</v>
      </c>
      <c r="M399" s="27" t="b">
        <v>0</v>
      </c>
      <c r="N399" s="27">
        <v>34</v>
      </c>
      <c r="O399" s="27" t="b">
        <v>1</v>
      </c>
      <c r="P399" s="27" t="s">
        <v>8269</v>
      </c>
      <c r="Q399" s="78">
        <v>140</v>
      </c>
      <c r="R399" s="27">
        <v>6182.35</v>
      </c>
      <c r="S399" s="41" t="s">
        <v>8308</v>
      </c>
      <c r="T399" s="27" t="s">
        <v>8309</v>
      </c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</row>
    <row r="400" spans="1:39" ht="98" customHeight="1" x14ac:dyDescent="0.2">
      <c r="A400" s="27">
        <v>3816</v>
      </c>
      <c r="B400" s="27" t="s">
        <v>3813</v>
      </c>
      <c r="C400" s="27" t="s">
        <v>7926</v>
      </c>
      <c r="D400" s="36">
        <v>1500</v>
      </c>
      <c r="E400" s="37">
        <v>1788.57</v>
      </c>
      <c r="F400" s="38" t="s">
        <v>8218</v>
      </c>
      <c r="G400" s="27" t="s">
        <v>8223</v>
      </c>
      <c r="H400" s="27" t="s">
        <v>8245</v>
      </c>
      <c r="I400" s="39">
        <v>41837</v>
      </c>
      <c r="J400" s="27">
        <v>1405614823</v>
      </c>
      <c r="K400" s="39">
        <v>41807</v>
      </c>
      <c r="L400" s="27">
        <v>1403022823</v>
      </c>
      <c r="M400" s="27" t="b">
        <v>0</v>
      </c>
      <c r="N400" s="27">
        <v>37</v>
      </c>
      <c r="O400" s="27" t="b">
        <v>1</v>
      </c>
      <c r="P400" s="27" t="s">
        <v>8269</v>
      </c>
      <c r="Q400" s="59">
        <v>119</v>
      </c>
      <c r="R400" s="27">
        <v>4833.97</v>
      </c>
      <c r="S400" s="41" t="s">
        <v>8308</v>
      </c>
      <c r="T400" s="27" t="s">
        <v>8309</v>
      </c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</row>
    <row r="401" spans="1:39" ht="98" customHeight="1" x14ac:dyDescent="0.2">
      <c r="A401" s="27">
        <v>3817</v>
      </c>
      <c r="B401" s="27" t="s">
        <v>3814</v>
      </c>
      <c r="C401" s="27" t="s">
        <v>7927</v>
      </c>
      <c r="D401" s="36">
        <v>2000</v>
      </c>
      <c r="E401" s="37">
        <v>2145</v>
      </c>
      <c r="F401" s="38" t="s">
        <v>8218</v>
      </c>
      <c r="G401" s="27" t="s">
        <v>8223</v>
      </c>
      <c r="H401" s="27" t="s">
        <v>8245</v>
      </c>
      <c r="I401" s="39">
        <v>42301</v>
      </c>
      <c r="J401" s="27">
        <v>1445659140</v>
      </c>
      <c r="K401" s="39">
        <v>42284</v>
      </c>
      <c r="L401" s="27">
        <v>1444236216</v>
      </c>
      <c r="M401" s="27" t="b">
        <v>0</v>
      </c>
      <c r="N401" s="27">
        <v>20</v>
      </c>
      <c r="O401" s="27" t="b">
        <v>1</v>
      </c>
      <c r="P401" s="27" t="s">
        <v>8269</v>
      </c>
      <c r="Q401" s="47">
        <v>107</v>
      </c>
      <c r="R401" s="27">
        <v>10725</v>
      </c>
      <c r="S401" s="41" t="s">
        <v>8308</v>
      </c>
      <c r="T401" s="27" t="s">
        <v>8309</v>
      </c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</row>
    <row r="402" spans="1:39" ht="98" customHeight="1" x14ac:dyDescent="0.2">
      <c r="A402" s="27">
        <v>3818</v>
      </c>
      <c r="B402" s="27" t="s">
        <v>3815</v>
      </c>
      <c r="C402" s="27" t="s">
        <v>7928</v>
      </c>
      <c r="D402" s="36">
        <v>250</v>
      </c>
      <c r="E402" s="37">
        <v>570</v>
      </c>
      <c r="F402" s="38" t="s">
        <v>8218</v>
      </c>
      <c r="G402" s="27" t="s">
        <v>8223</v>
      </c>
      <c r="H402" s="27" t="s">
        <v>8245</v>
      </c>
      <c r="I402" s="39">
        <v>42075</v>
      </c>
      <c r="J402" s="27">
        <v>1426187582</v>
      </c>
      <c r="K402" s="39">
        <v>42045</v>
      </c>
      <c r="L402" s="27">
        <v>1423599182</v>
      </c>
      <c r="M402" s="27" t="b">
        <v>0</v>
      </c>
      <c r="N402" s="27">
        <v>10</v>
      </c>
      <c r="O402" s="27" t="b">
        <v>1</v>
      </c>
      <c r="P402" s="27" t="s">
        <v>8269</v>
      </c>
      <c r="Q402" s="49">
        <v>228</v>
      </c>
      <c r="R402" s="27">
        <v>5700</v>
      </c>
      <c r="S402" s="41" t="s">
        <v>8308</v>
      </c>
      <c r="T402" s="27" t="s">
        <v>8309</v>
      </c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</row>
    <row r="403" spans="1:39" ht="98" customHeight="1" x14ac:dyDescent="0.2">
      <c r="A403" s="27">
        <v>3819</v>
      </c>
      <c r="B403" s="27" t="s">
        <v>3816</v>
      </c>
      <c r="C403" s="27" t="s">
        <v>7817</v>
      </c>
      <c r="D403" s="36">
        <v>1000</v>
      </c>
      <c r="E403" s="37">
        <v>1064</v>
      </c>
      <c r="F403" s="38" t="s">
        <v>8218</v>
      </c>
      <c r="G403" s="27" t="s">
        <v>8223</v>
      </c>
      <c r="H403" s="27" t="s">
        <v>8245</v>
      </c>
      <c r="I403" s="39">
        <v>42202</v>
      </c>
      <c r="J403" s="27">
        <v>1437166920</v>
      </c>
      <c r="K403" s="39">
        <v>42184</v>
      </c>
      <c r="L403" s="27">
        <v>1435554104</v>
      </c>
      <c r="M403" s="27" t="b">
        <v>0</v>
      </c>
      <c r="N403" s="27">
        <v>26</v>
      </c>
      <c r="O403" s="27" t="b">
        <v>1</v>
      </c>
      <c r="P403" s="27" t="s">
        <v>8269</v>
      </c>
      <c r="Q403" s="63">
        <v>106</v>
      </c>
      <c r="R403" s="27">
        <v>4092.31</v>
      </c>
      <c r="S403" s="41" t="s">
        <v>8308</v>
      </c>
      <c r="T403" s="27" t="s">
        <v>8309</v>
      </c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</row>
    <row r="404" spans="1:39" ht="98" customHeight="1" x14ac:dyDescent="0.2">
      <c r="A404" s="27">
        <v>3821</v>
      </c>
      <c r="B404" s="27" t="s">
        <v>3818</v>
      </c>
      <c r="C404" s="27" t="s">
        <v>7930</v>
      </c>
      <c r="D404" s="36">
        <v>3500</v>
      </c>
      <c r="E404" s="37">
        <v>3659</v>
      </c>
      <c r="F404" s="38" t="s">
        <v>8218</v>
      </c>
      <c r="G404" s="27" t="s">
        <v>8223</v>
      </c>
      <c r="H404" s="27" t="s">
        <v>8245</v>
      </c>
      <c r="I404" s="39">
        <v>42373</v>
      </c>
      <c r="J404" s="27">
        <v>1451881207</v>
      </c>
      <c r="K404" s="39">
        <v>42341</v>
      </c>
      <c r="L404" s="27">
        <v>1449116407</v>
      </c>
      <c r="M404" s="27" t="b">
        <v>0</v>
      </c>
      <c r="N404" s="27">
        <v>46</v>
      </c>
      <c r="O404" s="27" t="b">
        <v>1</v>
      </c>
      <c r="P404" s="27" t="s">
        <v>8269</v>
      </c>
      <c r="Q404" s="40">
        <v>105</v>
      </c>
      <c r="R404" s="27">
        <v>7954.35</v>
      </c>
      <c r="S404" s="41" t="s">
        <v>8308</v>
      </c>
      <c r="T404" s="27" t="s">
        <v>8309</v>
      </c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</row>
    <row r="405" spans="1:39" ht="98" customHeight="1" x14ac:dyDescent="0.2">
      <c r="A405" s="27">
        <v>3823</v>
      </c>
      <c r="B405" s="27" t="s">
        <v>3820</v>
      </c>
      <c r="C405" s="27" t="s">
        <v>7932</v>
      </c>
      <c r="D405" s="36">
        <v>2500</v>
      </c>
      <c r="E405" s="37">
        <v>2650</v>
      </c>
      <c r="F405" s="38" t="s">
        <v>8218</v>
      </c>
      <c r="G405" s="27" t="s">
        <v>8223</v>
      </c>
      <c r="H405" s="27" t="s">
        <v>8245</v>
      </c>
      <c r="I405" s="39">
        <v>42205</v>
      </c>
      <c r="J405" s="27">
        <v>1437364740</v>
      </c>
      <c r="K405" s="39">
        <v>42170</v>
      </c>
      <c r="L405" s="27">
        <v>1434405044</v>
      </c>
      <c r="M405" s="27" t="b">
        <v>0</v>
      </c>
      <c r="N405" s="27">
        <v>41</v>
      </c>
      <c r="O405" s="27" t="b">
        <v>1</v>
      </c>
      <c r="P405" s="27" t="s">
        <v>8269</v>
      </c>
      <c r="Q405" s="63">
        <v>106</v>
      </c>
      <c r="R405" s="27">
        <v>6463.41</v>
      </c>
      <c r="S405" s="41" t="s">
        <v>8308</v>
      </c>
      <c r="T405" s="27" t="s">
        <v>8309</v>
      </c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</row>
    <row r="406" spans="1:39" ht="98" customHeight="1" x14ac:dyDescent="0.2">
      <c r="A406" s="27">
        <v>3825</v>
      </c>
      <c r="B406" s="27" t="s">
        <v>3822</v>
      </c>
      <c r="C406" s="27" t="s">
        <v>7934</v>
      </c>
      <c r="D406" s="36">
        <v>5000</v>
      </c>
      <c r="E406" s="37">
        <v>5271</v>
      </c>
      <c r="F406" s="38" t="s">
        <v>8218</v>
      </c>
      <c r="G406" s="27" t="s">
        <v>8223</v>
      </c>
      <c r="H406" s="27" t="s">
        <v>8245</v>
      </c>
      <c r="I406" s="39">
        <v>42172</v>
      </c>
      <c r="J406" s="27">
        <v>1434505214</v>
      </c>
      <c r="K406" s="39">
        <v>42151</v>
      </c>
      <c r="L406" s="27">
        <v>1432690814</v>
      </c>
      <c r="M406" s="27" t="b">
        <v>0</v>
      </c>
      <c r="N406" s="27">
        <v>49</v>
      </c>
      <c r="O406" s="27" t="b">
        <v>1</v>
      </c>
      <c r="P406" s="27" t="s">
        <v>8269</v>
      </c>
      <c r="Q406" s="40">
        <v>105</v>
      </c>
      <c r="R406" s="27">
        <v>10757.14</v>
      </c>
      <c r="S406" s="41" t="s">
        <v>8308</v>
      </c>
      <c r="T406" s="27" t="s">
        <v>8309</v>
      </c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</row>
    <row r="407" spans="1:39" ht="98" customHeight="1" x14ac:dyDescent="0.2">
      <c r="A407" s="27">
        <v>3828</v>
      </c>
      <c r="B407" s="27" t="s">
        <v>3825</v>
      </c>
      <c r="C407" s="27" t="s">
        <v>7937</v>
      </c>
      <c r="D407" s="36">
        <v>5000</v>
      </c>
      <c r="E407" s="37">
        <v>5000</v>
      </c>
      <c r="F407" s="38" t="s">
        <v>8218</v>
      </c>
      <c r="G407" s="27" t="s">
        <v>8223</v>
      </c>
      <c r="H407" s="27" t="s">
        <v>8245</v>
      </c>
      <c r="I407" s="39">
        <v>42004</v>
      </c>
      <c r="J407" s="27">
        <v>1420033187</v>
      </c>
      <c r="K407" s="39">
        <v>41944</v>
      </c>
      <c r="L407" s="27">
        <v>1414845587</v>
      </c>
      <c r="M407" s="27" t="b">
        <v>0</v>
      </c>
      <c r="N407" s="27">
        <v>28</v>
      </c>
      <c r="O407" s="27" t="b">
        <v>1</v>
      </c>
      <c r="P407" s="27" t="s">
        <v>8269</v>
      </c>
      <c r="Q407" s="44">
        <v>100</v>
      </c>
      <c r="R407" s="27">
        <v>17857.14</v>
      </c>
      <c r="S407" s="41" t="s">
        <v>8308</v>
      </c>
      <c r="T407" s="27" t="s">
        <v>8309</v>
      </c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</row>
    <row r="408" spans="1:39" ht="98" customHeight="1" x14ac:dyDescent="0.2">
      <c r="A408" s="27">
        <v>3829</v>
      </c>
      <c r="B408" s="27" t="s">
        <v>3826</v>
      </c>
      <c r="C408" s="27" t="s">
        <v>7938</v>
      </c>
      <c r="D408" s="36">
        <v>500</v>
      </c>
      <c r="E408" s="37">
        <v>501</v>
      </c>
      <c r="F408" s="38" t="s">
        <v>8218</v>
      </c>
      <c r="G408" s="27" t="s">
        <v>8223</v>
      </c>
      <c r="H408" s="27" t="s">
        <v>8245</v>
      </c>
      <c r="I408" s="39">
        <v>42613</v>
      </c>
      <c r="J408" s="27">
        <v>1472676371</v>
      </c>
      <c r="K408" s="39">
        <v>42593</v>
      </c>
      <c r="L408" s="27">
        <v>1470948371</v>
      </c>
      <c r="M408" s="27" t="b">
        <v>0</v>
      </c>
      <c r="N408" s="27">
        <v>8</v>
      </c>
      <c r="O408" s="27" t="b">
        <v>1</v>
      </c>
      <c r="P408" s="27" t="s">
        <v>8269</v>
      </c>
      <c r="Q408" s="44">
        <v>100</v>
      </c>
      <c r="R408" s="27">
        <v>6262.5</v>
      </c>
      <c r="S408" s="41" t="s">
        <v>8308</v>
      </c>
      <c r="T408" s="27" t="s">
        <v>8309</v>
      </c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</row>
    <row r="409" spans="1:39" ht="98" customHeight="1" x14ac:dyDescent="0.2">
      <c r="A409" s="27">
        <v>3830</v>
      </c>
      <c r="B409" s="27" t="s">
        <v>3827</v>
      </c>
      <c r="C409" s="27" t="s">
        <v>7939</v>
      </c>
      <c r="D409" s="36">
        <v>100</v>
      </c>
      <c r="E409" s="37">
        <v>225</v>
      </c>
      <c r="F409" s="38" t="s">
        <v>8218</v>
      </c>
      <c r="G409" s="27" t="s">
        <v>8223</v>
      </c>
      <c r="H409" s="27" t="s">
        <v>8245</v>
      </c>
      <c r="I409" s="39">
        <v>42517</v>
      </c>
      <c r="J409" s="27">
        <v>1464371211</v>
      </c>
      <c r="K409" s="39">
        <v>42503</v>
      </c>
      <c r="L409" s="27">
        <v>1463161611</v>
      </c>
      <c r="M409" s="27" t="b">
        <v>0</v>
      </c>
      <c r="N409" s="27">
        <v>3</v>
      </c>
      <c r="O409" s="27" t="b">
        <v>1</v>
      </c>
      <c r="P409" s="27" t="s">
        <v>8269</v>
      </c>
      <c r="Q409" s="49">
        <v>225</v>
      </c>
      <c r="R409" s="27">
        <v>7500</v>
      </c>
      <c r="S409" s="41" t="s">
        <v>8308</v>
      </c>
      <c r="T409" s="27" t="s">
        <v>8309</v>
      </c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</row>
    <row r="410" spans="1:39" ht="98" customHeight="1" x14ac:dyDescent="0.2">
      <c r="A410" s="27">
        <v>3831</v>
      </c>
      <c r="B410" s="27" t="s">
        <v>3828</v>
      </c>
      <c r="C410" s="27" t="s">
        <v>7940</v>
      </c>
      <c r="D410" s="36">
        <v>500</v>
      </c>
      <c r="E410" s="37">
        <v>530.11</v>
      </c>
      <c r="F410" s="38" t="s">
        <v>8218</v>
      </c>
      <c r="G410" s="27" t="s">
        <v>8223</v>
      </c>
      <c r="H410" s="27" t="s">
        <v>8245</v>
      </c>
      <c r="I410" s="39">
        <v>41948</v>
      </c>
      <c r="J410" s="27">
        <v>1415222545</v>
      </c>
      <c r="K410" s="39">
        <v>41927</v>
      </c>
      <c r="L410" s="27">
        <v>1413404545</v>
      </c>
      <c r="M410" s="27" t="b">
        <v>0</v>
      </c>
      <c r="N410" s="27">
        <v>9</v>
      </c>
      <c r="O410" s="27" t="b">
        <v>1</v>
      </c>
      <c r="P410" s="27" t="s">
        <v>8269</v>
      </c>
      <c r="Q410" s="63">
        <v>106</v>
      </c>
      <c r="R410" s="27">
        <v>5890.11</v>
      </c>
      <c r="S410" s="41" t="s">
        <v>8308</v>
      </c>
      <c r="T410" s="27" t="s">
        <v>8309</v>
      </c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</row>
    <row r="411" spans="1:39" ht="98" customHeight="1" x14ac:dyDescent="0.2">
      <c r="A411" s="27">
        <v>3832</v>
      </c>
      <c r="B411" s="27" t="s">
        <v>3829</v>
      </c>
      <c r="C411" s="27" t="s">
        <v>7941</v>
      </c>
      <c r="D411" s="36">
        <v>1200</v>
      </c>
      <c r="E411" s="37">
        <v>1256</v>
      </c>
      <c r="F411" s="38" t="s">
        <v>8218</v>
      </c>
      <c r="G411" s="27" t="s">
        <v>8223</v>
      </c>
      <c r="H411" s="27" t="s">
        <v>8245</v>
      </c>
      <c r="I411" s="39">
        <v>42420</v>
      </c>
      <c r="J411" s="27">
        <v>1455936335</v>
      </c>
      <c r="K411" s="39">
        <v>42375</v>
      </c>
      <c r="L411" s="27">
        <v>1452048335</v>
      </c>
      <c r="M411" s="27" t="b">
        <v>0</v>
      </c>
      <c r="N411" s="27">
        <v>9</v>
      </c>
      <c r="O411" s="27" t="b">
        <v>1</v>
      </c>
      <c r="P411" s="27" t="s">
        <v>8269</v>
      </c>
      <c r="Q411" s="40">
        <v>105</v>
      </c>
      <c r="R411" s="27">
        <v>13955.56</v>
      </c>
      <c r="S411" s="41" t="s">
        <v>8308</v>
      </c>
      <c r="T411" s="27" t="s">
        <v>8309</v>
      </c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</row>
    <row r="412" spans="1:39" ht="98" customHeight="1" x14ac:dyDescent="0.2">
      <c r="A412" s="27">
        <v>3836</v>
      </c>
      <c r="B412" s="27" t="s">
        <v>3833</v>
      </c>
      <c r="C412" s="27" t="s">
        <v>7945</v>
      </c>
      <c r="D412" s="36">
        <v>800</v>
      </c>
      <c r="E412" s="37">
        <v>900</v>
      </c>
      <c r="F412" s="38" t="s">
        <v>8218</v>
      </c>
      <c r="G412" s="27" t="s">
        <v>8223</v>
      </c>
      <c r="H412" s="27" t="s">
        <v>8245</v>
      </c>
      <c r="I412" s="39">
        <v>42585</v>
      </c>
      <c r="J412" s="27">
        <v>1470197340</v>
      </c>
      <c r="K412" s="39">
        <v>42553</v>
      </c>
      <c r="L412" s="27">
        <v>1467497652</v>
      </c>
      <c r="M412" s="27" t="b">
        <v>0</v>
      </c>
      <c r="N412" s="27">
        <v>14</v>
      </c>
      <c r="O412" s="27" t="b">
        <v>1</v>
      </c>
      <c r="P412" s="27" t="s">
        <v>8269</v>
      </c>
      <c r="Q412" s="69">
        <v>113</v>
      </c>
      <c r="R412" s="27">
        <v>6428.57</v>
      </c>
      <c r="S412" s="41" t="s">
        <v>8308</v>
      </c>
      <c r="T412" s="27" t="s">
        <v>8309</v>
      </c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</row>
    <row r="413" spans="1:39" ht="98" customHeight="1" x14ac:dyDescent="0.2">
      <c r="A413" s="27">
        <v>3839</v>
      </c>
      <c r="B413" s="27" t="s">
        <v>3836</v>
      </c>
      <c r="C413" s="27" t="s">
        <v>7948</v>
      </c>
      <c r="D413" s="36">
        <v>2000</v>
      </c>
      <c r="E413" s="37">
        <v>2025</v>
      </c>
      <c r="F413" s="38" t="s">
        <v>8218</v>
      </c>
      <c r="G413" s="27" t="s">
        <v>8223</v>
      </c>
      <c r="H413" s="27" t="s">
        <v>8245</v>
      </c>
      <c r="I413" s="39">
        <v>42215</v>
      </c>
      <c r="J413" s="27">
        <v>1438226724</v>
      </c>
      <c r="K413" s="39">
        <v>42155</v>
      </c>
      <c r="L413" s="27">
        <v>1433042724</v>
      </c>
      <c r="M413" s="27" t="b">
        <v>0</v>
      </c>
      <c r="N413" s="27">
        <v>32</v>
      </c>
      <c r="O413" s="27" t="b">
        <v>1</v>
      </c>
      <c r="P413" s="27" t="s">
        <v>8269</v>
      </c>
      <c r="Q413" s="45">
        <v>101</v>
      </c>
      <c r="R413" s="27">
        <v>6328.13</v>
      </c>
      <c r="S413" s="41" t="s">
        <v>8308</v>
      </c>
      <c r="T413" s="27" t="s">
        <v>8309</v>
      </c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C5DBC-5A97-2746-8E80-4EF885EBECA6}">
  <dimension ref="A1:E7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8312</v>
      </c>
      <c r="B2" t="s">
        <v>8316</v>
      </c>
    </row>
    <row r="4" spans="1:5" x14ac:dyDescent="0.2">
      <c r="A4" s="13" t="s">
        <v>8315</v>
      </c>
      <c r="B4" s="13" t="s">
        <v>8313</v>
      </c>
    </row>
    <row r="5" spans="1:5" x14ac:dyDescent="0.2">
      <c r="A5" s="13" t="s">
        <v>8317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4" t="s">
        <v>8309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8314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AF75-E44B-A045-B830-95CE36497EB3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8315</v>
      </c>
      <c r="B3" s="13" t="s">
        <v>8313</v>
      </c>
    </row>
    <row r="4" spans="1:6" x14ac:dyDescent="0.2">
      <c r="A4" s="13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Descriptive Statistics</vt:lpstr>
      <vt:lpstr>Failed U.S. Kickstarters</vt:lpstr>
      <vt:lpstr>Edinburgh Ressearch</vt:lpstr>
      <vt:lpstr>Successful U.S. Kickstarters</vt:lpstr>
      <vt:lpstr>Subcategory Statistics</vt:lpstr>
      <vt:lpstr>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2020-06-09T22:51:38Z</dcterms:modified>
</cp:coreProperties>
</file>