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/>
  <mc:AlternateContent xmlns:mc="http://schemas.openxmlformats.org/markup-compatibility/2006">
    <mc:Choice Requires="x15">
      <x15ac:absPath xmlns:x15ac="http://schemas.microsoft.com/office/spreadsheetml/2010/11/ac" url="C:\Users\User\Documents\Data for R\Going through Timw Series\Projects in time series\from Nastia\"/>
    </mc:Choice>
  </mc:AlternateContent>
  <bookViews>
    <workbookView xWindow="0" yWindow="0" windowWidth="20490" windowHeight="7515"/>
  </bookViews>
  <sheets>
    <sheet name="Tabelle1" sheetId="1" r:id="rId1"/>
    <sheet name="Tabelle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1" l="1"/>
  <c r="D10" i="1" s="1"/>
  <c r="E10" i="1" s="1"/>
  <c r="F10" i="1" s="1"/>
  <c r="G10" i="1" s="1"/>
  <c r="H10" i="1" s="1"/>
  <c r="I10" i="1" s="1"/>
  <c r="J10" i="1" s="1"/>
  <c r="A49" i="1"/>
  <c r="A48" i="1" s="1"/>
  <c r="A47" i="1" l="1"/>
  <c r="K10" i="1"/>
  <c r="L10" i="1" s="1"/>
  <c r="A46" i="1" l="1"/>
  <c r="L50" i="1"/>
  <c r="L49" i="1"/>
  <c r="L47" i="1"/>
  <c r="L48" i="1"/>
  <c r="L46" i="1"/>
  <c r="K47" i="1" s="1"/>
  <c r="K49" i="1" l="1"/>
  <c r="K48" i="1"/>
  <c r="J48" i="1" s="1"/>
  <c r="A45" i="1"/>
  <c r="A44" i="1" l="1"/>
  <c r="L45" i="1"/>
  <c r="K46" i="1" s="1"/>
  <c r="J47" i="1" l="1"/>
  <c r="A43" i="1"/>
  <c r="L44" i="1"/>
  <c r="K45" i="1" s="1"/>
  <c r="J46" i="1" l="1"/>
  <c r="A42" i="1"/>
  <c r="L43" i="1"/>
  <c r="K44" i="1" s="1"/>
  <c r="J45" i="1" s="1"/>
  <c r="I46" i="1" l="1"/>
  <c r="I47" i="1"/>
  <c r="A41" i="1"/>
  <c r="L42" i="1"/>
  <c r="K43" i="1" s="1"/>
  <c r="J44" i="1" s="1"/>
  <c r="I45" i="1" l="1"/>
  <c r="H46" i="1"/>
  <c r="A40" i="1"/>
  <c r="L41" i="1"/>
  <c r="K42" i="1" s="1"/>
  <c r="J43" i="1" s="1"/>
  <c r="I44" i="1" l="1"/>
  <c r="H45" i="1"/>
  <c r="A39" i="1"/>
  <c r="L40" i="1"/>
  <c r="K41" i="1" s="1"/>
  <c r="J42" i="1" l="1"/>
  <c r="A38" i="1"/>
  <c r="L39" i="1"/>
  <c r="K40" i="1" s="1"/>
  <c r="I43" i="1" l="1"/>
  <c r="J41" i="1"/>
  <c r="A37" i="1"/>
  <c r="L38" i="1"/>
  <c r="K39" i="1" s="1"/>
  <c r="H44" i="1" l="1"/>
  <c r="J40" i="1"/>
  <c r="I42" i="1"/>
  <c r="A36" i="1"/>
  <c r="L37" i="1"/>
  <c r="K38" i="1" s="1"/>
  <c r="J39" i="1" s="1"/>
  <c r="G45" i="1" l="1"/>
  <c r="H43" i="1"/>
  <c r="G44" i="1" s="1"/>
  <c r="I40" i="1"/>
  <c r="I41" i="1"/>
  <c r="A35" i="1"/>
  <c r="L36" i="1"/>
  <c r="K37" i="1" s="1"/>
  <c r="J38" i="1" s="1"/>
  <c r="I39" i="1" l="1"/>
  <c r="H41" i="1"/>
  <c r="H42" i="1"/>
  <c r="G42" i="1" s="1"/>
  <c r="A34" i="1"/>
  <c r="L35" i="1"/>
  <c r="K36" i="1" s="1"/>
  <c r="G43" i="1" l="1"/>
  <c r="H40" i="1"/>
  <c r="J37" i="1"/>
  <c r="A33" i="1"/>
  <c r="L34" i="1"/>
  <c r="K35" i="1" s="1"/>
  <c r="I38" i="1" l="1"/>
  <c r="F43" i="1"/>
  <c r="F44" i="1"/>
  <c r="J36" i="1"/>
  <c r="G41" i="1"/>
  <c r="A32" i="1"/>
  <c r="L33" i="1"/>
  <c r="K34" i="1" s="1"/>
  <c r="J35" i="1" s="1"/>
  <c r="I36" i="1" l="1"/>
  <c r="F42" i="1"/>
  <c r="E43" i="1" s="1"/>
  <c r="H39" i="1"/>
  <c r="I37" i="1"/>
  <c r="H37" i="1" s="1"/>
  <c r="A31" i="1"/>
  <c r="L32" i="1"/>
  <c r="K33" i="1" s="1"/>
  <c r="J34" i="1" s="1"/>
  <c r="I35" i="1" l="1"/>
  <c r="G40" i="1"/>
  <c r="H38" i="1"/>
  <c r="G38" i="1" s="1"/>
  <c r="A30" i="1"/>
  <c r="L31" i="1"/>
  <c r="K32" i="1" s="1"/>
  <c r="F41" i="1" l="1"/>
  <c r="G39" i="1"/>
  <c r="F39" i="1" s="1"/>
  <c r="H36" i="1"/>
  <c r="J33" i="1"/>
  <c r="A29" i="1"/>
  <c r="L30" i="1"/>
  <c r="K31" i="1" s="1"/>
  <c r="I34" i="1" l="1"/>
  <c r="G37" i="1"/>
  <c r="E42" i="1"/>
  <c r="J32" i="1"/>
  <c r="F40" i="1"/>
  <c r="E40" i="1" s="1"/>
  <c r="A28" i="1"/>
  <c r="L29" i="1"/>
  <c r="K30" i="1" s="1"/>
  <c r="F38" i="1" l="1"/>
  <c r="D42" i="1"/>
  <c r="E41" i="1"/>
  <c r="D41" i="1" s="1"/>
  <c r="H35" i="1"/>
  <c r="J31" i="1"/>
  <c r="I32" i="1" s="1"/>
  <c r="I33" i="1"/>
  <c r="A27" i="1"/>
  <c r="L28" i="1"/>
  <c r="K29" i="1" s="1"/>
  <c r="J30" i="1" s="1"/>
  <c r="H33" i="1" l="1"/>
  <c r="G36" i="1"/>
  <c r="I31" i="1"/>
  <c r="H34" i="1"/>
  <c r="G34" i="1" s="1"/>
  <c r="E39" i="1"/>
  <c r="A26" i="1"/>
  <c r="L27" i="1"/>
  <c r="K28" i="1" s="1"/>
  <c r="J29" i="1" s="1"/>
  <c r="I30" i="1" l="1"/>
  <c r="G35" i="1"/>
  <c r="F35" i="1" s="1"/>
  <c r="H31" i="1"/>
  <c r="H32" i="1"/>
  <c r="G32" i="1" s="1"/>
  <c r="D40" i="1"/>
  <c r="F36" i="1"/>
  <c r="F37" i="1"/>
  <c r="A25" i="1"/>
  <c r="L26" i="1"/>
  <c r="K27" i="1" s="1"/>
  <c r="J28" i="1" s="1"/>
  <c r="I29" i="1" l="1"/>
  <c r="E37" i="1"/>
  <c r="E38" i="1"/>
  <c r="C41" i="1"/>
  <c r="H30" i="1"/>
  <c r="G31" i="1" s="1"/>
  <c r="E36" i="1"/>
  <c r="G33" i="1"/>
  <c r="A24" i="1"/>
  <c r="L25" i="1"/>
  <c r="K26" i="1" s="1"/>
  <c r="F32" i="1" l="1"/>
  <c r="D38" i="1"/>
  <c r="C38" i="1" s="1"/>
  <c r="D39" i="1"/>
  <c r="D37" i="1"/>
  <c r="J27" i="1"/>
  <c r="F33" i="1"/>
  <c r="E33" i="1" s="1"/>
  <c r="F34" i="1"/>
  <c r="A23" i="1"/>
  <c r="L24" i="1"/>
  <c r="K25" i="1" s="1"/>
  <c r="E34" i="1" l="1"/>
  <c r="E35" i="1"/>
  <c r="C39" i="1"/>
  <c r="B39" i="1" s="1"/>
  <c r="C40" i="1"/>
  <c r="I28" i="1"/>
  <c r="J26" i="1"/>
  <c r="A22" i="1"/>
  <c r="L23" i="1"/>
  <c r="K24" i="1" s="1"/>
  <c r="J25" i="1" s="1"/>
  <c r="H29" i="1" l="1"/>
  <c r="B40" i="1"/>
  <c r="I26" i="1"/>
  <c r="I27" i="1"/>
  <c r="H27" i="1" s="1"/>
  <c r="D35" i="1"/>
  <c r="C35" i="1" s="1"/>
  <c r="D36" i="1"/>
  <c r="D34" i="1"/>
  <c r="A21" i="1"/>
  <c r="L22" i="1"/>
  <c r="K23" i="1" s="1"/>
  <c r="C36" i="1" l="1"/>
  <c r="C37" i="1"/>
  <c r="G30" i="1"/>
  <c r="H28" i="1"/>
  <c r="G28" i="1" s="1"/>
  <c r="J24" i="1"/>
  <c r="A20" i="1"/>
  <c r="L21" i="1"/>
  <c r="K22" i="1" s="1"/>
  <c r="J23" i="1" s="1"/>
  <c r="G29" i="1" l="1"/>
  <c r="F29" i="1" s="1"/>
  <c r="I24" i="1"/>
  <c r="I25" i="1"/>
  <c r="B37" i="1"/>
  <c r="B38" i="1"/>
  <c r="F31" i="1"/>
  <c r="B36" i="1"/>
  <c r="A19" i="1"/>
  <c r="L20" i="1"/>
  <c r="K21" i="1" s="1"/>
  <c r="J22" i="1" s="1"/>
  <c r="I23" i="1" l="1"/>
  <c r="H24" i="1"/>
  <c r="E32" i="1"/>
  <c r="F30" i="1"/>
  <c r="E30" i="1" s="1"/>
  <c r="H25" i="1"/>
  <c r="H26" i="1"/>
  <c r="A18" i="1"/>
  <c r="L19" i="1"/>
  <c r="K20" i="1" s="1"/>
  <c r="J21" i="1" s="1"/>
  <c r="I22" i="1" l="1"/>
  <c r="D33" i="1"/>
  <c r="H23" i="1"/>
  <c r="G24" i="1" s="1"/>
  <c r="G26" i="1"/>
  <c r="G27" i="1"/>
  <c r="G25" i="1"/>
  <c r="E31" i="1"/>
  <c r="D31" i="1" s="1"/>
  <c r="A17" i="1"/>
  <c r="L18" i="1"/>
  <c r="K19" i="1" s="1"/>
  <c r="J20" i="1" s="1"/>
  <c r="I21" i="1" l="1"/>
  <c r="C33" i="1"/>
  <c r="B33" i="1" s="1"/>
  <c r="C34" i="1"/>
  <c r="F25" i="1"/>
  <c r="F27" i="1"/>
  <c r="E27" i="1" s="1"/>
  <c r="F28" i="1"/>
  <c r="F26" i="1"/>
  <c r="D32" i="1"/>
  <c r="C32" i="1" s="1"/>
  <c r="A16" i="1"/>
  <c r="L17" i="1"/>
  <c r="K18" i="1" s="1"/>
  <c r="E28" i="1" l="1"/>
  <c r="E29" i="1"/>
  <c r="B34" i="1"/>
  <c r="B35" i="1"/>
  <c r="J19" i="1"/>
  <c r="E26" i="1"/>
  <c r="D27" i="1" s="1"/>
  <c r="H22" i="1"/>
  <c r="A15" i="1"/>
  <c r="L16" i="1"/>
  <c r="K17" i="1" s="1"/>
  <c r="G23" i="1" l="1"/>
  <c r="D29" i="1"/>
  <c r="D30" i="1"/>
  <c r="D28" i="1"/>
  <c r="C28" i="1" s="1"/>
  <c r="I20" i="1"/>
  <c r="J18" i="1"/>
  <c r="A14" i="1"/>
  <c r="L15" i="1"/>
  <c r="K16" i="1" s="1"/>
  <c r="J17" i="1" s="1"/>
  <c r="C29" i="1" l="1"/>
  <c r="I18" i="1"/>
  <c r="F24" i="1"/>
  <c r="H20" i="1"/>
  <c r="G20" i="1" s="1"/>
  <c r="H21" i="1"/>
  <c r="I19" i="1"/>
  <c r="H19" i="1" s="1"/>
  <c r="C30" i="1"/>
  <c r="B30" i="1" s="1"/>
  <c r="C31" i="1"/>
  <c r="A13" i="1"/>
  <c r="L14" i="1"/>
  <c r="K15" i="1" s="1"/>
  <c r="B31" i="1" l="1"/>
  <c r="B32" i="1"/>
  <c r="G21" i="1"/>
  <c r="F21" i="1" s="1"/>
  <c r="G22" i="1"/>
  <c r="B29" i="1"/>
  <c r="J16" i="1"/>
  <c r="E25" i="1"/>
  <c r="A12" i="1"/>
  <c r="L13" i="1"/>
  <c r="K14" i="1" s="1"/>
  <c r="D26" i="1" l="1"/>
  <c r="F22" i="1"/>
  <c r="E22" i="1" s="1"/>
  <c r="F23" i="1"/>
  <c r="I16" i="1"/>
  <c r="I17" i="1"/>
  <c r="J15" i="1"/>
  <c r="A11" i="1"/>
  <c r="L11" i="1" s="1"/>
  <c r="L12" i="1"/>
  <c r="K13" i="1" s="1"/>
  <c r="H17" i="1" l="1"/>
  <c r="H18" i="1"/>
  <c r="E23" i="1"/>
  <c r="D23" i="1" s="1"/>
  <c r="E24" i="1"/>
  <c r="J14" i="1"/>
  <c r="I15" i="1" s="1"/>
  <c r="C27" i="1"/>
  <c r="K12" i="1"/>
  <c r="J13" i="1" s="1"/>
  <c r="I14" i="1" s="1"/>
  <c r="H15" i="1" l="1"/>
  <c r="H16" i="1"/>
  <c r="G16" i="1" s="1"/>
  <c r="G18" i="1"/>
  <c r="G19" i="1"/>
  <c r="G17" i="1"/>
  <c r="F17" i="1" s="1"/>
  <c r="B28" i="1"/>
  <c r="D24" i="1"/>
  <c r="D25" i="1"/>
  <c r="F18" i="1" l="1"/>
  <c r="C25" i="1"/>
  <c r="C26" i="1"/>
  <c r="C24" i="1"/>
  <c r="F19" i="1"/>
  <c r="E19" i="1" s="1"/>
  <c r="F20" i="1"/>
  <c r="B26" i="1" l="1"/>
  <c r="B27" i="1"/>
  <c r="E20" i="1"/>
  <c r="D20" i="1" s="1"/>
  <c r="E21" i="1"/>
  <c r="B25" i="1"/>
  <c r="E18" i="1"/>
  <c r="D19" i="1" s="1"/>
  <c r="D21" i="1" l="1"/>
  <c r="C21" i="1" s="1"/>
  <c r="D22" i="1"/>
  <c r="C22" i="1" l="1"/>
  <c r="C23" i="1"/>
  <c r="C20" i="1"/>
  <c r="B21" i="1" s="1"/>
  <c r="B23" i="1" l="1"/>
  <c r="B24" i="1"/>
  <c r="B22" i="1"/>
</calcChain>
</file>

<file path=xl/sharedStrings.xml><?xml version="1.0" encoding="utf-8"?>
<sst xmlns="http://schemas.openxmlformats.org/spreadsheetml/2006/main" count="8" uniqueCount="8">
  <si>
    <t xml:space="preserve">Diffusion </t>
  </si>
  <si>
    <t xml:space="preserve">Longterm </t>
  </si>
  <si>
    <t>Delta r</t>
  </si>
  <si>
    <t>Delta t</t>
  </si>
  <si>
    <t>r/t</t>
  </si>
  <si>
    <t>Anpassung</t>
  </si>
  <si>
    <t>Veränderbar</t>
  </si>
  <si>
    <t>Preisberechnung  eines Zero Coupon Bonds für das Vasicek-Zinssatzmodell.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</si>
</sst>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00"/>
  </numFmts>
  <fonts count="3" x14ac:knownFonts="1">
    <font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charset val="204"/>
      <scheme val="minor"/>
    </font>
    <font>
      <b/>
      <i/>
      <u/>
      <sz val="11"/>
      <color theme="1" tint="4.9989318521683403E-2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/>
    <xf numFmtId="164" fontId="0" fillId="2" borderId="0" xfId="0" applyNumberFormat="1" applyFill="1"/>
    <xf numFmtId="0" fontId="0" fillId="2" borderId="0" xfId="0" applyFill="1"/>
    <xf numFmtId="0" fontId="0" fillId="3" borderId="0" xfId="0" applyFill="1"/>
    <xf numFmtId="0" fontId="1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0"/>
  <sheetViews>
    <sheetView tabSelected="1" workbookViewId="0">
      <selection activeCell="G5" sqref="G5"/>
    </sheetView>
  </sheetViews>
  <sheetFormatPr baseColWidth="10" defaultRowHeight="15" x14ac:dyDescent="0.25"/>
  <cols>
    <col min="15" max="15" width="12.42578125" customWidth="1"/>
    <col min="16" max="16" width="11.85546875" customWidth="1"/>
  </cols>
  <sheetData>
    <row r="1" spans="1:15" x14ac:dyDescent="0.25">
      <c r="A1" s="9" t="s">
        <v>7</v>
      </c>
      <c r="B1" s="10"/>
      <c r="C1" s="10"/>
      <c r="D1" s="10"/>
      <c r="E1" s="10"/>
      <c r="F1" s="10"/>
      <c r="G1" s="10"/>
      <c r="J1" s="1" t="s">
        <v>5</v>
      </c>
      <c r="K1" s="2">
        <v>0.5</v>
      </c>
    </row>
    <row r="2" spans="1:15" x14ac:dyDescent="0.25">
      <c r="J2" s="1" t="s">
        <v>0</v>
      </c>
      <c r="K2" s="2">
        <v>2E-3</v>
      </c>
    </row>
    <row r="3" spans="1:15" x14ac:dyDescent="0.25">
      <c r="J3" s="1" t="s">
        <v>1</v>
      </c>
      <c r="K3" s="2">
        <v>0.02</v>
      </c>
    </row>
    <row r="4" spans="1:15" x14ac:dyDescent="0.25">
      <c r="J4" s="1" t="s">
        <v>2</v>
      </c>
      <c r="K4" s="2">
        <v>2E-3</v>
      </c>
      <c r="N4" s="7"/>
      <c r="O4" s="8" t="s">
        <v>6</v>
      </c>
    </row>
    <row r="5" spans="1:15" x14ac:dyDescent="0.25">
      <c r="J5" s="1" t="s">
        <v>3</v>
      </c>
      <c r="K5" s="2">
        <v>0.1</v>
      </c>
    </row>
    <row r="10" spans="1:15" x14ac:dyDescent="0.25">
      <c r="A10" t="s">
        <v>4</v>
      </c>
      <c r="B10" s="3">
        <v>0</v>
      </c>
      <c r="C10" s="3">
        <f t="shared" ref="C10:L10" si="0">B10+$K$5</f>
        <v>0.1</v>
      </c>
      <c r="D10" s="3">
        <f t="shared" si="0"/>
        <v>0.2</v>
      </c>
      <c r="E10" s="3">
        <f t="shared" si="0"/>
        <v>0.30000000000000004</v>
      </c>
      <c r="F10" s="3">
        <f t="shared" si="0"/>
        <v>0.4</v>
      </c>
      <c r="G10" s="3">
        <f t="shared" si="0"/>
        <v>0.5</v>
      </c>
      <c r="H10" s="3">
        <f t="shared" si="0"/>
        <v>0.6</v>
      </c>
      <c r="I10" s="3">
        <f t="shared" si="0"/>
        <v>0.7</v>
      </c>
      <c r="J10" s="3">
        <f t="shared" si="0"/>
        <v>0.79999999999999993</v>
      </c>
      <c r="K10" s="3">
        <f t="shared" si="0"/>
        <v>0.89999999999999991</v>
      </c>
      <c r="L10" s="3">
        <f t="shared" si="0"/>
        <v>0.99999999999999989</v>
      </c>
    </row>
    <row r="11" spans="1:15" x14ac:dyDescent="0.25">
      <c r="A11" s="3">
        <f t="shared" ref="A11:A49" si="1">A12+$K$4</f>
        <v>7.8000000000000055E-2</v>
      </c>
      <c r="L11" s="4">
        <f t="shared" ref="L11:L50" si="2">EXP(-($L$10-L$10)*($K$2-POWER($K$2,2)/(2*POWER($K$1,2)))+(1/($K$1))*(EXP(-$K$1*($L$10-L$10))-1)*($A11-($K$2-POWER($K$3,2)/(2*POWER($K$1,2)))-POWER($K$3,2)/(4*POWER($K$1,3))*POWER(EXP(-$K$1*($L$10-L$10))-1,2)))</f>
        <v>1</v>
      </c>
    </row>
    <row r="12" spans="1:15" x14ac:dyDescent="0.25">
      <c r="A12" s="3">
        <f t="shared" si="1"/>
        <v>7.6000000000000054E-2</v>
      </c>
      <c r="K12" s="5">
        <f>L11*(1-$A12*$K$5)+$K$1*(-$A12+$K$3)*(L11-L12)/$K$4+2*$K$2^2*(L11+L13-2*L12)/$K$4^2</f>
        <v>0.99239999999999995</v>
      </c>
      <c r="L12" s="4">
        <f t="shared" si="2"/>
        <v>1</v>
      </c>
    </row>
    <row r="13" spans="1:15" x14ac:dyDescent="0.25">
      <c r="A13" s="3">
        <f t="shared" si="1"/>
        <v>7.4000000000000052E-2</v>
      </c>
      <c r="J13" s="6">
        <f>K13*(1-$A13*$K$5)+$K$1*(-$A13+$K$3)*(K12-K13)/$K$4+2*$K$2^(2)*(K12+K14-2*K13)/$K$4^(2)</f>
        <v>0.98795476000000093</v>
      </c>
      <c r="K13" s="5">
        <f>L12*(1-$A13*$K$5)+$K$1*(-$A13+$K$3)*(L12-L13)/$K$4+2*$K$2^(2)*(L12+L14-2*L13)/$K$4^(2)</f>
        <v>0.99260000000000004</v>
      </c>
      <c r="L13" s="4">
        <f t="shared" si="2"/>
        <v>1</v>
      </c>
    </row>
    <row r="14" spans="1:15" x14ac:dyDescent="0.25">
      <c r="A14" s="3">
        <f t="shared" si="1"/>
        <v>7.200000000000005E-2</v>
      </c>
      <c r="I14" s="6">
        <f>J14*(1-$A14*$K$5)+$K$1*(-$A14+$K$3)*(J13-J14)/$K$4+2*$K$2^(2)*(J13+J15-2*J14)/$K$4^(2)</f>
        <v>0.98499862675198679</v>
      </c>
      <c r="J14" s="6">
        <f t="shared" ref="J14:J48" si="3">K14*(1-$A14*$K$5)+$K$1*(-$A14+$K$3)*(K13-K14)/$K$4+2*$K$2^(2)*(K13+K15-2*K14)/$K$4^(2)</f>
        <v>0.98825183999999977</v>
      </c>
      <c r="K14" s="5">
        <f t="shared" ref="K14:K49" si="4">L13*(1-$A14*$K$5)+$K$1*(-$A14+$K$3)*(L13-L14)/$K$4+2*$K$2^(2)*(L13+L15-2*L14)/$K$4^(2)</f>
        <v>0.99280000000000002</v>
      </c>
      <c r="L14" s="4">
        <f t="shared" si="2"/>
        <v>1</v>
      </c>
    </row>
    <row r="15" spans="1:15" x14ac:dyDescent="0.25">
      <c r="A15" s="3">
        <f t="shared" si="1"/>
        <v>7.0000000000000048E-2</v>
      </c>
      <c r="H15" s="6">
        <f>I15*(1-$A15*$K$5)+$K$1*(-$A15+$K$3)*(I14-I15)/$K$4+2*$K$2^(2)*(I14+I16-2*I15)/$K$4^(2)</f>
        <v>0.9827615250211249</v>
      </c>
      <c r="I15" s="6">
        <f t="shared" ref="I15:I47" si="5">J15*(1-$A15*$K$5)+$K$1*(-$A15+$K$3)*(J14-J15)/$K$4+2*$K$2^(2)*(J14+J16-2*J15)/$K$4^(2)</f>
        <v>0.9853438169999984</v>
      </c>
      <c r="J15" s="6">
        <f t="shared" si="3"/>
        <v>0.98854899999999968</v>
      </c>
      <c r="K15" s="5">
        <f t="shared" si="4"/>
        <v>0.99299999999999999</v>
      </c>
      <c r="L15" s="4">
        <f t="shared" si="2"/>
        <v>1</v>
      </c>
    </row>
    <row r="16" spans="1:15" x14ac:dyDescent="0.25">
      <c r="A16" s="3">
        <f t="shared" si="1"/>
        <v>6.8000000000000047E-2</v>
      </c>
      <c r="G16" s="6">
        <f>H16*(1-$A16*$K$5)+$K$1*(-$A16+$K$3)*(H15-H16)/$K$4+2*$K$2^(2)*(H15+H17-2*H16)/$K$4^(2)</f>
        <v>0.98087161691371916</v>
      </c>
      <c r="H16" s="6">
        <f t="shared" ref="H16:H46" si="6">I16*(1-$A16*$K$5)+$K$1*(-$A16+$K$3)*(I15-I16)/$K$4+2*$K$2^(2)*(I15+I17-2*I16)/$K$4^(2)</f>
        <v>0.98313037906617162</v>
      </c>
      <c r="I16" s="6">
        <f t="shared" si="5"/>
        <v>0.98568912556800059</v>
      </c>
      <c r="J16" s="6">
        <f t="shared" si="3"/>
        <v>0.98884623999999965</v>
      </c>
      <c r="K16" s="5">
        <f t="shared" si="4"/>
        <v>0.99319999999999997</v>
      </c>
      <c r="L16" s="4">
        <f t="shared" si="2"/>
        <v>1</v>
      </c>
    </row>
    <row r="17" spans="1:12" x14ac:dyDescent="0.25">
      <c r="A17" s="3">
        <f t="shared" si="1"/>
        <v>6.6000000000000045E-2</v>
      </c>
      <c r="F17" s="6">
        <f>G17*(1-$A17*$K$5)+$K$1*(-$A17+$K$3)*(G16-G17)/$K$4+2*$K$2^(2)*(G16+G18-2*G17)/$K$4^(2)</f>
        <v>0.97914992506768983</v>
      </c>
      <c r="G17" s="6">
        <f t="shared" ref="G17:G45" si="7">H17*(1-$A17*$K$5)+$K$1*(-$A17+$K$3)*(H16-H17)/$K$4+2*$K$2^(2)*(H16+H18-2*H17)/$K$4^(2)</f>
        <v>0.98125195903687046</v>
      </c>
      <c r="H17" s="6">
        <f t="shared" si="6"/>
        <v>0.9834993710535368</v>
      </c>
      <c r="I17" s="6">
        <f t="shared" si="5"/>
        <v>0.98603455250400651</v>
      </c>
      <c r="J17" s="6">
        <f t="shared" si="3"/>
        <v>0.98914356000000014</v>
      </c>
      <c r="K17" s="5">
        <f t="shared" si="4"/>
        <v>0.99339999999999995</v>
      </c>
      <c r="L17" s="4">
        <f t="shared" si="2"/>
        <v>1</v>
      </c>
    </row>
    <row r="18" spans="1:12" x14ac:dyDescent="0.25">
      <c r="A18" s="3">
        <f t="shared" si="1"/>
        <v>6.4000000000000043E-2</v>
      </c>
      <c r="E18" s="6">
        <f>F18*(1-$A18*$K$5)+$K$1*(-$A18+$K$3)*(F17-F18)/$K$4+2*$K$2^(2)*(F17+F19-2*F18)/$K$4^(2)</f>
        <v>0.97751024529264996</v>
      </c>
      <c r="F18" s="6">
        <f t="shared" ref="F18:F44" si="8">G18*(1-$A18*$K$5)+$K$1*(-$A18+$K$3)*(G17-G18)/$K$4+2*$K$2^(2)*(G17+G19-2*G18)/$K$4^(2)</f>
        <v>0.9795356787810634</v>
      </c>
      <c r="G18" s="6">
        <f t="shared" si="7"/>
        <v>0.98163244843213315</v>
      </c>
      <c r="H18" s="6">
        <f t="shared" si="6"/>
        <v>0.9838685010296957</v>
      </c>
      <c r="I18" s="6">
        <f t="shared" si="5"/>
        <v>0.98638009785600678</v>
      </c>
      <c r="J18" s="6">
        <f t="shared" si="3"/>
        <v>0.98944096000000104</v>
      </c>
      <c r="K18" s="5">
        <f t="shared" si="4"/>
        <v>0.99360000000000004</v>
      </c>
      <c r="L18" s="4">
        <f t="shared" si="2"/>
        <v>1</v>
      </c>
    </row>
    <row r="19" spans="1:12" x14ac:dyDescent="0.25">
      <c r="A19" s="3">
        <f t="shared" si="1"/>
        <v>6.2000000000000041E-2</v>
      </c>
      <c r="D19" s="6">
        <f>E19*(1-$A19*$K$5)+$K$1*(-$A19+$K$3)*(E18-E19)/$K$4+2*$K$2^(2)*(E18+E20-2*E19)/$K$4^(2)</f>
        <v>0.97591118619693806</v>
      </c>
      <c r="E19" s="6">
        <f t="shared" ref="E19:E43" si="9">F19*(1-$A19*$K$5)+$K$1*(-$A19+$K$3)*(F18-F19)/$K$4+2*$K$2^(2)*(F18+F20-2*F19)/$K$4^(2)</f>
        <v>0.97789838474235602</v>
      </c>
      <c r="F19" s="6">
        <f t="shared" si="8"/>
        <v>0.97992158449877487</v>
      </c>
      <c r="G19" s="6">
        <f t="shared" si="7"/>
        <v>0.98201308516289887</v>
      </c>
      <c r="H19" s="6">
        <f t="shared" si="6"/>
        <v>0.98423776904149451</v>
      </c>
      <c r="I19" s="6">
        <f t="shared" si="5"/>
        <v>0.98672576167198922</v>
      </c>
      <c r="J19" s="6">
        <f t="shared" si="3"/>
        <v>0.98973843999999978</v>
      </c>
      <c r="K19" s="5">
        <f t="shared" si="4"/>
        <v>0.99380000000000002</v>
      </c>
      <c r="L19" s="4">
        <f t="shared" si="2"/>
        <v>1</v>
      </c>
    </row>
    <row r="20" spans="1:12" x14ac:dyDescent="0.25">
      <c r="A20" s="3">
        <f t="shared" si="1"/>
        <v>6.0000000000000039E-2</v>
      </c>
      <c r="C20" s="6">
        <f>D20*(1-$A20*$K$5)+$K$1*(-$A20+$K$3)*(D19-D20)/$K$4+2*$K$2^(2)*(D19+D21-2*D20)/$K$4^(2)</f>
        <v>0.97433281790074644</v>
      </c>
      <c r="D20" s="6">
        <f t="shared" ref="D20:D42" si="10">E20*(1-$A20*$K$5)+$K$1*(-$A20+$K$3)*(E19-E20)/$K$4+2*$K$2^(2)*(E19+E21-2*E20)/$K$4^(2)</f>
        <v>0.97630019648387023</v>
      </c>
      <c r="E20" s="6">
        <f t="shared" si="9"/>
        <v>0.97828667780109757</v>
      </c>
      <c r="F20" s="6">
        <f t="shared" si="8"/>
        <v>0.98030764223223787</v>
      </c>
      <c r="G20" s="6">
        <f t="shared" si="7"/>
        <v>0.98239386928908756</v>
      </c>
      <c r="H20" s="6">
        <f t="shared" si="6"/>
        <v>0.98460717513608043</v>
      </c>
      <c r="I20" s="6">
        <f t="shared" si="5"/>
        <v>0.98707154399999952</v>
      </c>
      <c r="J20" s="6">
        <f t="shared" si="3"/>
        <v>0.99003599999999981</v>
      </c>
      <c r="K20" s="5">
        <f t="shared" si="4"/>
        <v>0.99399999999999999</v>
      </c>
      <c r="L20" s="4">
        <f t="shared" si="2"/>
        <v>1</v>
      </c>
    </row>
    <row r="21" spans="1:12" x14ac:dyDescent="0.25">
      <c r="A21" s="3">
        <f t="shared" si="1"/>
        <v>5.8000000000000038E-2</v>
      </c>
      <c r="B21" s="6">
        <f>C21*(1-$A21*$K$5)+$K$1*(-$A21+$K$3)*(C20-C21)/$K$4+2*$K$2^(2)*(C20+C22-2*C21)/$K$4^(2)</f>
        <v>0.97276609656754354</v>
      </c>
      <c r="C21" s="6">
        <f t="shared" ref="C21:C41" si="11">D21*(1-$A21*$K$5)+$K$1*(-$A21+$K$3)*(D20-D21)/$K$4+2*$K$2^(2)*(D20+D22-2*D21)/$K$4^(2)</f>
        <v>0.97472200102814976</v>
      </c>
      <c r="D21" s="6">
        <f t="shared" si="10"/>
        <v>0.97668936663403139</v>
      </c>
      <c r="E21" s="6">
        <f t="shared" si="9"/>
        <v>0.9786751249409209</v>
      </c>
      <c r="F21" s="6">
        <f t="shared" si="8"/>
        <v>0.98069385200951242</v>
      </c>
      <c r="G21" s="6">
        <f t="shared" si="7"/>
        <v>0.98277480086377511</v>
      </c>
      <c r="H21" s="6">
        <f t="shared" si="6"/>
        <v>0.9849767193596487</v>
      </c>
      <c r="I21" s="6">
        <f t="shared" si="5"/>
        <v>0.98741744488799887</v>
      </c>
      <c r="J21" s="6">
        <f t="shared" si="3"/>
        <v>0.99033363999999968</v>
      </c>
      <c r="K21" s="5">
        <f t="shared" si="4"/>
        <v>0.99419999999999997</v>
      </c>
      <c r="L21" s="4">
        <f t="shared" si="2"/>
        <v>1</v>
      </c>
    </row>
    <row r="22" spans="1:12" x14ac:dyDescent="0.25">
      <c r="A22" s="3">
        <f t="shared" si="1"/>
        <v>5.6000000000000036E-2</v>
      </c>
      <c r="B22" s="6">
        <f t="shared" ref="B22:B40" si="12">C22*(1-$A22*$K$5)+$K$1*(-$A22+$K$3)*(C21-C22)/$K$4+2*$K$2^(2)*(C21+C23-2*C22)/$K$4^(2)</f>
        <v>0.9731546367899393</v>
      </c>
      <c r="C22" s="6">
        <f t="shared" si="11"/>
        <v>0.97511130587306571</v>
      </c>
      <c r="D22" s="6">
        <f t="shared" si="10"/>
        <v>0.9770786949312249</v>
      </c>
      <c r="E22" s="6">
        <f t="shared" si="9"/>
        <v>0.97906372687546728</v>
      </c>
      <c r="F22" s="6">
        <f t="shared" si="8"/>
        <v>0.98108021398126455</v>
      </c>
      <c r="G22" s="6">
        <f t="shared" si="7"/>
        <v>0.98315587995407039</v>
      </c>
      <c r="H22" s="6">
        <f t="shared" si="6"/>
        <v>0.98534640175947374</v>
      </c>
      <c r="I22" s="6">
        <f t="shared" si="5"/>
        <v>0.98776346438400142</v>
      </c>
      <c r="J22" s="6">
        <f t="shared" si="3"/>
        <v>0.99063135999999974</v>
      </c>
      <c r="K22" s="5">
        <f t="shared" si="4"/>
        <v>0.99439999999999995</v>
      </c>
      <c r="L22" s="4">
        <f t="shared" si="2"/>
        <v>1</v>
      </c>
    </row>
    <row r="23" spans="1:12" x14ac:dyDescent="0.25">
      <c r="A23" s="3">
        <f t="shared" si="1"/>
        <v>5.4000000000000034E-2</v>
      </c>
      <c r="B23" s="6">
        <f t="shared" si="12"/>
        <v>0.9735434423615934</v>
      </c>
      <c r="C23" s="6">
        <f t="shared" si="11"/>
        <v>0.9755007160307414</v>
      </c>
      <c r="D23" s="6">
        <f t="shared" si="10"/>
        <v>0.97746817170777545</v>
      </c>
      <c r="E23" s="6">
        <f t="shared" si="9"/>
        <v>0.97945248256768513</v>
      </c>
      <c r="F23" s="6">
        <f t="shared" si="8"/>
        <v>0.98146672812638092</v>
      </c>
      <c r="G23" s="6">
        <f t="shared" si="7"/>
        <v>0.98353710661550542</v>
      </c>
      <c r="H23" s="6">
        <f t="shared" si="6"/>
        <v>0.98571622238231082</v>
      </c>
      <c r="I23" s="6">
        <f t="shared" si="5"/>
        <v>0.98810960253600388</v>
      </c>
      <c r="J23" s="6">
        <f t="shared" si="3"/>
        <v>0.99092916000000042</v>
      </c>
      <c r="K23" s="5">
        <f t="shared" si="4"/>
        <v>0.99460000000000004</v>
      </c>
      <c r="L23" s="4">
        <f t="shared" si="2"/>
        <v>1</v>
      </c>
    </row>
    <row r="24" spans="1:12" x14ac:dyDescent="0.25">
      <c r="A24" s="3">
        <f t="shared" si="1"/>
        <v>5.2000000000000032E-2</v>
      </c>
      <c r="B24" s="6">
        <f t="shared" si="12"/>
        <v>0.97393301039968361</v>
      </c>
      <c r="C24" s="6">
        <f t="shared" si="11"/>
        <v>0.97589034811700437</v>
      </c>
      <c r="D24" s="6">
        <f t="shared" si="10"/>
        <v>0.9778578084090801</v>
      </c>
      <c r="E24" s="6">
        <f t="shared" si="9"/>
        <v>0.97984139284095495</v>
      </c>
      <c r="F24" s="6">
        <f t="shared" si="8"/>
        <v>0.98185339454134601</v>
      </c>
      <c r="G24" s="6">
        <f t="shared" si="7"/>
        <v>0.98391848090914114</v>
      </c>
      <c r="H24" s="6">
        <f t="shared" si="6"/>
        <v>0.98608618127511971</v>
      </c>
      <c r="I24" s="6">
        <f t="shared" si="5"/>
        <v>0.98845585939199643</v>
      </c>
      <c r="J24" s="6">
        <f t="shared" si="3"/>
        <v>0.99122703999999984</v>
      </c>
      <c r="K24" s="5">
        <f t="shared" si="4"/>
        <v>0.99480000000000002</v>
      </c>
      <c r="L24" s="4">
        <f t="shared" si="2"/>
        <v>1</v>
      </c>
    </row>
    <row r="25" spans="1:12" x14ac:dyDescent="0.25">
      <c r="A25" s="3">
        <f t="shared" si="1"/>
        <v>5.0000000000000031E-2</v>
      </c>
      <c r="B25" s="6">
        <f t="shared" si="12"/>
        <v>0.97432216133493654</v>
      </c>
      <c r="C25" s="6">
        <f t="shared" si="11"/>
        <v>0.97628009790465942</v>
      </c>
      <c r="D25" s="6">
        <f t="shared" si="10"/>
        <v>0.97824759846099185</v>
      </c>
      <c r="E25" s="6">
        <f t="shared" si="9"/>
        <v>0.98023045742659465</v>
      </c>
      <c r="F25" s="6">
        <f t="shared" si="8"/>
        <v>0.98224021327206268</v>
      </c>
      <c r="G25" s="6">
        <f t="shared" si="7"/>
        <v>0.9843000028947001</v>
      </c>
      <c r="H25" s="6">
        <f t="shared" si="6"/>
        <v>0.98645627848501904</v>
      </c>
      <c r="I25" s="6">
        <f t="shared" si="5"/>
        <v>0.98880223499999975</v>
      </c>
      <c r="J25" s="6">
        <f t="shared" si="3"/>
        <v>0.99152499999999988</v>
      </c>
      <c r="K25" s="5">
        <f t="shared" si="4"/>
        <v>0.995</v>
      </c>
      <c r="L25" s="4">
        <f t="shared" si="2"/>
        <v>1</v>
      </c>
    </row>
    <row r="26" spans="1:12" x14ac:dyDescent="0.25">
      <c r="A26" s="3">
        <f t="shared" si="1"/>
        <v>4.8000000000000029E-2</v>
      </c>
      <c r="B26" s="6">
        <f t="shared" si="12"/>
        <v>0.97471174593926435</v>
      </c>
      <c r="C26" s="6">
        <f t="shared" si="11"/>
        <v>0.97667001794850827</v>
      </c>
      <c r="D26" s="6">
        <f t="shared" si="10"/>
        <v>0.97863754453622065</v>
      </c>
      <c r="E26" s="6">
        <f t="shared" si="9"/>
        <v>0.98061967647685055</v>
      </c>
      <c r="F26" s="6">
        <f t="shared" si="8"/>
        <v>0.98262718437303809</v>
      </c>
      <c r="G26" s="6">
        <f t="shared" si="7"/>
        <v>0.98468167263033091</v>
      </c>
      <c r="H26" s="6">
        <f t="shared" si="6"/>
        <v>0.98682651405884902</v>
      </c>
      <c r="I26" s="6">
        <f t="shared" si="5"/>
        <v>0.98914872940800025</v>
      </c>
      <c r="J26" s="6">
        <f t="shared" si="3"/>
        <v>0.99182303999999977</v>
      </c>
      <c r="K26" s="5">
        <f t="shared" si="4"/>
        <v>0.99519999999999997</v>
      </c>
      <c r="L26" s="4">
        <f t="shared" si="2"/>
        <v>1</v>
      </c>
    </row>
    <row r="27" spans="1:12" x14ac:dyDescent="0.25">
      <c r="A27" s="3">
        <f t="shared" si="1"/>
        <v>4.6000000000000027E-2</v>
      </c>
      <c r="B27" s="6">
        <f t="shared" si="12"/>
        <v>0.97510139013713515</v>
      </c>
      <c r="C27" s="6">
        <f t="shared" si="11"/>
        <v>0.9770600898773405</v>
      </c>
      <c r="D27" s="6">
        <f t="shared" si="10"/>
        <v>0.97902764616117943</v>
      </c>
      <c r="E27" s="6">
        <f t="shared" si="9"/>
        <v>0.98100905010444028</v>
      </c>
      <c r="F27" s="6">
        <f t="shared" si="8"/>
        <v>0.98301430791500111</v>
      </c>
      <c r="G27" s="6">
        <f t="shared" si="7"/>
        <v>0.98506349017692019</v>
      </c>
      <c r="H27" s="6">
        <f t="shared" si="6"/>
        <v>0.98719688804375638</v>
      </c>
      <c r="I27" s="6">
        <f t="shared" si="5"/>
        <v>0.98949534266400274</v>
      </c>
      <c r="J27" s="6">
        <f t="shared" si="3"/>
        <v>0.99212116000000017</v>
      </c>
      <c r="K27" s="5">
        <f t="shared" si="4"/>
        <v>0.99539999999999995</v>
      </c>
      <c r="L27" s="4">
        <f t="shared" si="2"/>
        <v>1</v>
      </c>
    </row>
    <row r="28" spans="1:12" x14ac:dyDescent="0.25">
      <c r="A28" s="3">
        <f t="shared" si="1"/>
        <v>4.4000000000000025E-2</v>
      </c>
      <c r="B28" s="6">
        <f t="shared" si="12"/>
        <v>0.97549120945063039</v>
      </c>
      <c r="C28" s="6">
        <f t="shared" si="11"/>
        <v>0.97745031637408319</v>
      </c>
      <c r="D28" s="6">
        <f t="shared" si="10"/>
        <v>0.97941790294927344</v>
      </c>
      <c r="E28" s="6">
        <f t="shared" si="9"/>
        <v>0.98139857828597332</v>
      </c>
      <c r="F28" s="6">
        <f t="shared" si="8"/>
        <v>0.9834015839485083</v>
      </c>
      <c r="G28" s="6">
        <f t="shared" si="7"/>
        <v>0.98544545559354157</v>
      </c>
      <c r="H28" s="6">
        <f t="shared" si="6"/>
        <v>0.98756740048679736</v>
      </c>
      <c r="I28" s="6">
        <f t="shared" si="5"/>
        <v>0.98984207481600117</v>
      </c>
      <c r="J28" s="6">
        <f t="shared" si="3"/>
        <v>0.99241936000000064</v>
      </c>
      <c r="K28" s="5">
        <f t="shared" si="4"/>
        <v>0.99560000000000004</v>
      </c>
      <c r="L28" s="4">
        <f t="shared" si="2"/>
        <v>1</v>
      </c>
    </row>
    <row r="29" spans="1:12" x14ac:dyDescent="0.25">
      <c r="A29" s="3">
        <f t="shared" si="1"/>
        <v>4.2000000000000023E-2</v>
      </c>
      <c r="B29" s="6">
        <f t="shared" si="12"/>
        <v>0.97588119343577584</v>
      </c>
      <c r="C29" s="6">
        <f t="shared" si="11"/>
        <v>0.97784070061489436</v>
      </c>
      <c r="D29" s="6">
        <f t="shared" si="10"/>
        <v>0.97980831547197877</v>
      </c>
      <c r="E29" s="6">
        <f t="shared" si="9"/>
        <v>0.98178826112678652</v>
      </c>
      <c r="F29" s="6">
        <f t="shared" si="8"/>
        <v>0.98378901253491313</v>
      </c>
      <c r="G29" s="6">
        <f t="shared" si="7"/>
        <v>0.98582756894008794</v>
      </c>
      <c r="H29" s="6">
        <f t="shared" si="6"/>
        <v>0.98793805143515834</v>
      </c>
      <c r="I29" s="6">
        <f t="shared" si="5"/>
        <v>0.99018892591199748</v>
      </c>
      <c r="J29" s="6">
        <f t="shared" si="3"/>
        <v>0.99271763999999996</v>
      </c>
      <c r="K29" s="5">
        <f t="shared" si="4"/>
        <v>0.99580000000000002</v>
      </c>
      <c r="L29" s="4">
        <f t="shared" si="2"/>
        <v>1</v>
      </c>
    </row>
    <row r="30" spans="1:12" x14ac:dyDescent="0.25">
      <c r="A30" s="3">
        <f t="shared" si="1"/>
        <v>4.0000000000000022E-2</v>
      </c>
      <c r="B30" s="6">
        <f t="shared" si="12"/>
        <v>0.97627132457548826</v>
      </c>
      <c r="C30" s="6">
        <f t="shared" si="11"/>
        <v>0.97823124007520668</v>
      </c>
      <c r="D30" s="6">
        <f t="shared" si="10"/>
        <v>0.98019888359119334</v>
      </c>
      <c r="E30" s="6">
        <f t="shared" si="9"/>
        <v>0.98217809867632577</v>
      </c>
      <c r="F30" s="6">
        <f t="shared" si="8"/>
        <v>0.98417659373096456</v>
      </c>
      <c r="G30" s="6">
        <f t="shared" si="7"/>
        <v>0.98620983027581854</v>
      </c>
      <c r="H30" s="6">
        <f t="shared" si="6"/>
        <v>0.98830884093600513</v>
      </c>
      <c r="I30" s="6">
        <f t="shared" si="5"/>
        <v>0.99053589599999947</v>
      </c>
      <c r="J30" s="6">
        <f t="shared" si="3"/>
        <v>0.9930159999999999</v>
      </c>
      <c r="K30" s="5">
        <f t="shared" si="4"/>
        <v>0.996</v>
      </c>
      <c r="L30" s="4">
        <f t="shared" si="2"/>
        <v>1</v>
      </c>
    </row>
    <row r="31" spans="1:12" x14ac:dyDescent="0.25">
      <c r="A31" s="3">
        <f t="shared" si="1"/>
        <v>3.800000000000002E-2</v>
      </c>
      <c r="B31" s="6">
        <f t="shared" si="12"/>
        <v>0.97666161410697883</v>
      </c>
      <c r="C31" s="6">
        <f t="shared" si="11"/>
        <v>0.97862193561502941</v>
      </c>
      <c r="D31" s="6">
        <f t="shared" si="10"/>
        <v>0.98058960742156065</v>
      </c>
      <c r="E31" s="6">
        <f t="shared" si="9"/>
        <v>0.9825680910068032</v>
      </c>
      <c r="F31" s="6">
        <f t="shared" si="8"/>
        <v>0.98456432759702983</v>
      </c>
      <c r="G31" s="6">
        <f t="shared" si="7"/>
        <v>0.98659223966034726</v>
      </c>
      <c r="H31" s="6">
        <f t="shared" si="6"/>
        <v>0.98867976903651367</v>
      </c>
      <c r="I31" s="6">
        <f t="shared" si="5"/>
        <v>0.99088298512799922</v>
      </c>
      <c r="J31" s="6">
        <f t="shared" si="3"/>
        <v>0.9933144399999998</v>
      </c>
      <c r="K31" s="5">
        <f t="shared" si="4"/>
        <v>0.99619999999999997</v>
      </c>
      <c r="L31" s="4">
        <f t="shared" si="2"/>
        <v>1</v>
      </c>
    </row>
    <row r="32" spans="1:12" x14ac:dyDescent="0.25">
      <c r="A32" s="3">
        <f t="shared" si="1"/>
        <v>3.6000000000000018E-2</v>
      </c>
      <c r="B32" s="6">
        <f t="shared" si="12"/>
        <v>0.97705205937348072</v>
      </c>
      <c r="C32" s="6">
        <f t="shared" si="11"/>
        <v>0.97901278711389428</v>
      </c>
      <c r="D32" s="6">
        <f t="shared" si="10"/>
        <v>0.98098048698443696</v>
      </c>
      <c r="E32" s="6">
        <f t="shared" si="9"/>
        <v>0.98295823817399797</v>
      </c>
      <c r="F32" s="6">
        <f t="shared" si="8"/>
        <v>0.98495221419176926</v>
      </c>
      <c r="G32" s="6">
        <f t="shared" si="7"/>
        <v>0.98697479715338243</v>
      </c>
      <c r="H32" s="6">
        <f t="shared" si="6"/>
        <v>0.98905083578396402</v>
      </c>
      <c r="I32" s="6">
        <f t="shared" si="5"/>
        <v>0.99123019334399998</v>
      </c>
      <c r="J32" s="6">
        <f t="shared" si="3"/>
        <v>0.99361295999999977</v>
      </c>
      <c r="K32" s="5">
        <f t="shared" si="4"/>
        <v>0.99639999999999995</v>
      </c>
      <c r="L32" s="4">
        <f t="shared" si="2"/>
        <v>1</v>
      </c>
    </row>
    <row r="33" spans="1:12" x14ac:dyDescent="0.25">
      <c r="A33" s="3">
        <f t="shared" si="1"/>
        <v>3.4000000000000016E-2</v>
      </c>
      <c r="B33" s="6">
        <f t="shared" si="12"/>
        <v>0.97744266093565246</v>
      </c>
      <c r="C33" s="6">
        <f t="shared" si="11"/>
        <v>0.97940379476162776</v>
      </c>
      <c r="D33" s="6">
        <f t="shared" si="10"/>
        <v>0.9813715223628614</v>
      </c>
      <c r="E33" s="6">
        <f t="shared" si="9"/>
        <v>0.98334854024073604</v>
      </c>
      <c r="F33" s="6">
        <f t="shared" si="8"/>
        <v>0.98534025357368948</v>
      </c>
      <c r="G33" s="6">
        <f t="shared" si="7"/>
        <v>0.98735750281441692</v>
      </c>
      <c r="H33" s="6">
        <f t="shared" si="6"/>
        <v>0.98942204122563404</v>
      </c>
      <c r="I33" s="6">
        <f t="shared" si="5"/>
        <v>0.99157752069600047</v>
      </c>
      <c r="J33" s="6">
        <f t="shared" si="3"/>
        <v>0.99391156000000003</v>
      </c>
      <c r="K33" s="5">
        <f t="shared" si="4"/>
        <v>0.99660000000000004</v>
      </c>
      <c r="L33" s="4">
        <f t="shared" si="2"/>
        <v>1</v>
      </c>
    </row>
    <row r="34" spans="1:12" x14ac:dyDescent="0.25">
      <c r="A34" s="3">
        <f t="shared" si="1"/>
        <v>3.2000000000000015E-2</v>
      </c>
      <c r="B34" s="6">
        <f t="shared" si="12"/>
        <v>0.97783341855028927</v>
      </c>
      <c r="C34" s="6">
        <f t="shared" si="11"/>
        <v>0.97979495856393484</v>
      </c>
      <c r="D34" s="6">
        <f t="shared" si="10"/>
        <v>0.98176271361644307</v>
      </c>
      <c r="E34" s="6">
        <f t="shared" si="9"/>
        <v>0.98373899727015435</v>
      </c>
      <c r="F34" s="6">
        <f t="shared" si="8"/>
        <v>0.98572844580184782</v>
      </c>
      <c r="G34" s="6">
        <f t="shared" si="7"/>
        <v>0.98774035670306171</v>
      </c>
      <c r="H34" s="6">
        <f t="shared" si="6"/>
        <v>0.98979338540885664</v>
      </c>
      <c r="I34" s="6">
        <f t="shared" si="5"/>
        <v>0.99192496723199997</v>
      </c>
      <c r="J34" s="6">
        <f t="shared" si="3"/>
        <v>0.99421024000000002</v>
      </c>
      <c r="K34" s="5">
        <f t="shared" si="4"/>
        <v>0.99680000000000002</v>
      </c>
      <c r="L34" s="4">
        <f t="shared" si="2"/>
        <v>1</v>
      </c>
    </row>
    <row r="35" spans="1:12" x14ac:dyDescent="0.25">
      <c r="A35" s="3">
        <f t="shared" si="1"/>
        <v>3.0000000000000013E-2</v>
      </c>
      <c r="B35" s="6">
        <f t="shared" si="12"/>
        <v>0.97822433239040818</v>
      </c>
      <c r="C35" s="6">
        <f t="shared" si="11"/>
        <v>0.9801862785896609</v>
      </c>
      <c r="D35" s="6">
        <f t="shared" si="10"/>
        <v>0.98215406080518441</v>
      </c>
      <c r="E35" s="6">
        <f t="shared" si="9"/>
        <v>0.98412960932422178</v>
      </c>
      <c r="F35" s="6">
        <f t="shared" si="8"/>
        <v>0.98611679093520477</v>
      </c>
      <c r="G35" s="6">
        <f t="shared" si="7"/>
        <v>0.98812335887885727</v>
      </c>
      <c r="H35" s="6">
        <f t="shared" si="6"/>
        <v>0.99016486838100204</v>
      </c>
      <c r="I35" s="6">
        <f t="shared" si="5"/>
        <v>0.99227253299999973</v>
      </c>
      <c r="J35" s="6">
        <f t="shared" si="3"/>
        <v>0.99450899999999998</v>
      </c>
      <c r="K35" s="5">
        <f t="shared" si="4"/>
        <v>0.997</v>
      </c>
      <c r="L35" s="4">
        <f t="shared" si="2"/>
        <v>1</v>
      </c>
    </row>
    <row r="36" spans="1:12" x14ac:dyDescent="0.25">
      <c r="A36" s="3">
        <f t="shared" si="1"/>
        <v>2.8000000000000011E-2</v>
      </c>
      <c r="B36" s="6">
        <f t="shared" si="12"/>
        <v>0.97861540252179668</v>
      </c>
      <c r="C36" s="6">
        <f t="shared" si="11"/>
        <v>0.98057775490148746</v>
      </c>
      <c r="D36" s="6">
        <f t="shared" si="10"/>
        <v>0.98254556399144499</v>
      </c>
      <c r="E36" s="6">
        <f t="shared" si="9"/>
        <v>0.98452037646517265</v>
      </c>
      <c r="F36" s="6">
        <f t="shared" si="8"/>
        <v>0.98650528903277679</v>
      </c>
      <c r="G36" s="6">
        <f t="shared" si="7"/>
        <v>0.98850650940140028</v>
      </c>
      <c r="H36" s="6">
        <f t="shared" si="6"/>
        <v>0.99053649018946477</v>
      </c>
      <c r="I36" s="6">
        <f t="shared" si="5"/>
        <v>0.99262021804800094</v>
      </c>
      <c r="J36" s="6">
        <f t="shared" si="3"/>
        <v>0.99480783999999989</v>
      </c>
      <c r="K36" s="5">
        <f t="shared" si="4"/>
        <v>0.99719999999999998</v>
      </c>
      <c r="L36" s="4">
        <f t="shared" si="2"/>
        <v>1</v>
      </c>
    </row>
    <row r="37" spans="1:12" x14ac:dyDescent="0.25">
      <c r="A37" s="3">
        <f t="shared" si="1"/>
        <v>2.6000000000000009E-2</v>
      </c>
      <c r="B37" s="6">
        <f t="shared" si="12"/>
        <v>0.97900662895380886</v>
      </c>
      <c r="C37" s="6">
        <f t="shared" si="11"/>
        <v>0.98096938756850416</v>
      </c>
      <c r="D37" s="6">
        <f t="shared" si="10"/>
        <v>0.98293722323605437</v>
      </c>
      <c r="E37" s="6">
        <f t="shared" si="9"/>
        <v>0.98491129875535999</v>
      </c>
      <c r="F37" s="6">
        <f t="shared" si="8"/>
        <v>0.98689394015362064</v>
      </c>
      <c r="G37" s="6">
        <f t="shared" si="7"/>
        <v>0.98888980833025053</v>
      </c>
      <c r="H37" s="6">
        <f t="shared" si="6"/>
        <v>0.99090825088169776</v>
      </c>
      <c r="I37" s="6">
        <f t="shared" si="5"/>
        <v>0.99296802242399995</v>
      </c>
      <c r="J37" s="6">
        <f t="shared" si="3"/>
        <v>0.99510676000000031</v>
      </c>
      <c r="K37" s="5">
        <f t="shared" si="4"/>
        <v>0.99739999999999995</v>
      </c>
      <c r="L37" s="4">
        <f t="shared" si="2"/>
        <v>1</v>
      </c>
    </row>
    <row r="38" spans="1:12" x14ac:dyDescent="0.25">
      <c r="A38" s="3">
        <f t="shared" si="1"/>
        <v>2.4000000000000007E-2</v>
      </c>
      <c r="B38" s="6">
        <f t="shared" si="12"/>
        <v>0.97939801192640874</v>
      </c>
      <c r="C38" s="6">
        <f t="shared" si="11"/>
        <v>0.98136117663174971</v>
      </c>
      <c r="D38" s="6">
        <f t="shared" si="10"/>
        <v>0.98332903860363852</v>
      </c>
      <c r="E38" s="6">
        <f t="shared" si="9"/>
        <v>0.98530237625663586</v>
      </c>
      <c r="F38" s="6">
        <f t="shared" si="8"/>
        <v>0.987282744356901</v>
      </c>
      <c r="G38" s="6">
        <f t="shared" si="7"/>
        <v>0.9892732557249776</v>
      </c>
      <c r="H38" s="6">
        <f t="shared" si="6"/>
        <v>0.99128015050517848</v>
      </c>
      <c r="I38" s="6">
        <f t="shared" si="5"/>
        <v>0.99331594617599994</v>
      </c>
      <c r="J38" s="6">
        <f t="shared" si="3"/>
        <v>0.99540576000000014</v>
      </c>
      <c r="K38" s="5">
        <f t="shared" si="4"/>
        <v>0.99760000000000004</v>
      </c>
      <c r="L38" s="4">
        <f t="shared" si="2"/>
        <v>1</v>
      </c>
    </row>
    <row r="39" spans="1:12" x14ac:dyDescent="0.25">
      <c r="A39" s="3">
        <f t="shared" si="1"/>
        <v>2.2000000000000006E-2</v>
      </c>
      <c r="B39" s="6">
        <f t="shared" si="12"/>
        <v>0.97978955091027553</v>
      </c>
      <c r="C39" s="6">
        <f t="shared" si="11"/>
        <v>0.9817531222226602</v>
      </c>
      <c r="D39" s="6">
        <f t="shared" si="10"/>
        <v>0.98372101014781044</v>
      </c>
      <c r="E39" s="6">
        <f t="shared" si="9"/>
        <v>0.98569360903228309</v>
      </c>
      <c r="F39" s="6">
        <f t="shared" si="8"/>
        <v>0.98767170170163676</v>
      </c>
      <c r="G39" s="6">
        <f t="shared" si="7"/>
        <v>0.98965685164517292</v>
      </c>
      <c r="H39" s="6">
        <f t="shared" si="6"/>
        <v>0.9916521891074247</v>
      </c>
      <c r="I39" s="6">
        <f t="shared" si="5"/>
        <v>0.9936639893520004</v>
      </c>
      <c r="J39" s="6">
        <f t="shared" si="3"/>
        <v>0.99570484000000004</v>
      </c>
      <c r="K39" s="5">
        <f t="shared" si="4"/>
        <v>0.99780000000000002</v>
      </c>
      <c r="L39" s="4">
        <f t="shared" si="2"/>
        <v>1</v>
      </c>
    </row>
    <row r="40" spans="1:12" x14ac:dyDescent="0.25">
      <c r="A40" s="3">
        <f t="shared" si="1"/>
        <v>2.0000000000000004E-2</v>
      </c>
      <c r="B40" s="6">
        <f t="shared" si="12"/>
        <v>0.98018124782300275</v>
      </c>
      <c r="C40" s="6">
        <f t="shared" si="11"/>
        <v>0.98214522419409567</v>
      </c>
      <c r="D40" s="6">
        <f t="shared" si="10"/>
        <v>0.98411313795452682</v>
      </c>
      <c r="E40" s="6">
        <f t="shared" si="9"/>
        <v>0.98608499714171771</v>
      </c>
      <c r="F40" s="6">
        <f t="shared" si="8"/>
        <v>0.98806081224738351</v>
      </c>
      <c r="G40" s="6">
        <f t="shared" si="7"/>
        <v>0.99004059615036089</v>
      </c>
      <c r="H40" s="6">
        <f t="shared" si="6"/>
        <v>0.99202436673600147</v>
      </c>
      <c r="I40" s="6">
        <f t="shared" si="5"/>
        <v>0.99401215199999993</v>
      </c>
      <c r="J40" s="6">
        <f t="shared" si="3"/>
        <v>0.996004</v>
      </c>
      <c r="K40" s="5">
        <f t="shared" si="4"/>
        <v>0.998</v>
      </c>
      <c r="L40" s="4">
        <f t="shared" si="2"/>
        <v>1</v>
      </c>
    </row>
    <row r="41" spans="1:12" x14ac:dyDescent="0.25">
      <c r="A41" s="3">
        <f t="shared" si="1"/>
        <v>1.8000000000000002E-2</v>
      </c>
      <c r="C41" s="6">
        <f t="shared" si="11"/>
        <v>0.98253748320417877</v>
      </c>
      <c r="D41" s="6">
        <f t="shared" si="10"/>
        <v>0.98450542201898206</v>
      </c>
      <c r="E41" s="6">
        <f t="shared" si="9"/>
        <v>0.98647654065469859</v>
      </c>
      <c r="F41" s="6">
        <f t="shared" si="8"/>
        <v>0.98845007605254487</v>
      </c>
      <c r="G41" s="6">
        <f t="shared" si="7"/>
        <v>0.99042448930021054</v>
      </c>
      <c r="H41" s="6">
        <f t="shared" si="6"/>
        <v>0.99239668343849408</v>
      </c>
      <c r="I41" s="6">
        <f t="shared" si="5"/>
        <v>0.99436043416800035</v>
      </c>
      <c r="J41" s="6">
        <f t="shared" si="3"/>
        <v>0.99630323999999992</v>
      </c>
      <c r="K41" s="5">
        <f t="shared" si="4"/>
        <v>0.99819999999999998</v>
      </c>
      <c r="L41" s="4">
        <f t="shared" si="2"/>
        <v>1</v>
      </c>
    </row>
    <row r="42" spans="1:12" x14ac:dyDescent="0.25">
      <c r="A42" s="3">
        <f t="shared" si="1"/>
        <v>1.6E-2</v>
      </c>
      <c r="D42" s="6">
        <f t="shared" si="10"/>
        <v>0.98489786257196654</v>
      </c>
      <c r="E42" s="6">
        <f t="shared" si="9"/>
        <v>0.98686823961465564</v>
      </c>
      <c r="F42" s="6">
        <f t="shared" si="8"/>
        <v>0.98883949317852082</v>
      </c>
      <c r="G42" s="6">
        <f t="shared" si="7"/>
        <v>0.99080853115406009</v>
      </c>
      <c r="H42" s="6">
        <f t="shared" si="6"/>
        <v>0.99276913926256283</v>
      </c>
      <c r="I42" s="6">
        <f t="shared" si="5"/>
        <v>0.99470883590399894</v>
      </c>
      <c r="J42" s="6">
        <f t="shared" si="3"/>
        <v>0.99660255999999992</v>
      </c>
      <c r="K42" s="5">
        <f t="shared" si="4"/>
        <v>0.99839999999999995</v>
      </c>
      <c r="L42" s="4">
        <f t="shared" si="2"/>
        <v>1</v>
      </c>
    </row>
    <row r="43" spans="1:12" x14ac:dyDescent="0.25">
      <c r="A43" s="3">
        <f t="shared" si="1"/>
        <v>1.4E-2</v>
      </c>
      <c r="E43" s="6">
        <f t="shared" si="9"/>
        <v>0.98726009412493831</v>
      </c>
      <c r="F43" s="6">
        <f t="shared" si="8"/>
        <v>0.98922906368009511</v>
      </c>
      <c r="G43" s="6">
        <f t="shared" si="7"/>
        <v>0.99119272177198803</v>
      </c>
      <c r="H43" s="6">
        <f t="shared" si="6"/>
        <v>0.99314173425582453</v>
      </c>
      <c r="I43" s="6">
        <f t="shared" si="5"/>
        <v>0.99505735725600186</v>
      </c>
      <c r="J43" s="6">
        <f t="shared" si="3"/>
        <v>0.99690195999999953</v>
      </c>
      <c r="K43" s="5">
        <f t="shared" si="4"/>
        <v>0.99860000000000004</v>
      </c>
      <c r="L43" s="4">
        <f t="shared" si="2"/>
        <v>1</v>
      </c>
    </row>
    <row r="44" spans="1:12" x14ac:dyDescent="0.25">
      <c r="A44" s="3">
        <f t="shared" si="1"/>
        <v>1.2E-2</v>
      </c>
      <c r="F44" s="6">
        <f t="shared" si="8"/>
        <v>0.98961878762484778</v>
      </c>
      <c r="G44" s="6">
        <f t="shared" si="7"/>
        <v>0.99157706121265576</v>
      </c>
      <c r="H44" s="6">
        <f t="shared" si="6"/>
        <v>0.99351446846609326</v>
      </c>
      <c r="I44" s="6">
        <f t="shared" si="5"/>
        <v>0.99540599827199761</v>
      </c>
      <c r="J44" s="6">
        <f t="shared" si="3"/>
        <v>0.99720144000000011</v>
      </c>
      <c r="K44" s="5">
        <f t="shared" si="4"/>
        <v>0.99880000000000002</v>
      </c>
      <c r="L44" s="4">
        <f t="shared" si="2"/>
        <v>1</v>
      </c>
    </row>
    <row r="45" spans="1:12" x14ac:dyDescent="0.25">
      <c r="A45" s="3">
        <f t="shared" si="1"/>
        <v>0.01</v>
      </c>
      <c r="G45" s="6">
        <f t="shared" si="7"/>
        <v>0.9919615495368147</v>
      </c>
      <c r="H45" s="6">
        <f t="shared" si="6"/>
        <v>0.99388734194099149</v>
      </c>
      <c r="I45" s="6">
        <f t="shared" si="5"/>
        <v>0.9957547590000001</v>
      </c>
      <c r="J45" s="6">
        <f t="shared" si="3"/>
        <v>0.99750100000000008</v>
      </c>
      <c r="K45" s="5">
        <f t="shared" si="4"/>
        <v>0.999</v>
      </c>
      <c r="L45" s="4">
        <f t="shared" si="2"/>
        <v>1</v>
      </c>
    </row>
    <row r="46" spans="1:12" x14ac:dyDescent="0.25">
      <c r="A46" s="3">
        <f t="shared" si="1"/>
        <v>8.0000000000000002E-3</v>
      </c>
      <c r="H46" s="6">
        <f t="shared" si="6"/>
        <v>0.99426035472839458</v>
      </c>
      <c r="I46" s="6">
        <f t="shared" si="5"/>
        <v>0.9961036394880014</v>
      </c>
      <c r="J46" s="6">
        <f t="shared" si="3"/>
        <v>0.99780064000000002</v>
      </c>
      <c r="K46" s="5">
        <f t="shared" si="4"/>
        <v>0.99919999999999998</v>
      </c>
      <c r="L46" s="4">
        <f t="shared" si="2"/>
        <v>1</v>
      </c>
    </row>
    <row r="47" spans="1:12" x14ac:dyDescent="0.25">
      <c r="A47" s="3">
        <f t="shared" si="1"/>
        <v>6.0000000000000001E-3</v>
      </c>
      <c r="I47" s="6">
        <f t="shared" si="5"/>
        <v>0.99645263978399656</v>
      </c>
      <c r="J47" s="6">
        <f t="shared" si="3"/>
        <v>0.99810036000000046</v>
      </c>
      <c r="K47" s="5">
        <f t="shared" si="4"/>
        <v>0.99939999999999996</v>
      </c>
      <c r="L47" s="4">
        <f t="shared" si="2"/>
        <v>1</v>
      </c>
    </row>
    <row r="48" spans="1:12" x14ac:dyDescent="0.25">
      <c r="A48" s="3">
        <f t="shared" si="1"/>
        <v>4.0000000000000001E-3</v>
      </c>
      <c r="J48" s="6">
        <f t="shared" si="3"/>
        <v>0.99840015999999976</v>
      </c>
      <c r="K48" s="5">
        <f t="shared" si="4"/>
        <v>0.99960000000000004</v>
      </c>
      <c r="L48" s="4">
        <f t="shared" si="2"/>
        <v>1</v>
      </c>
    </row>
    <row r="49" spans="1:12" x14ac:dyDescent="0.25">
      <c r="A49" s="3">
        <f t="shared" si="1"/>
        <v>2E-3</v>
      </c>
      <c r="K49" s="5">
        <f t="shared" si="4"/>
        <v>0.99980000000000002</v>
      </c>
      <c r="L49" s="4">
        <f t="shared" si="2"/>
        <v>1</v>
      </c>
    </row>
    <row r="50" spans="1:12" x14ac:dyDescent="0.25">
      <c r="A50" s="3">
        <v>0</v>
      </c>
      <c r="L50" s="4">
        <f t="shared" si="2"/>
        <v>1</v>
      </c>
    </row>
  </sheetData>
  <mergeCells count="1">
    <mergeCell ref="A1:G1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A36"/>
    </sheetView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>Universitaet Wien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Timur Sudak</dc:creator>
  <cp:lastModifiedBy>Sudak Timur</cp:lastModifiedBy>
  <dcterms:created xsi:type="dcterms:W3CDTF">2016-12-15T17:54:48Z</dcterms:created>
  <dcterms:modified xsi:type="dcterms:W3CDTF">2018-01-08T14:46:33Z</dcterms:modified>
</cp:coreProperties>
</file>