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4040" windowHeight="10590" activeTab="1"/>
  </bookViews>
  <sheets>
    <sheet name="VBB" sheetId="41" r:id="rId1"/>
    <sheet name="VBL" sheetId="42" r:id="rId2"/>
  </sheets>
  <definedNames>
    <definedName name="_xlnm._FilterDatabase" localSheetId="0" hidden="1">VBB!$A$16:$W$16</definedName>
    <definedName name="_xlnm._FilterDatabase" localSheetId="1" hidden="1">VBL!$A$17:$W$22</definedName>
    <definedName name="_xlnm.Print_Area" localSheetId="0">VBB!$A$1:$W$118</definedName>
    <definedName name="_xlnm.Print_Area" localSheetId="1">VBL!$A$1:$W$26</definedName>
    <definedName name="_xlnm.Print_Titles" localSheetId="0">VBB!$16:$17</definedName>
    <definedName name="_xlnm.Print_Titles" localSheetId="1">VBL!$16:$17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2"/>
  <c r="E13" s="1"/>
  <c r="E12" i="41"/>
  <c r="E13" s="1"/>
  <c r="V104" s="1"/>
  <c r="V18" l="1"/>
  <c r="W18"/>
  <c r="V112"/>
  <c r="V111"/>
  <c r="V110"/>
  <c r="V109"/>
  <c r="V108"/>
  <c r="V107"/>
  <c r="V106"/>
  <c r="V105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W112"/>
  <c r="W111"/>
  <c r="W110"/>
  <c r="W109"/>
  <c r="W108"/>
  <c r="W107"/>
  <c r="W106"/>
  <c r="W105"/>
  <c r="W104"/>
  <c r="W22" i="42"/>
  <c r="W21"/>
  <c r="W20"/>
  <c r="W19"/>
  <c r="W18"/>
  <c r="V22"/>
  <c r="V21"/>
  <c r="V20"/>
  <c r="V19"/>
  <c r="V18"/>
</calcChain>
</file>

<file path=xl/sharedStrings.xml><?xml version="1.0" encoding="utf-8"?>
<sst xmlns="http://schemas.openxmlformats.org/spreadsheetml/2006/main" count="1374" uniqueCount="259">
  <si>
    <t>x</t>
  </si>
  <si>
    <t>S4</t>
  </si>
  <si>
    <t>Cà Mau</t>
  </si>
  <si>
    <t>70 - 72 Đề Thám, P. 2, TP. Cà Mau</t>
  </si>
  <si>
    <t>CP1 - Cty CP TN Ca Mau</t>
  </si>
  <si>
    <t>Deliver to Customer / vận chuyển cho đại lý</t>
  </si>
  <si>
    <t>current / hiện tại</t>
  </si>
  <si>
    <t>Kho Cần Thơ</t>
  </si>
  <si>
    <t>10 Nguyễn Trãi, Cà Mau</t>
  </si>
  <si>
    <t>CP3 - DNTN Tòng Hưng</t>
  </si>
  <si>
    <t>S3</t>
  </si>
  <si>
    <t>Kiên Giang</t>
  </si>
  <si>
    <t>16 Nguyễn Chí Thanh, Rạch Sỏi</t>
  </si>
  <si>
    <t>KP9 - Quách Đình Khải</t>
  </si>
  <si>
    <t>An Giang</t>
  </si>
  <si>
    <t>Bạc Liêu</t>
  </si>
  <si>
    <t>Sóc Trăng</t>
  </si>
  <si>
    <t>Cần Thơ</t>
  </si>
  <si>
    <t>Vinh Thanh, Cần Thơ</t>
  </si>
  <si>
    <t>Thị Trấn Cơ Đỏ, huyện Cờ Đỏ, Cần Thơ</t>
  </si>
  <si>
    <t>CT - Cty TNHH MTV Hoàng Phát - Kho Cờ Đỏ</t>
  </si>
  <si>
    <t>268D Lộ Thanh Niên, khu 1, TT Vĩnh Châu, Sóc Trăng</t>
  </si>
  <si>
    <t>CP1 - Cty CP TN Ca Mau - Kho Vinh Chau</t>
  </si>
  <si>
    <t>Hậu Giang</t>
  </si>
  <si>
    <t>552 Ấp Láng Hầm C, xã Thạnh Xuân, Huyện Châu Thành A, Hậu Giang</t>
  </si>
  <si>
    <t>HG - HKDCT Huỳnh Hữu Phúc</t>
  </si>
  <si>
    <t>Giá Rai, Bạc Liêu</t>
  </si>
  <si>
    <t>MP5 - HKDCT Phạm Kim Nhạn</t>
  </si>
  <si>
    <t>Rach Gia, Kien Giang</t>
  </si>
  <si>
    <t>Metro Rach Gia</t>
  </si>
  <si>
    <t>Số 103, khóm Cái Nai, Năm Căn, Cà Mau</t>
  </si>
  <si>
    <t>CP1-CTY CP TN Cà Mau - Kho 2</t>
  </si>
  <si>
    <t>572 Quốc Lộ 1A, ấp Tân Tạo, TT. Châu Hưng, Vĩnh Lợi TX. Bạc Liêu</t>
  </si>
  <si>
    <t>MP4 - Cty TNHH Nam Long</t>
  </si>
  <si>
    <t>999 Mạc Đỉnh Chi, P.4, Sóc Trăng</t>
  </si>
  <si>
    <t>ST3 - Cty TNHH Vạn Xuân</t>
  </si>
  <si>
    <t>414 Trần Hưng Đạo, Mỹ Phước, Long Xuyên</t>
  </si>
  <si>
    <t>Metro Long Xuyên</t>
  </si>
  <si>
    <t>Thị trấn thứ 3, QL 63 huyện An Biên, Kiên Giang</t>
  </si>
  <si>
    <t>KT - Cty du lich KG - Kho 3 An Biên</t>
  </si>
  <si>
    <t>103 QL 80, TT Tan Hiep, Kien Giang</t>
  </si>
  <si>
    <t>KT - Cty du lich KG - Kho 2 Tân Hiệp</t>
  </si>
  <si>
    <t>45 Mậu Thân, Rạch Giá, Kiên Giang</t>
  </si>
  <si>
    <t>KP4 - DNTNTM MTV Hong Quang</t>
  </si>
  <si>
    <t>Lô D1-D6 cụm công nghiệp tập trung Tân Phú Thạnhhuyện châu Thành Tỉnh HG</t>
  </si>
  <si>
    <t>S06 - LIEN HIEP HTX TM TP (SAIGON COOP HG)</t>
  </si>
  <si>
    <t>92 đường 30/4, Hưng Lợi, Cần Thơ</t>
  </si>
  <si>
    <t>CV4 - DNTN Nghị Lực</t>
  </si>
  <si>
    <t>Số 7 Nguyễn Thái Học, Vị Thanh, Cần Thơ</t>
  </si>
  <si>
    <t>CV2 - DNTN TM Phat Tai</t>
  </si>
  <si>
    <t>Nguyễn Công Trứ, Thốt Nốt, Cần Thơ</t>
  </si>
  <si>
    <t>CT - Cty TNHH MTV Hoàng Phát</t>
  </si>
  <si>
    <t>12 Lý Tự Trọng, Rạch Giá</t>
  </si>
  <si>
    <t>KT - Cty du lich KG</t>
  </si>
  <si>
    <t>5 Lam Sơn, Hà Tiên, Kiên Giang</t>
  </si>
  <si>
    <t>KP5 - DNTN Son Mai</t>
  </si>
  <si>
    <t>33 Lý Tự Trọng, Cần Thơ</t>
  </si>
  <si>
    <t>CV3 - DNTN Cường Phát</t>
  </si>
  <si>
    <t>Lô 1 + 2H Ung Văn Khiêm, Long Xuyên</t>
  </si>
  <si>
    <t>AP8 - Cty TNHH Ruou Bia Nuoc Giai Khat Hung Phat</t>
  </si>
  <si>
    <t>8 Bà Triệu, Bạc Liêu</t>
  </si>
  <si>
    <t>MP1 - Cty TNHH Trang Hoang My</t>
  </si>
  <si>
    <t>131 Nguyễn Chí Thanh, Sóc Trăng</t>
  </si>
  <si>
    <t>SP1 - DNTN Hai Quốc</t>
  </si>
  <si>
    <t>CT1 - HKDCT Trần Thị Mỹ Hồng</t>
  </si>
  <si>
    <t>82 Lý Thái Tôn, Cà Mau</t>
  </si>
  <si>
    <t>CP (D) - DNTN Viet Hong</t>
  </si>
  <si>
    <t>17 Nguyen Van Hai, Ca Mau</t>
  </si>
  <si>
    <t>MH - Cty CP DL - DV Minh Hai</t>
  </si>
  <si>
    <t>98 Nguyễn An Ninh, Cần Thơ</t>
  </si>
  <si>
    <t>CV - CTy CPTM Công Nghiệp Á Châu</t>
  </si>
  <si>
    <t>652/33 Tôn Thất Thuyết, Long Xuyên, An Giang</t>
  </si>
  <si>
    <t>AP1 - DNTN Kim Dao</t>
  </si>
  <si>
    <t>1way quote / Chào giá cước 1 chiều (unit price)</t>
  </si>
  <si>
    <t>2way quote / Chào giá cước 2 chiều (unit price)</t>
  </si>
  <si>
    <t>potential # trips 1way / Số chuyến hàng 1 chiều tiềm năng</t>
  </si>
  <si>
    <t>potential # trips 2way / số chuyến hàng 2 chiều tiềm năng</t>
  </si>
  <si>
    <t>forecast trips 1way 2015 / dự báo số chuyếnhàng 1 chiều trong năm 2015</t>
  </si>
  <si>
    <t>forecast trips 2way 2015 / dự báo số chuyến hàng 2 chiều trong năm 2015</t>
  </si>
  <si>
    <t>Distance Contracted 1 way per TRIP [km] / Khoảng cách  mỗi chuyến hàng 1 chiều [km]</t>
  </si>
  <si>
    <t>Region / vùng bán hàng</t>
  </si>
  <si>
    <t>Province / tỉnh</t>
  </si>
  <si>
    <t>Address / địa chỉ</t>
  </si>
  <si>
    <t>Destination code / mã điểm đến</t>
  </si>
  <si>
    <t>Destination Name / tên điểm đến</t>
  </si>
  <si>
    <t>Shipment Purpose / mục đích chuyến hàng</t>
  </si>
  <si>
    <t>Truck size / kích thước xe (trọng tải xe)</t>
  </si>
  <si>
    <t>current or potential / hiện tại hoặc tiềm năng</t>
  </si>
  <si>
    <t>Origin Name / tên địa điểm xuất phát</t>
  </si>
  <si>
    <t>Origin code / mã địa điểm xuất phát</t>
  </si>
  <si>
    <t>supplier</t>
  </si>
  <si>
    <t>[rows] \ [columns]</t>
  </si>
  <si>
    <t>service package</t>
  </si>
  <si>
    <t>matrix</t>
  </si>
  <si>
    <t>14 T</t>
  </si>
  <si>
    <t>potential / tiềm năng</t>
  </si>
  <si>
    <t>14 Ton</t>
  </si>
  <si>
    <t>E3</t>
  </si>
  <si>
    <t>16 T</t>
  </si>
  <si>
    <t>16 Ton</t>
  </si>
  <si>
    <t>Inter-unit / Inter-vận chuyển nội bộ</t>
  </si>
  <si>
    <t>Cảng Cái Cui, Cần Thơ</t>
  </si>
  <si>
    <t>HCMC</t>
  </si>
  <si>
    <t>TP. Hồ Chí Minh</t>
  </si>
  <si>
    <t>D23 Cộng hòa, P.13, Q. Tân Bình, TP.HCM</t>
  </si>
  <si>
    <t>Kho Cộng Hòa</t>
  </si>
  <si>
    <t>170 Lê Văn Khương, P. Thới An, Q.12, TP. HCM</t>
  </si>
  <si>
    <t>Kho Hóc Môn</t>
  </si>
  <si>
    <t>Sân bay Tân Sơn Nhất, quận Tân Bình, TP.HCM</t>
  </si>
  <si>
    <t>VN Airline- Tong cty HK VN</t>
  </si>
  <si>
    <t>VBL - Kho Hóc Môn</t>
  </si>
  <si>
    <t>E2</t>
  </si>
  <si>
    <t>Bình Dương</t>
  </si>
  <si>
    <t>Xã Đông Hòa, Dỉ An, Bình Dương</t>
  </si>
  <si>
    <t>S19 - Cty TNHH EB Bình Dương</t>
  </si>
  <si>
    <t>1/1 Trường Chinh, P. Tây Thạnh, Q. Tân Phú, TP.HCM</t>
  </si>
  <si>
    <t>S12 - Big C Trường Chinh</t>
  </si>
  <si>
    <t>phường Hiệp Thành, Thủ Dầu Một, Bình Dương</t>
  </si>
  <si>
    <t>Big C Binh Duong</t>
  </si>
  <si>
    <t>108A Trần Đại Nghĩa, ấp 7, xã Lê Minh Xuân, Bình Chánh</t>
  </si>
  <si>
    <t>S17 - Cty TNHH MTV Thương Mại vả Phân Phối Tổng Hợp</t>
  </si>
  <si>
    <t>S13 - Cty TNHH Bach Hoa Moi</t>
  </si>
  <si>
    <t>Tân Phú, HCM</t>
  </si>
  <si>
    <t>Big C Phú Thành</t>
  </si>
  <si>
    <t>Q. 11</t>
  </si>
  <si>
    <t>S09 - Cty TNHH TTTM Lotte Phu Tho</t>
  </si>
  <si>
    <t>Q.7, HCMC</t>
  </si>
  <si>
    <t>S09 - Cty TNHH Trung Tam TM Lotte Viet Nam</t>
  </si>
  <si>
    <t>Q. Gò Vấp</t>
  </si>
  <si>
    <t>S08-BIG C Gò Vấp</t>
  </si>
  <si>
    <t>Đồng Nai</t>
  </si>
  <si>
    <t>Nga ba vung tau</t>
  </si>
  <si>
    <t>S04 - Big C Dong Nai</t>
  </si>
  <si>
    <t>Q. 10</t>
  </si>
  <si>
    <t>Big C Miền Đông</t>
  </si>
  <si>
    <t>DT 743, Ấp 1B Xã Thuận An, Bình Dương</t>
  </si>
  <si>
    <t>S26-CONG TY TNHH VONG TRON DO</t>
  </si>
  <si>
    <t>Số 1, KF7, TT Uyên Hưng, Tân Uyên, Bình Dương</t>
  </si>
  <si>
    <t>BD10 - CTy CP XD &amp; DVCC Bình Dương - Kho 2</t>
  </si>
  <si>
    <t>160/6 duong 30/4</t>
  </si>
  <si>
    <t>DN13 - DNTN - Phan Anh Tan</t>
  </si>
  <si>
    <t>196 Tôn Thất Thuyết, Q.4</t>
  </si>
  <si>
    <t>P72 - CTY TNHH MTV Phong Hai - kho</t>
  </si>
  <si>
    <t>Bà Rịa - Vũng Tàu</t>
  </si>
  <si>
    <t>Góc 3/2 Thi Sách, P.8, Bà Rịa Vũng Tàu</t>
  </si>
  <si>
    <t>S28-CN CT TNHH Lotte Viet Nam - Ba Ria Vung Tau</t>
  </si>
  <si>
    <t>7A/1 Thành Thái, Q.10, TP. HCM</t>
  </si>
  <si>
    <t>P141 - DNTNTM Hien Phat - Kho 3</t>
  </si>
  <si>
    <t>23/1C Ấp Đông Bắc, Quốc Lộ 20, Xã Gia Kiệm, Huyện Thống Nhất, Đồng Nai</t>
  </si>
  <si>
    <t>DN15 - DNTN TIEN HUNG - Kho 1</t>
  </si>
  <si>
    <t>Bình Thuận</t>
  </si>
  <si>
    <t>44/8A Nguyễn Gia Thiều, P12, TP Vũng Tàu</t>
  </si>
  <si>
    <t>V6 - Cty TNHH Thanh Nghia Thinh</t>
  </si>
  <si>
    <t>90A Ly Thuong Kiet, P14, Q10</t>
  </si>
  <si>
    <t>P141 - Cty TNHH Dau Tu Phat Trien Hien Phat</t>
  </si>
  <si>
    <t>A25 Khu đô thị Chánh Nghĩa - Phú Thọ - TDM</t>
  </si>
  <si>
    <t>BD8 - Cty TNHH MTV Nguyen Truong Ngan</t>
  </si>
  <si>
    <t>54/4 KP Long Thới, TT Lái Thiêu</t>
  </si>
  <si>
    <t>BD7-Cty TNHH MTV Phuong Phuong Huyen</t>
  </si>
  <si>
    <t>S2</t>
  </si>
  <si>
    <t>Long An</t>
  </si>
  <si>
    <t>434 Thống Nhất, Mộc Hóa, Long An</t>
  </si>
  <si>
    <t>L5 - Cty TNHH MTV Thái Hoàng Kiết Tường</t>
  </si>
  <si>
    <t>Ấp Phương Mai, Phú Lâm, Tân Phú</t>
  </si>
  <si>
    <t>DN9-Cty TNHH Cao Duc Thinh</t>
  </si>
  <si>
    <t>Số 20 Tổ 1, ấp Lò Voi, xã Phước Hưng, Bà Rịa</t>
  </si>
  <si>
    <t>V4 - DNTN Tai Phat</t>
  </si>
  <si>
    <t>Khu đô thị Season Bình Dương, Lái Thiêu, Thuận An, Bình Dương</t>
  </si>
  <si>
    <t>S25  - CN CTY TTTM LOTTE VN tại Bình Dương</t>
  </si>
  <si>
    <t>Xã Kim Long, Châu Đức, Bà Rịa Vũng Tàu</t>
  </si>
  <si>
    <t>V10 - Huỳnh Kiệt</t>
  </si>
  <si>
    <t>192 Nguyen Van Be, khu Xuan Trung</t>
  </si>
  <si>
    <t>DN2 - Quang Phat</t>
  </si>
  <si>
    <t>175A-175B LIEN TINH 5, P.5, Q.8, TP.HCM</t>
  </si>
  <si>
    <t>P183-CTY TNHH MTV HUYNH QUANG HUY</t>
  </si>
  <si>
    <t>Tây Ninh</t>
  </si>
  <si>
    <t>144 Nguyễn Chí Thanh, KP3, TT Tân Biên, Tây Ninh</t>
  </si>
  <si>
    <t>TN9 - DNTN Tuyến Thắng</t>
  </si>
  <si>
    <t>515 CMT8, P.5, TX. Tây Ninh</t>
  </si>
  <si>
    <t>TN4-DNTN TOAN VI</t>
  </si>
  <si>
    <t>Tiền Giang</t>
  </si>
  <si>
    <t>09 Lê Thị Hồng Gấm, P.06,TP Mỹ Tho, Tiền Giang</t>
  </si>
  <si>
    <t>TG12 - Trung Tâm Hội Nghị Tỉnh Tiền Giang</t>
  </si>
  <si>
    <t>Tổ 2, Khu Cầu Xéo, Long Thành</t>
  </si>
  <si>
    <t>DN10 - HKDCT Tran Minh Kha</t>
  </si>
  <si>
    <t>Gia Ray, Xuan Loc, Dong Nai</t>
  </si>
  <si>
    <t>DN11 - Quoc Thanh Van</t>
  </si>
  <si>
    <t>Đức Hòa, Long An</t>
  </si>
  <si>
    <t>L7 - CTy sach va DV VH Long An</t>
  </si>
  <si>
    <t>Bình Phước</t>
  </si>
  <si>
    <t>Bình Long, Bình Phước</t>
  </si>
  <si>
    <t>BT3 - Nguyễn Ngọc Ánh</t>
  </si>
  <si>
    <t>86C Nguyễn Thị Thập,P10, Mỹ Tho, Tiền Giang</t>
  </si>
  <si>
    <t>TG4 - DNTN Hồng Phượng</t>
  </si>
  <si>
    <t>89 Bến Xóm Củi, P11, Q.08, TPHCM</t>
  </si>
  <si>
    <t>P174 - Cty TNHH SXTM Tan Hoang Dung</t>
  </si>
  <si>
    <t>15 Âu Cơ, P. 13, Tân Bình</t>
  </si>
  <si>
    <t>P154 - DNTN Hong Luc</t>
  </si>
  <si>
    <t>Ấp 1, TT Lộc Ninh, Bình Phước</t>
  </si>
  <si>
    <t>BT - DNTN Hoang Yen</t>
  </si>
  <si>
    <t>114 Lý Thường Kiệt, Vũng Tàu</t>
  </si>
  <si>
    <t>VG - CTy TNHH Hoa My</t>
  </si>
  <si>
    <t>Khu Phố I, Gò Dầu, Tây Ninh</t>
  </si>
  <si>
    <t>TN7 - DNTN Tu Duc</t>
  </si>
  <si>
    <t>Tp Vung Tau</t>
  </si>
  <si>
    <t>V3 (D) - DNTN TM Mai Phuong</t>
  </si>
  <si>
    <t>Mỹ Xuân, Tân Thành, Bà Rịa</t>
  </si>
  <si>
    <t>VT - Nguyen Van Triet</t>
  </si>
  <si>
    <t>Lô L, KDC Long Thới, đường Nguyễn Văn Tạo, Nhà Bè</t>
  </si>
  <si>
    <t>P448 - Cty TNHH Kinh Doanh TMDV Phuc Thinh</t>
  </si>
  <si>
    <t>1088 Quốc lộ 1, phường Khánh Hậu, Tân An, Long An</t>
  </si>
  <si>
    <t>L1 - Hộ Kinh Doanh Trâm Anh</t>
  </si>
  <si>
    <t>29K2, Truong Van Bang, P7, TP Vung Tau</t>
  </si>
  <si>
    <t>V9 - Tran Thi Minh Nguyet (Con Dao)</t>
  </si>
  <si>
    <t>62 Trần Phú, ấp Ninh Trung, xã Ninh Sơn, Tây Ninh</t>
  </si>
  <si>
    <t>TN - Cty CP KS Hòa Bình</t>
  </si>
  <si>
    <t>KP9, TT Đức Tài, huyện Đức Linh, Bình Thuận</t>
  </si>
  <si>
    <t>PT11 - DNTN Ngọc Kim Ngân</t>
  </si>
  <si>
    <t>KP4, Phuoc Binh, P. Phuoc Long, T. Binh Phuoc</t>
  </si>
  <si>
    <t>BT4 - DNTN Tien Dong</t>
  </si>
  <si>
    <t>KP Tân Đồng I, Đồng Xoài, Bình Phước</t>
  </si>
  <si>
    <t>BT1 - DNTN Ho Ngoc</t>
  </si>
  <si>
    <t>Bến Cát, Bình Dương</t>
  </si>
  <si>
    <t>BD11 - CTy TNHH TM Thanh An</t>
  </si>
  <si>
    <t>S21 - CN TCTY TM Sai Gon - TTPP Satra - Kho Q.10</t>
  </si>
  <si>
    <t>6/28 đường số 3, khu Lữ Gia, phường 15, quận 11, TPHCM</t>
  </si>
  <si>
    <t>S21 - CN TCTY TM Sai Gon - TTPP Satra Q.11</t>
  </si>
  <si>
    <t>QL 51B, P. 11, TP. Vũng Tàu</t>
  </si>
  <si>
    <t>Metro Vũng Tàu</t>
  </si>
  <si>
    <t>09 Nguyen Huu Tri, T. T Tan tuc, H. Binh Chanh</t>
  </si>
  <si>
    <t>S11 - Cty TNHH MTV Luong Thuc TPHCM -Binh Chanh</t>
  </si>
  <si>
    <t>Dai Lo Binh Duong, P. Phu Tho, TX. Thu Dau Mot, Binh Duong</t>
  </si>
  <si>
    <t>Metro Bình Dương</t>
  </si>
  <si>
    <t>18 T</t>
  </si>
  <si>
    <t>18 Ton</t>
  </si>
  <si>
    <t>Xã Bình Đức, huyện Châu Thành, Tiền Giang</t>
  </si>
  <si>
    <t>Kho Tiền Giang</t>
  </si>
  <si>
    <t>27 T</t>
  </si>
  <si>
    <t>27 Ton</t>
  </si>
  <si>
    <t>29 T</t>
  </si>
  <si>
    <t>29 Ton</t>
  </si>
  <si>
    <t>VBL - Kho Tiền Giang</t>
  </si>
  <si>
    <t xml:space="preserve">Corporation Hoang Nguyen/OOO Công Ty Cổ Phần Hoàng Nguyễn </t>
  </si>
  <si>
    <r>
      <t xml:space="preserve">Annex 2B - Tariffs Potential and non-allocated Current Lanes </t>
    </r>
    <r>
      <rPr>
        <sz val="10"/>
        <color theme="1"/>
        <rFont val="Calibri"/>
        <family val="2"/>
        <scheme val="minor"/>
      </rPr>
      <t>(subject to changes)</t>
    </r>
  </si>
  <si>
    <t>Transporter: HOANG NGUYEN</t>
  </si>
  <si>
    <t>Contract No.: 0111/15/VBB</t>
  </si>
  <si>
    <t xml:space="preserve">Decreasing fuel date: </t>
  </si>
  <si>
    <t xml:space="preserve">Effective date: </t>
  </si>
  <si>
    <t xml:space="preserve">Old basic price (VND/L): </t>
  </si>
  <si>
    <t xml:space="preserve">New price (VND/L): </t>
  </si>
  <si>
    <t>DO adjusted:</t>
  </si>
  <si>
    <t>Transportation adjusted:</t>
  </si>
  <si>
    <t>Current price (VND)</t>
  </si>
  <si>
    <t>New price (VND)</t>
  </si>
  <si>
    <t>Contract No.: 0383/15/VBL</t>
  </si>
  <si>
    <t>XÁC NHẬN CỦA CTY CP HOÀNG NGUYỄN</t>
  </si>
  <si>
    <t xml:space="preserve">Increasing fuel date: </t>
  </si>
  <si>
    <t>REQUEST FOR APPROVAL ADJUSTING TRANSPORT FREIGHT DUE TO FUEL PRICE INCREASE</t>
  </si>
  <si>
    <t>XÁC NHẬN CỦA CTY TNHH BIA VÀ  NƯỚC GiẢI KHÁT HEINEKEN VN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</si>
</sst>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\ &quot;VND&quot;"/>
    <numFmt numFmtId="165" formatCode="_-* #,##0_-;\-* #,##0_-;_-* &quot;-&quot;??_-;_-@_-"/>
    <numFmt numFmtId="166" formatCode="_(* #,##0_);_(* \(#,##0\);_(* &quot;-&quot;??_);_(@_)"/>
    <numFmt numFmtId="167" formatCode="[$-409]d\-mmm\-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49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vertical="center"/>
    </xf>
    <xf numFmtId="49" fontId="3" fillId="3" borderId="1" xfId="0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Border="1"/>
    <xf numFmtId="49" fontId="3" fillId="0" borderId="2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49" fontId="3" fillId="3" borderId="2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3" fontId="3" fillId="0" borderId="2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/>
    </xf>
    <xf numFmtId="164" fontId="3" fillId="0" borderId="2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7" fillId="0" borderId="0" xfId="2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167" fontId="7" fillId="0" borderId="0" xfId="0" applyNumberFormat="1" applyFont="1" applyFill="1" applyAlignment="1">
      <alignment horizontal="left"/>
    </xf>
    <xf numFmtId="165" fontId="7" fillId="0" borderId="0" xfId="2" applyNumberFormat="1" applyFont="1" applyFill="1" applyAlignment="1">
      <alignment vertical="center"/>
    </xf>
    <xf numFmtId="10" fontId="7" fillId="0" borderId="0" xfId="3" applyNumberFormat="1" applyFont="1" applyFill="1" applyAlignment="1">
      <alignment horizontal="left" vertical="center"/>
    </xf>
    <xf numFmtId="164" fontId="10" fillId="0" borderId="2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3" fillId="3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0" fontId="7" fillId="0" borderId="0" xfId="0" applyFont="1"/>
    <xf numFmtId="0" fontId="8" fillId="0" borderId="0" xfId="0" applyFont="1" applyFill="1" applyAlignment="1">
      <alignment horizontal="left" vertical="center"/>
    </xf>
    <xf numFmtId="166" fontId="7" fillId="5" borderId="1" xfId="2" applyNumberFormat="1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19"/>
  <sheetViews>
    <sheetView view="pageBreakPreview" zoomScale="60" zoomScaleNormal="85" workbookViewId="0">
      <pane xSplit="6" ySplit="17" topLeftCell="H114" activePane="bottomRight" state="frozen"/>
      <selection pane="topRight" activeCell="G1" sqref="G1"/>
      <selection pane="bottomLeft" activeCell="A2" sqref="A2"/>
      <selection pane="bottomRight" activeCell="O11" sqref="O11"/>
    </sheetView>
  </sheetViews>
  <sheetFormatPr defaultColWidth="11.42578125" defaultRowHeight="15"/>
  <cols>
    <col min="1" max="1" width="18.42578125" customWidth="1"/>
    <col min="2" max="2" width="7.5703125" hidden="1" customWidth="1"/>
    <col min="3" max="3" width="4.28515625" style="2" hidden="1" customWidth="1"/>
    <col min="4" max="4" width="24" customWidth="1"/>
    <col min="5" max="5" width="13.28515625" customWidth="1"/>
    <col min="6" max="6" width="12" customWidth="1"/>
    <col min="7" max="7" width="11.5703125" customWidth="1"/>
    <col min="8" max="8" width="8.42578125" customWidth="1"/>
    <col min="9" max="9" width="17" customWidth="1"/>
    <col min="10" max="10" width="49.28515625" customWidth="1"/>
    <col min="11" max="11" width="10.28515625" hidden="1" customWidth="1"/>
    <col min="12" max="12" width="46.28515625" customWidth="1"/>
    <col min="13" max="13" width="14.7109375" customWidth="1"/>
    <col min="14" max="14" width="8.140625" customWidth="1"/>
    <col min="15" max="15" width="13.28515625" style="2" customWidth="1"/>
    <col min="16" max="18" width="8.42578125" style="2" hidden="1" customWidth="1"/>
    <col min="19" max="19" width="5.7109375" style="2" hidden="1" customWidth="1"/>
    <col min="20" max="20" width="17.85546875" customWidth="1"/>
    <col min="21" max="21" width="19.85546875" customWidth="1"/>
    <col min="22" max="22" width="21" customWidth="1"/>
    <col min="23" max="23" width="21.28515625" customWidth="1"/>
  </cols>
  <sheetData>
    <row r="1" spans="1:23" s="24" customFormat="1">
      <c r="A1" s="22"/>
      <c r="B1" s="23"/>
      <c r="C1" s="23"/>
      <c r="D1" s="22"/>
      <c r="E1" s="23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3" s="24" customFormat="1">
      <c r="A2" s="22"/>
      <c r="B2" s="23"/>
      <c r="C2" s="23"/>
      <c r="D2" s="22"/>
      <c r="E2" s="23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3" s="26" customFormat="1" ht="26.25">
      <c r="A3" s="45" t="s">
        <v>257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5"/>
      <c r="O3" s="25"/>
      <c r="P3" s="25"/>
      <c r="Q3" s="25"/>
      <c r="R3" s="25"/>
      <c r="S3" s="25"/>
    </row>
    <row r="4" spans="1:23" s="26" customFormat="1">
      <c r="A4" s="27"/>
      <c r="F4" s="28"/>
    </row>
    <row r="5" spans="1:23" s="26" customFormat="1" ht="19.5">
      <c r="A5" s="27"/>
      <c r="D5" s="29" t="s">
        <v>244</v>
      </c>
      <c r="E5" s="30"/>
      <c r="F5" s="28"/>
    </row>
    <row r="6" spans="1:23" s="26" customFormat="1">
      <c r="A6" s="27"/>
      <c r="D6" s="30" t="s">
        <v>245</v>
      </c>
      <c r="E6" s="30"/>
      <c r="F6" s="28"/>
    </row>
    <row r="7" spans="1:23" s="26" customFormat="1">
      <c r="A7" s="27"/>
      <c r="D7" s="30"/>
      <c r="E7" s="30"/>
      <c r="F7" s="28"/>
    </row>
    <row r="8" spans="1:23" s="26" customFormat="1" ht="17.45" customHeight="1">
      <c r="A8" s="27"/>
      <c r="D8" s="31" t="s">
        <v>256</v>
      </c>
      <c r="E8" s="32">
        <v>42663</v>
      </c>
      <c r="F8" s="28"/>
    </row>
    <row r="9" spans="1:23" s="26" customFormat="1" ht="17.45" customHeight="1">
      <c r="A9" s="27"/>
      <c r="D9" s="31" t="s">
        <v>247</v>
      </c>
      <c r="E9" s="32">
        <v>42664</v>
      </c>
      <c r="F9" s="28"/>
    </row>
    <row r="10" spans="1:23" s="26" customFormat="1">
      <c r="A10" s="27"/>
      <c r="D10" s="31" t="s">
        <v>248</v>
      </c>
      <c r="E10" s="33">
        <v>11900</v>
      </c>
      <c r="F10" s="28"/>
    </row>
    <row r="11" spans="1:23" s="26" customFormat="1">
      <c r="A11" s="27"/>
      <c r="D11" s="31" t="s">
        <v>249</v>
      </c>
      <c r="E11" s="33">
        <v>13020</v>
      </c>
      <c r="F11" s="28"/>
    </row>
    <row r="12" spans="1:23" s="26" customFormat="1">
      <c r="A12" s="27"/>
      <c r="D12" s="31" t="s">
        <v>250</v>
      </c>
      <c r="E12" s="34">
        <f>(E11-E10)/E10</f>
        <v>9.4117647058823528E-2</v>
      </c>
      <c r="F12" s="28"/>
    </row>
    <row r="13" spans="1:23" s="26" customFormat="1">
      <c r="A13" s="27"/>
      <c r="D13" s="31" t="s">
        <v>251</v>
      </c>
      <c r="E13" s="34">
        <f>E12*0.3</f>
        <v>2.8235294117647056E-2</v>
      </c>
      <c r="F13" s="28"/>
    </row>
    <row r="14" spans="1:23" s="26" customFormat="1">
      <c r="A14" s="27"/>
      <c r="D14" s="31"/>
      <c r="E14" s="34"/>
      <c r="F14" s="28"/>
    </row>
    <row r="15" spans="1:23" s="26" customFormat="1">
      <c r="A15" s="27"/>
      <c r="D15" s="31"/>
      <c r="E15" s="34"/>
      <c r="F15" s="28"/>
    </row>
    <row r="16" spans="1:23" s="13" customFormat="1" ht="23.25">
      <c r="A16" s="10" t="s">
        <v>243</v>
      </c>
      <c r="B16" s="11"/>
      <c r="C16" s="11"/>
      <c r="D16" s="12"/>
      <c r="E16" s="11"/>
      <c r="F16" s="12"/>
      <c r="G16" s="12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46" t="s">
        <v>252</v>
      </c>
      <c r="U16" s="46"/>
      <c r="V16" s="46" t="s">
        <v>253</v>
      </c>
      <c r="W16" s="46"/>
    </row>
    <row r="17" spans="1:23" s="1" customFormat="1" ht="134.44999999999999" customHeight="1">
      <c r="A17" s="21" t="s">
        <v>93</v>
      </c>
      <c r="B17" s="21" t="s">
        <v>92</v>
      </c>
      <c r="C17" s="21" t="s">
        <v>91</v>
      </c>
      <c r="D17" s="21" t="s">
        <v>90</v>
      </c>
      <c r="E17" s="21" t="s">
        <v>89</v>
      </c>
      <c r="F17" s="21" t="s">
        <v>88</v>
      </c>
      <c r="G17" s="21" t="s">
        <v>87</v>
      </c>
      <c r="H17" s="21" t="s">
        <v>86</v>
      </c>
      <c r="I17" s="21" t="s">
        <v>85</v>
      </c>
      <c r="J17" s="21" t="s">
        <v>84</v>
      </c>
      <c r="K17" s="21" t="s">
        <v>83</v>
      </c>
      <c r="L17" s="21" t="s">
        <v>82</v>
      </c>
      <c r="M17" s="21" t="s">
        <v>81</v>
      </c>
      <c r="N17" s="21" t="s">
        <v>80</v>
      </c>
      <c r="O17" s="21" t="s">
        <v>79</v>
      </c>
      <c r="P17" s="21" t="s">
        <v>78</v>
      </c>
      <c r="Q17" s="21" t="s">
        <v>77</v>
      </c>
      <c r="R17" s="21" t="s">
        <v>76</v>
      </c>
      <c r="S17" s="21" t="s">
        <v>75</v>
      </c>
      <c r="T17" s="21" t="s">
        <v>74</v>
      </c>
      <c r="U17" s="21" t="s">
        <v>73</v>
      </c>
      <c r="V17" s="21" t="s">
        <v>74</v>
      </c>
      <c r="W17" s="21" t="s">
        <v>73</v>
      </c>
    </row>
    <row r="18" spans="1:23" ht="13.5" customHeight="1">
      <c r="A18" s="14" t="s">
        <v>110</v>
      </c>
      <c r="B18" s="14" t="s">
        <v>96</v>
      </c>
      <c r="C18" s="15">
        <v>3</v>
      </c>
      <c r="D18" s="16" t="s">
        <v>242</v>
      </c>
      <c r="E18" s="17">
        <v>6410</v>
      </c>
      <c r="F18" s="14" t="s">
        <v>107</v>
      </c>
      <c r="G18" s="14" t="s">
        <v>6</v>
      </c>
      <c r="H18" s="14" t="s">
        <v>94</v>
      </c>
      <c r="I18" s="14" t="s">
        <v>5</v>
      </c>
      <c r="J18" s="14" t="s">
        <v>197</v>
      </c>
      <c r="K18" s="17">
        <v>1110916</v>
      </c>
      <c r="L18" s="14" t="s">
        <v>196</v>
      </c>
      <c r="M18" s="14" t="s">
        <v>103</v>
      </c>
      <c r="N18" s="14" t="s">
        <v>102</v>
      </c>
      <c r="O18" s="15">
        <v>17</v>
      </c>
      <c r="P18" s="15">
        <v>843</v>
      </c>
      <c r="Q18" s="18">
        <v>1075</v>
      </c>
      <c r="R18" s="19" t="s">
        <v>0</v>
      </c>
      <c r="S18" s="19" t="s">
        <v>0</v>
      </c>
      <c r="T18" s="20">
        <v>857000</v>
      </c>
      <c r="U18" s="20">
        <v>771000</v>
      </c>
      <c r="V18" s="35">
        <f>ROUND(((T18*$E$13)+T18)/1000,0)*1000</f>
        <v>881000</v>
      </c>
      <c r="W18" s="35">
        <f>ROUND(((U18*$E$13)+U18)/1000,0)*1000</f>
        <v>793000</v>
      </c>
    </row>
    <row r="19" spans="1:23" ht="13.5" customHeight="1">
      <c r="A19" s="3" t="s">
        <v>110</v>
      </c>
      <c r="B19" s="3" t="s">
        <v>96</v>
      </c>
      <c r="C19" s="4">
        <v>15</v>
      </c>
      <c r="D19" s="7" t="s">
        <v>242</v>
      </c>
      <c r="E19" s="5">
        <v>6410</v>
      </c>
      <c r="F19" s="3" t="s">
        <v>107</v>
      </c>
      <c r="G19" s="3" t="s">
        <v>6</v>
      </c>
      <c r="H19" s="3" t="s">
        <v>94</v>
      </c>
      <c r="I19" s="3" t="s">
        <v>5</v>
      </c>
      <c r="J19" s="3" t="s">
        <v>232</v>
      </c>
      <c r="K19" s="5">
        <v>1111222</v>
      </c>
      <c r="L19" s="3" t="s">
        <v>231</v>
      </c>
      <c r="M19" s="3" t="s">
        <v>112</v>
      </c>
      <c r="N19" s="3" t="s">
        <v>111</v>
      </c>
      <c r="O19" s="4">
        <v>30</v>
      </c>
      <c r="P19" s="4">
        <v>73</v>
      </c>
      <c r="Q19" s="4">
        <v>91</v>
      </c>
      <c r="R19" s="8" t="s">
        <v>0</v>
      </c>
      <c r="S19" s="8" t="s">
        <v>0</v>
      </c>
      <c r="T19" s="6">
        <v>1291000</v>
      </c>
      <c r="U19" s="6">
        <v>1161000</v>
      </c>
      <c r="V19" s="35">
        <f t="shared" ref="V19:V82" si="0">ROUND(((T19*$E$13)+T19)/1000,0)*1000</f>
        <v>1327000</v>
      </c>
      <c r="W19" s="35">
        <f t="shared" ref="W19:W82" si="1">ROUND(((U19*$E$13)+U19)/1000,0)*1000</f>
        <v>1194000</v>
      </c>
    </row>
    <row r="20" spans="1:23" ht="13.5" customHeight="1">
      <c r="A20" s="3" t="s">
        <v>110</v>
      </c>
      <c r="B20" s="3" t="s">
        <v>96</v>
      </c>
      <c r="C20" s="4">
        <v>16</v>
      </c>
      <c r="D20" s="7" t="s">
        <v>242</v>
      </c>
      <c r="E20" s="5">
        <v>6410</v>
      </c>
      <c r="F20" s="3" t="s">
        <v>107</v>
      </c>
      <c r="G20" s="3" t="s">
        <v>6</v>
      </c>
      <c r="H20" s="3" t="s">
        <v>94</v>
      </c>
      <c r="I20" s="3" t="s">
        <v>5</v>
      </c>
      <c r="J20" s="3" t="s">
        <v>230</v>
      </c>
      <c r="K20" s="5">
        <v>1111226</v>
      </c>
      <c r="L20" s="3" t="s">
        <v>229</v>
      </c>
      <c r="M20" s="3" t="s">
        <v>103</v>
      </c>
      <c r="N20" s="3" t="s">
        <v>102</v>
      </c>
      <c r="O20" s="4">
        <v>25</v>
      </c>
      <c r="P20" s="4">
        <v>24</v>
      </c>
      <c r="Q20" s="4">
        <v>30</v>
      </c>
      <c r="R20" s="8" t="s">
        <v>0</v>
      </c>
      <c r="S20" s="8" t="s">
        <v>0</v>
      </c>
      <c r="T20" s="6">
        <v>1291000</v>
      </c>
      <c r="U20" s="6">
        <v>1161000</v>
      </c>
      <c r="V20" s="35">
        <f t="shared" si="0"/>
        <v>1327000</v>
      </c>
      <c r="W20" s="35">
        <f t="shared" si="1"/>
        <v>1194000</v>
      </c>
    </row>
    <row r="21" spans="1:23" ht="13.5" customHeight="1">
      <c r="A21" s="3" t="s">
        <v>110</v>
      </c>
      <c r="B21" s="3" t="s">
        <v>96</v>
      </c>
      <c r="C21" s="4">
        <v>17</v>
      </c>
      <c r="D21" s="7" t="s">
        <v>242</v>
      </c>
      <c r="E21" s="5">
        <v>6410</v>
      </c>
      <c r="F21" s="3" t="s">
        <v>107</v>
      </c>
      <c r="G21" s="3" t="s">
        <v>6</v>
      </c>
      <c r="H21" s="3" t="s">
        <v>94</v>
      </c>
      <c r="I21" s="3" t="s">
        <v>5</v>
      </c>
      <c r="J21" s="3" t="s">
        <v>228</v>
      </c>
      <c r="K21" s="5">
        <v>1111227</v>
      </c>
      <c r="L21" s="3" t="s">
        <v>227</v>
      </c>
      <c r="M21" s="3" t="s">
        <v>143</v>
      </c>
      <c r="N21" s="3" t="s">
        <v>97</v>
      </c>
      <c r="O21" s="4">
        <v>135</v>
      </c>
      <c r="P21" s="4">
        <v>169</v>
      </c>
      <c r="Q21" s="4">
        <v>215</v>
      </c>
      <c r="R21" s="8" t="s">
        <v>0</v>
      </c>
      <c r="S21" s="8" t="s">
        <v>0</v>
      </c>
      <c r="T21" s="6">
        <v>3597000</v>
      </c>
      <c r="U21" s="6">
        <v>3236000</v>
      </c>
      <c r="V21" s="35">
        <f t="shared" si="0"/>
        <v>3699000</v>
      </c>
      <c r="W21" s="35">
        <f t="shared" si="1"/>
        <v>3327000</v>
      </c>
    </row>
    <row r="22" spans="1:23" ht="13.5" customHeight="1">
      <c r="A22" s="3" t="s">
        <v>110</v>
      </c>
      <c r="B22" s="3" t="s">
        <v>96</v>
      </c>
      <c r="C22" s="4">
        <v>18</v>
      </c>
      <c r="D22" s="7" t="s">
        <v>242</v>
      </c>
      <c r="E22" s="5">
        <v>6410</v>
      </c>
      <c r="F22" s="3" t="s">
        <v>107</v>
      </c>
      <c r="G22" s="3" t="s">
        <v>6</v>
      </c>
      <c r="H22" s="3" t="s">
        <v>94</v>
      </c>
      <c r="I22" s="3" t="s">
        <v>5</v>
      </c>
      <c r="J22" s="3" t="s">
        <v>217</v>
      </c>
      <c r="K22" s="5">
        <v>1111313</v>
      </c>
      <c r="L22" s="3" t="s">
        <v>216</v>
      </c>
      <c r="M22" s="3" t="s">
        <v>150</v>
      </c>
      <c r="N22" s="3" t="s">
        <v>97</v>
      </c>
      <c r="O22" s="4">
        <v>140</v>
      </c>
      <c r="P22" s="4">
        <v>37</v>
      </c>
      <c r="Q22" s="4">
        <v>43</v>
      </c>
      <c r="R22" s="8" t="s">
        <v>0</v>
      </c>
      <c r="S22" s="8" t="s">
        <v>0</v>
      </c>
      <c r="T22" s="6">
        <v>3505000</v>
      </c>
      <c r="U22" s="6">
        <v>3152000</v>
      </c>
      <c r="V22" s="35">
        <f t="shared" si="0"/>
        <v>3604000</v>
      </c>
      <c r="W22" s="35">
        <f t="shared" si="1"/>
        <v>3241000</v>
      </c>
    </row>
    <row r="23" spans="1:23" ht="13.5" customHeight="1">
      <c r="A23" s="3" t="s">
        <v>110</v>
      </c>
      <c r="B23" s="3" t="s">
        <v>96</v>
      </c>
      <c r="C23" s="4">
        <v>19</v>
      </c>
      <c r="D23" s="7" t="s">
        <v>242</v>
      </c>
      <c r="E23" s="5">
        <v>6410</v>
      </c>
      <c r="F23" s="3" t="s">
        <v>107</v>
      </c>
      <c r="G23" s="3" t="s">
        <v>6</v>
      </c>
      <c r="H23" s="3" t="s">
        <v>94</v>
      </c>
      <c r="I23" s="3" t="s">
        <v>5</v>
      </c>
      <c r="J23" s="3" t="s">
        <v>226</v>
      </c>
      <c r="K23" s="5">
        <v>1111321</v>
      </c>
      <c r="L23" s="3" t="s">
        <v>225</v>
      </c>
      <c r="M23" s="3" t="s">
        <v>103</v>
      </c>
      <c r="N23" s="3" t="s">
        <v>102</v>
      </c>
      <c r="O23" s="4">
        <v>22</v>
      </c>
      <c r="P23" s="4">
        <v>161</v>
      </c>
      <c r="Q23" s="4">
        <v>205</v>
      </c>
      <c r="R23" s="8" t="s">
        <v>0</v>
      </c>
      <c r="S23" s="8" t="s">
        <v>0</v>
      </c>
      <c r="T23" s="6">
        <v>949000</v>
      </c>
      <c r="U23" s="6">
        <v>855000</v>
      </c>
      <c r="V23" s="35">
        <f t="shared" si="0"/>
        <v>976000</v>
      </c>
      <c r="W23" s="35">
        <f t="shared" si="1"/>
        <v>879000</v>
      </c>
    </row>
    <row r="24" spans="1:23" ht="13.5" customHeight="1">
      <c r="A24" s="3" t="s">
        <v>110</v>
      </c>
      <c r="B24" s="3" t="s">
        <v>96</v>
      </c>
      <c r="C24" s="4">
        <v>22</v>
      </c>
      <c r="D24" s="7" t="s">
        <v>242</v>
      </c>
      <c r="E24" s="5">
        <v>6410</v>
      </c>
      <c r="F24" s="3" t="s">
        <v>107</v>
      </c>
      <c r="G24" s="3" t="s">
        <v>6</v>
      </c>
      <c r="H24" s="3" t="s">
        <v>94</v>
      </c>
      <c r="I24" s="3" t="s">
        <v>5</v>
      </c>
      <c r="J24" s="3" t="s">
        <v>224</v>
      </c>
      <c r="K24" s="5">
        <v>1111347</v>
      </c>
      <c r="L24" s="3" t="s">
        <v>146</v>
      </c>
      <c r="M24" s="3" t="s">
        <v>103</v>
      </c>
      <c r="N24" s="3" t="s">
        <v>102</v>
      </c>
      <c r="O24" s="4">
        <v>22</v>
      </c>
      <c r="P24" s="4">
        <v>137</v>
      </c>
      <c r="Q24" s="4">
        <v>180</v>
      </c>
      <c r="R24" s="8" t="s">
        <v>0</v>
      </c>
      <c r="S24" s="8" t="s">
        <v>0</v>
      </c>
      <c r="T24" s="6">
        <v>949000</v>
      </c>
      <c r="U24" s="6">
        <v>855000</v>
      </c>
      <c r="V24" s="35">
        <f t="shared" si="0"/>
        <v>976000</v>
      </c>
      <c r="W24" s="35">
        <f t="shared" si="1"/>
        <v>879000</v>
      </c>
    </row>
    <row r="25" spans="1:23" ht="13.5" customHeight="1">
      <c r="A25" s="3" t="s">
        <v>110</v>
      </c>
      <c r="B25" s="3" t="s">
        <v>96</v>
      </c>
      <c r="C25" s="4">
        <v>27</v>
      </c>
      <c r="D25" s="7" t="s">
        <v>242</v>
      </c>
      <c r="E25" s="5">
        <v>6410</v>
      </c>
      <c r="F25" s="3" t="s">
        <v>107</v>
      </c>
      <c r="G25" s="3" t="s">
        <v>6</v>
      </c>
      <c r="H25" s="3" t="s">
        <v>94</v>
      </c>
      <c r="I25" s="3" t="s">
        <v>5</v>
      </c>
      <c r="J25" s="3" t="s">
        <v>209</v>
      </c>
      <c r="K25" s="5">
        <v>1111377</v>
      </c>
      <c r="L25" s="3" t="s">
        <v>208</v>
      </c>
      <c r="M25" s="3" t="s">
        <v>103</v>
      </c>
      <c r="N25" s="3" t="s">
        <v>102</v>
      </c>
      <c r="O25" s="4">
        <v>50</v>
      </c>
      <c r="P25" s="4">
        <v>93</v>
      </c>
      <c r="Q25" s="4">
        <v>118</v>
      </c>
      <c r="R25" s="8" t="s">
        <v>0</v>
      </c>
      <c r="S25" s="8" t="s">
        <v>0</v>
      </c>
      <c r="T25" s="6">
        <v>2305000</v>
      </c>
      <c r="U25" s="6">
        <v>2075000</v>
      </c>
      <c r="V25" s="35">
        <f t="shared" si="0"/>
        <v>2370000</v>
      </c>
      <c r="W25" s="35">
        <f t="shared" si="1"/>
        <v>2134000</v>
      </c>
    </row>
    <row r="26" spans="1:23" ht="13.5" customHeight="1">
      <c r="A26" s="3" t="s">
        <v>110</v>
      </c>
      <c r="B26" s="3" t="s">
        <v>96</v>
      </c>
      <c r="C26" s="4">
        <v>35</v>
      </c>
      <c r="D26" s="7" t="s">
        <v>242</v>
      </c>
      <c r="E26" s="5">
        <v>6410</v>
      </c>
      <c r="F26" s="3" t="s">
        <v>107</v>
      </c>
      <c r="G26" s="3" t="s">
        <v>95</v>
      </c>
      <c r="H26" s="3" t="s">
        <v>94</v>
      </c>
      <c r="I26" s="3" t="s">
        <v>5</v>
      </c>
      <c r="J26" s="3" t="s">
        <v>72</v>
      </c>
      <c r="K26" s="5">
        <v>1110139</v>
      </c>
      <c r="L26" s="3" t="s">
        <v>71</v>
      </c>
      <c r="M26" s="3" t="s">
        <v>14</v>
      </c>
      <c r="N26" s="3" t="s">
        <v>10</v>
      </c>
      <c r="O26" s="4">
        <v>192</v>
      </c>
      <c r="P26" s="8" t="s">
        <v>0</v>
      </c>
      <c r="Q26" s="8" t="s">
        <v>0</v>
      </c>
      <c r="R26" s="4">
        <v>187</v>
      </c>
      <c r="S26" s="4">
        <v>62</v>
      </c>
      <c r="T26" s="6">
        <v>5053000</v>
      </c>
      <c r="U26" s="6">
        <v>4548000</v>
      </c>
      <c r="V26" s="35">
        <f t="shared" si="0"/>
        <v>5196000</v>
      </c>
      <c r="W26" s="35">
        <f t="shared" si="1"/>
        <v>4676000</v>
      </c>
    </row>
    <row r="27" spans="1:23" ht="13.5" customHeight="1">
      <c r="A27" s="3" t="s">
        <v>110</v>
      </c>
      <c r="B27" s="3" t="s">
        <v>96</v>
      </c>
      <c r="C27" s="4">
        <v>36</v>
      </c>
      <c r="D27" s="7" t="s">
        <v>242</v>
      </c>
      <c r="E27" s="5">
        <v>6410</v>
      </c>
      <c r="F27" s="3" t="s">
        <v>107</v>
      </c>
      <c r="G27" s="3" t="s">
        <v>95</v>
      </c>
      <c r="H27" s="3" t="s">
        <v>94</v>
      </c>
      <c r="I27" s="3" t="s">
        <v>5</v>
      </c>
      <c r="J27" s="3" t="s">
        <v>70</v>
      </c>
      <c r="K27" s="5">
        <v>1110142</v>
      </c>
      <c r="L27" s="3" t="s">
        <v>69</v>
      </c>
      <c r="M27" s="3" t="s">
        <v>17</v>
      </c>
      <c r="N27" s="3" t="s">
        <v>1</v>
      </c>
      <c r="O27" s="4">
        <v>170</v>
      </c>
      <c r="P27" s="8" t="s">
        <v>0</v>
      </c>
      <c r="Q27" s="8" t="s">
        <v>0</v>
      </c>
      <c r="R27" s="4">
        <v>365</v>
      </c>
      <c r="S27" s="4">
        <v>120</v>
      </c>
      <c r="T27" s="6">
        <v>4611000</v>
      </c>
      <c r="U27" s="6">
        <v>4149000</v>
      </c>
      <c r="V27" s="35">
        <f t="shared" si="0"/>
        <v>4741000</v>
      </c>
      <c r="W27" s="35">
        <f t="shared" si="1"/>
        <v>4266000</v>
      </c>
    </row>
    <row r="28" spans="1:23" ht="13.5" customHeight="1">
      <c r="A28" s="3" t="s">
        <v>110</v>
      </c>
      <c r="B28" s="3" t="s">
        <v>96</v>
      </c>
      <c r="C28" s="4">
        <v>37</v>
      </c>
      <c r="D28" s="7" t="s">
        <v>242</v>
      </c>
      <c r="E28" s="5">
        <v>6410</v>
      </c>
      <c r="F28" s="3" t="s">
        <v>107</v>
      </c>
      <c r="G28" s="3" t="s">
        <v>95</v>
      </c>
      <c r="H28" s="3" t="s">
        <v>94</v>
      </c>
      <c r="I28" s="3" t="s">
        <v>5</v>
      </c>
      <c r="J28" s="3" t="s">
        <v>68</v>
      </c>
      <c r="K28" s="5">
        <v>1110151</v>
      </c>
      <c r="L28" s="3" t="s">
        <v>67</v>
      </c>
      <c r="M28" s="3" t="s">
        <v>2</v>
      </c>
      <c r="N28" s="3" t="s">
        <v>1</v>
      </c>
      <c r="O28" s="4">
        <v>307</v>
      </c>
      <c r="P28" s="8" t="s">
        <v>0</v>
      </c>
      <c r="Q28" s="8" t="s">
        <v>0</v>
      </c>
      <c r="R28" s="4">
        <v>550</v>
      </c>
      <c r="S28" s="4">
        <v>181</v>
      </c>
      <c r="T28" s="6">
        <v>6362000</v>
      </c>
      <c r="U28" s="6">
        <v>5726000</v>
      </c>
      <c r="V28" s="35">
        <f t="shared" si="0"/>
        <v>6542000</v>
      </c>
      <c r="W28" s="35">
        <f t="shared" si="1"/>
        <v>5888000</v>
      </c>
    </row>
    <row r="29" spans="1:23" ht="13.5" customHeight="1">
      <c r="A29" s="3" t="s">
        <v>110</v>
      </c>
      <c r="B29" s="3" t="s">
        <v>96</v>
      </c>
      <c r="C29" s="4">
        <v>38</v>
      </c>
      <c r="D29" s="7" t="s">
        <v>242</v>
      </c>
      <c r="E29" s="5">
        <v>6410</v>
      </c>
      <c r="F29" s="3" t="s">
        <v>107</v>
      </c>
      <c r="G29" s="3" t="s">
        <v>95</v>
      </c>
      <c r="H29" s="3" t="s">
        <v>94</v>
      </c>
      <c r="I29" s="3" t="s">
        <v>5</v>
      </c>
      <c r="J29" s="3" t="s">
        <v>66</v>
      </c>
      <c r="K29" s="5">
        <v>1110352</v>
      </c>
      <c r="L29" s="3" t="s">
        <v>65</v>
      </c>
      <c r="M29" s="3" t="s">
        <v>2</v>
      </c>
      <c r="N29" s="3" t="s">
        <v>1</v>
      </c>
      <c r="O29" s="4">
        <v>307</v>
      </c>
      <c r="P29" s="8" t="s">
        <v>0</v>
      </c>
      <c r="Q29" s="8" t="s">
        <v>0</v>
      </c>
      <c r="R29" s="4">
        <v>641</v>
      </c>
      <c r="S29" s="4">
        <v>211</v>
      </c>
      <c r="T29" s="6">
        <v>6362000</v>
      </c>
      <c r="U29" s="6">
        <v>5726000</v>
      </c>
      <c r="V29" s="35">
        <f t="shared" si="0"/>
        <v>6542000</v>
      </c>
      <c r="W29" s="35">
        <f t="shared" si="1"/>
        <v>5888000</v>
      </c>
    </row>
    <row r="30" spans="1:23" ht="13.5" customHeight="1">
      <c r="A30" s="3" t="s">
        <v>110</v>
      </c>
      <c r="B30" s="3" t="s">
        <v>96</v>
      </c>
      <c r="C30" s="4">
        <v>39</v>
      </c>
      <c r="D30" s="7" t="s">
        <v>242</v>
      </c>
      <c r="E30" s="5">
        <v>6410</v>
      </c>
      <c r="F30" s="3" t="s">
        <v>107</v>
      </c>
      <c r="G30" s="3" t="s">
        <v>95</v>
      </c>
      <c r="H30" s="3" t="s">
        <v>94</v>
      </c>
      <c r="I30" s="3" t="s">
        <v>5</v>
      </c>
      <c r="J30" s="3" t="s">
        <v>64</v>
      </c>
      <c r="K30" s="5">
        <v>1110551</v>
      </c>
      <c r="L30" s="3" t="s">
        <v>18</v>
      </c>
      <c r="M30" s="3" t="s">
        <v>17</v>
      </c>
      <c r="N30" s="3" t="s">
        <v>1</v>
      </c>
      <c r="O30" s="4">
        <v>198</v>
      </c>
      <c r="P30" s="8" t="s">
        <v>0</v>
      </c>
      <c r="Q30" s="8" t="s">
        <v>0</v>
      </c>
      <c r="R30" s="4">
        <v>43</v>
      </c>
      <c r="S30" s="4">
        <v>18</v>
      </c>
      <c r="T30" s="6">
        <v>4980000</v>
      </c>
      <c r="U30" s="6">
        <v>4481000</v>
      </c>
      <c r="V30" s="35">
        <f t="shared" si="0"/>
        <v>5121000</v>
      </c>
      <c r="W30" s="35">
        <f t="shared" si="1"/>
        <v>4608000</v>
      </c>
    </row>
    <row r="31" spans="1:23" ht="13.5" customHeight="1">
      <c r="A31" s="3" t="s">
        <v>110</v>
      </c>
      <c r="B31" s="3" t="s">
        <v>96</v>
      </c>
      <c r="C31" s="4">
        <v>42</v>
      </c>
      <c r="D31" s="7" t="s">
        <v>242</v>
      </c>
      <c r="E31" s="5">
        <v>6410</v>
      </c>
      <c r="F31" s="3" t="s">
        <v>107</v>
      </c>
      <c r="G31" s="3" t="s">
        <v>95</v>
      </c>
      <c r="H31" s="3" t="s">
        <v>94</v>
      </c>
      <c r="I31" s="3" t="s">
        <v>5</v>
      </c>
      <c r="J31" s="3" t="s">
        <v>207</v>
      </c>
      <c r="K31" s="5">
        <v>1110847</v>
      </c>
      <c r="L31" s="3" t="s">
        <v>206</v>
      </c>
      <c r="M31" s="3" t="s">
        <v>143</v>
      </c>
      <c r="N31" s="3" t="s">
        <v>97</v>
      </c>
      <c r="O31" s="4">
        <v>80</v>
      </c>
      <c r="P31" s="8" t="s">
        <v>0</v>
      </c>
      <c r="Q31" s="8" t="s">
        <v>0</v>
      </c>
      <c r="R31" s="4">
        <v>115</v>
      </c>
      <c r="S31" s="4">
        <v>146</v>
      </c>
      <c r="T31" s="6">
        <v>2627000</v>
      </c>
      <c r="U31" s="6">
        <v>2364000</v>
      </c>
      <c r="V31" s="35">
        <f t="shared" si="0"/>
        <v>2701000</v>
      </c>
      <c r="W31" s="35">
        <f t="shared" si="1"/>
        <v>2431000</v>
      </c>
    </row>
    <row r="32" spans="1:23" ht="13.5" customHeight="1">
      <c r="A32" s="3" t="s">
        <v>110</v>
      </c>
      <c r="B32" s="3" t="s">
        <v>96</v>
      </c>
      <c r="C32" s="4">
        <v>44</v>
      </c>
      <c r="D32" s="7" t="s">
        <v>242</v>
      </c>
      <c r="E32" s="5">
        <v>6410</v>
      </c>
      <c r="F32" s="3" t="s">
        <v>107</v>
      </c>
      <c r="G32" s="3" t="s">
        <v>95</v>
      </c>
      <c r="H32" s="3" t="s">
        <v>94</v>
      </c>
      <c r="I32" s="3" t="s">
        <v>5</v>
      </c>
      <c r="J32" s="3" t="s">
        <v>203</v>
      </c>
      <c r="K32" s="5">
        <v>1110903</v>
      </c>
      <c r="L32" s="3" t="s">
        <v>202</v>
      </c>
      <c r="M32" s="3" t="s">
        <v>175</v>
      </c>
      <c r="N32" s="3" t="s">
        <v>159</v>
      </c>
      <c r="O32" s="4">
        <v>60</v>
      </c>
      <c r="P32" s="8" t="s">
        <v>0</v>
      </c>
      <c r="Q32" s="8" t="s">
        <v>0</v>
      </c>
      <c r="R32" s="4">
        <v>68</v>
      </c>
      <c r="S32" s="4">
        <v>86</v>
      </c>
      <c r="T32" s="6">
        <v>1605000</v>
      </c>
      <c r="U32" s="6">
        <v>1444000</v>
      </c>
      <c r="V32" s="35">
        <f t="shared" si="0"/>
        <v>1650000</v>
      </c>
      <c r="W32" s="35">
        <f t="shared" si="1"/>
        <v>1485000</v>
      </c>
    </row>
    <row r="33" spans="1:23" ht="13.5" customHeight="1">
      <c r="A33" s="3" t="s">
        <v>110</v>
      </c>
      <c r="B33" s="3" t="s">
        <v>96</v>
      </c>
      <c r="C33" s="4">
        <v>46</v>
      </c>
      <c r="D33" s="7" t="s">
        <v>242</v>
      </c>
      <c r="E33" s="5">
        <v>6410</v>
      </c>
      <c r="F33" s="3" t="s">
        <v>107</v>
      </c>
      <c r="G33" s="3" t="s">
        <v>95</v>
      </c>
      <c r="H33" s="3" t="s">
        <v>94</v>
      </c>
      <c r="I33" s="3" t="s">
        <v>5</v>
      </c>
      <c r="J33" s="3" t="s">
        <v>199</v>
      </c>
      <c r="K33" s="5">
        <v>1110910</v>
      </c>
      <c r="L33" s="3" t="s">
        <v>198</v>
      </c>
      <c r="M33" s="3" t="s">
        <v>189</v>
      </c>
      <c r="N33" s="3" t="s">
        <v>111</v>
      </c>
      <c r="O33" s="4">
        <v>140</v>
      </c>
      <c r="P33" s="8" t="s">
        <v>0</v>
      </c>
      <c r="Q33" s="8" t="s">
        <v>0</v>
      </c>
      <c r="R33" s="4">
        <v>22</v>
      </c>
      <c r="S33" s="4">
        <v>28</v>
      </c>
      <c r="T33" s="6">
        <v>3365000</v>
      </c>
      <c r="U33" s="6">
        <v>3029000</v>
      </c>
      <c r="V33" s="35">
        <f t="shared" si="0"/>
        <v>3460000</v>
      </c>
      <c r="W33" s="35">
        <f t="shared" si="1"/>
        <v>3115000</v>
      </c>
    </row>
    <row r="34" spans="1:23" ht="13.5" customHeight="1">
      <c r="A34" s="3" t="s">
        <v>110</v>
      </c>
      <c r="B34" s="3" t="s">
        <v>96</v>
      </c>
      <c r="C34" s="4">
        <v>48</v>
      </c>
      <c r="D34" s="7" t="s">
        <v>242</v>
      </c>
      <c r="E34" s="5">
        <v>6410</v>
      </c>
      <c r="F34" s="3" t="s">
        <v>107</v>
      </c>
      <c r="G34" s="3" t="s">
        <v>95</v>
      </c>
      <c r="H34" s="3" t="s">
        <v>94</v>
      </c>
      <c r="I34" s="3" t="s">
        <v>5</v>
      </c>
      <c r="J34" s="3" t="s">
        <v>195</v>
      </c>
      <c r="K34" s="5">
        <v>1110930</v>
      </c>
      <c r="L34" s="3" t="s">
        <v>194</v>
      </c>
      <c r="M34" s="3" t="s">
        <v>103</v>
      </c>
      <c r="N34" s="3" t="s">
        <v>102</v>
      </c>
      <c r="O34" s="4">
        <v>25</v>
      </c>
      <c r="P34" s="8" t="s">
        <v>0</v>
      </c>
      <c r="Q34" s="8" t="s">
        <v>0</v>
      </c>
      <c r="R34" s="4">
        <v>39</v>
      </c>
      <c r="S34" s="4">
        <v>50</v>
      </c>
      <c r="T34" s="6">
        <v>1235000</v>
      </c>
      <c r="U34" s="6">
        <v>1113000</v>
      </c>
      <c r="V34" s="35">
        <f t="shared" si="0"/>
        <v>1270000</v>
      </c>
      <c r="W34" s="35">
        <f t="shared" si="1"/>
        <v>1144000</v>
      </c>
    </row>
    <row r="35" spans="1:23" ht="13.5" customHeight="1">
      <c r="A35" s="3" t="s">
        <v>110</v>
      </c>
      <c r="B35" s="3" t="s">
        <v>96</v>
      </c>
      <c r="C35" s="4">
        <v>49</v>
      </c>
      <c r="D35" s="7" t="s">
        <v>242</v>
      </c>
      <c r="E35" s="5">
        <v>6410</v>
      </c>
      <c r="F35" s="3" t="s">
        <v>107</v>
      </c>
      <c r="G35" s="3" t="s">
        <v>95</v>
      </c>
      <c r="H35" s="3" t="s">
        <v>94</v>
      </c>
      <c r="I35" s="3" t="s">
        <v>5</v>
      </c>
      <c r="J35" s="3" t="s">
        <v>63</v>
      </c>
      <c r="K35" s="5">
        <v>1110937</v>
      </c>
      <c r="L35" s="3" t="s">
        <v>62</v>
      </c>
      <c r="M35" s="3" t="s">
        <v>16</v>
      </c>
      <c r="N35" s="3" t="s">
        <v>1</v>
      </c>
      <c r="O35" s="4">
        <v>224</v>
      </c>
      <c r="P35" s="8" t="s">
        <v>0</v>
      </c>
      <c r="Q35" s="8" t="s">
        <v>0</v>
      </c>
      <c r="R35" s="4">
        <v>140</v>
      </c>
      <c r="S35" s="4">
        <v>43</v>
      </c>
      <c r="T35" s="6">
        <v>5303000</v>
      </c>
      <c r="U35" s="6">
        <v>4772000</v>
      </c>
      <c r="V35" s="35">
        <f t="shared" si="0"/>
        <v>5453000</v>
      </c>
      <c r="W35" s="35">
        <f t="shared" si="1"/>
        <v>4907000</v>
      </c>
    </row>
    <row r="36" spans="1:23" ht="13.5" customHeight="1">
      <c r="A36" s="3" t="s">
        <v>110</v>
      </c>
      <c r="B36" s="3" t="s">
        <v>96</v>
      </c>
      <c r="C36" s="4">
        <v>50</v>
      </c>
      <c r="D36" s="7" t="s">
        <v>242</v>
      </c>
      <c r="E36" s="5">
        <v>6410</v>
      </c>
      <c r="F36" s="3" t="s">
        <v>107</v>
      </c>
      <c r="G36" s="3" t="s">
        <v>95</v>
      </c>
      <c r="H36" s="3" t="s">
        <v>94</v>
      </c>
      <c r="I36" s="3" t="s">
        <v>5</v>
      </c>
      <c r="J36" s="3" t="s">
        <v>61</v>
      </c>
      <c r="K36" s="5">
        <v>1110970</v>
      </c>
      <c r="L36" s="3" t="s">
        <v>60</v>
      </c>
      <c r="M36" s="3" t="s">
        <v>15</v>
      </c>
      <c r="N36" s="3" t="s">
        <v>1</v>
      </c>
      <c r="O36" s="4">
        <v>271</v>
      </c>
      <c r="P36" s="8" t="s">
        <v>0</v>
      </c>
      <c r="Q36" s="8" t="s">
        <v>0</v>
      </c>
      <c r="R36" s="4">
        <v>25</v>
      </c>
      <c r="S36" s="4">
        <v>7</v>
      </c>
      <c r="T36" s="6">
        <v>5855000</v>
      </c>
      <c r="U36" s="6">
        <v>5268000</v>
      </c>
      <c r="V36" s="35">
        <f t="shared" si="0"/>
        <v>6020000</v>
      </c>
      <c r="W36" s="35">
        <f t="shared" si="1"/>
        <v>5417000</v>
      </c>
    </row>
    <row r="37" spans="1:23" ht="13.5" customHeight="1">
      <c r="A37" s="3" t="s">
        <v>110</v>
      </c>
      <c r="B37" s="3" t="s">
        <v>96</v>
      </c>
      <c r="C37" s="4">
        <v>51</v>
      </c>
      <c r="D37" s="7" t="s">
        <v>242</v>
      </c>
      <c r="E37" s="5">
        <v>6410</v>
      </c>
      <c r="F37" s="3" t="s">
        <v>107</v>
      </c>
      <c r="G37" s="3" t="s">
        <v>95</v>
      </c>
      <c r="H37" s="3" t="s">
        <v>94</v>
      </c>
      <c r="I37" s="3" t="s">
        <v>5</v>
      </c>
      <c r="J37" s="3" t="s">
        <v>193</v>
      </c>
      <c r="K37" s="5">
        <v>1110975</v>
      </c>
      <c r="L37" s="3" t="s">
        <v>192</v>
      </c>
      <c r="M37" s="3" t="s">
        <v>180</v>
      </c>
      <c r="N37" s="3" t="s">
        <v>159</v>
      </c>
      <c r="O37" s="4">
        <v>70</v>
      </c>
      <c r="P37" s="8" t="s">
        <v>0</v>
      </c>
      <c r="Q37" s="8" t="s">
        <v>0</v>
      </c>
      <c r="R37" s="4">
        <v>121</v>
      </c>
      <c r="S37" s="4">
        <v>102</v>
      </c>
      <c r="T37" s="6">
        <v>2397000</v>
      </c>
      <c r="U37" s="6">
        <v>2157000</v>
      </c>
      <c r="V37" s="35">
        <f t="shared" si="0"/>
        <v>2465000</v>
      </c>
      <c r="W37" s="35">
        <f t="shared" si="1"/>
        <v>2218000</v>
      </c>
    </row>
    <row r="38" spans="1:23" ht="13.5" customHeight="1">
      <c r="A38" s="3" t="s">
        <v>110</v>
      </c>
      <c r="B38" s="3" t="s">
        <v>96</v>
      </c>
      <c r="C38" s="4">
        <v>53</v>
      </c>
      <c r="D38" s="7" t="s">
        <v>242</v>
      </c>
      <c r="E38" s="5">
        <v>6410</v>
      </c>
      <c r="F38" s="3" t="s">
        <v>107</v>
      </c>
      <c r="G38" s="3" t="s">
        <v>95</v>
      </c>
      <c r="H38" s="3" t="s">
        <v>94</v>
      </c>
      <c r="I38" s="3" t="s">
        <v>5</v>
      </c>
      <c r="J38" s="3" t="s">
        <v>134</v>
      </c>
      <c r="K38" s="5">
        <v>1110999</v>
      </c>
      <c r="L38" s="3" t="s">
        <v>133</v>
      </c>
      <c r="M38" s="3" t="s">
        <v>103</v>
      </c>
      <c r="N38" s="3" t="s">
        <v>102</v>
      </c>
      <c r="O38" s="4">
        <v>20</v>
      </c>
      <c r="P38" s="8" t="s">
        <v>0</v>
      </c>
      <c r="Q38" s="8" t="s">
        <v>0</v>
      </c>
      <c r="R38" s="4">
        <v>7</v>
      </c>
      <c r="S38" s="4">
        <v>10</v>
      </c>
      <c r="T38" s="6">
        <v>866000</v>
      </c>
      <c r="U38" s="6">
        <v>780000</v>
      </c>
      <c r="V38" s="35">
        <f t="shared" si="0"/>
        <v>890000</v>
      </c>
      <c r="W38" s="35">
        <f t="shared" si="1"/>
        <v>802000</v>
      </c>
    </row>
    <row r="39" spans="1:23" ht="13.5" customHeight="1">
      <c r="A39" s="3" t="s">
        <v>110</v>
      </c>
      <c r="B39" s="3" t="s">
        <v>96</v>
      </c>
      <c r="C39" s="4">
        <v>54</v>
      </c>
      <c r="D39" s="7" t="s">
        <v>242</v>
      </c>
      <c r="E39" s="5">
        <v>6410</v>
      </c>
      <c r="F39" s="3" t="s">
        <v>107</v>
      </c>
      <c r="G39" s="3" t="s">
        <v>95</v>
      </c>
      <c r="H39" s="3" t="s">
        <v>94</v>
      </c>
      <c r="I39" s="3" t="s">
        <v>5</v>
      </c>
      <c r="J39" s="3" t="s">
        <v>59</v>
      </c>
      <c r="K39" s="5">
        <v>1111017</v>
      </c>
      <c r="L39" s="3" t="s">
        <v>58</v>
      </c>
      <c r="M39" s="3" t="s">
        <v>14</v>
      </c>
      <c r="N39" s="3" t="s">
        <v>10</v>
      </c>
      <c r="O39" s="4">
        <v>192</v>
      </c>
      <c r="P39" s="8" t="s">
        <v>0</v>
      </c>
      <c r="Q39" s="8" t="s">
        <v>0</v>
      </c>
      <c r="R39" s="4">
        <v>141</v>
      </c>
      <c r="S39" s="4">
        <v>46</v>
      </c>
      <c r="T39" s="6">
        <v>5053000</v>
      </c>
      <c r="U39" s="6">
        <v>4548000</v>
      </c>
      <c r="V39" s="35">
        <f t="shared" si="0"/>
        <v>5196000</v>
      </c>
      <c r="W39" s="35">
        <f t="shared" si="1"/>
        <v>4676000</v>
      </c>
    </row>
    <row r="40" spans="1:23" ht="13.5" customHeight="1">
      <c r="A40" s="3" t="s">
        <v>110</v>
      </c>
      <c r="B40" s="3" t="s">
        <v>96</v>
      </c>
      <c r="C40" s="4">
        <v>55</v>
      </c>
      <c r="D40" s="7" t="s">
        <v>242</v>
      </c>
      <c r="E40" s="5">
        <v>6410</v>
      </c>
      <c r="F40" s="3" t="s">
        <v>107</v>
      </c>
      <c r="G40" s="3" t="s">
        <v>95</v>
      </c>
      <c r="H40" s="3" t="s">
        <v>94</v>
      </c>
      <c r="I40" s="3" t="s">
        <v>5</v>
      </c>
      <c r="J40" s="3" t="s">
        <v>223</v>
      </c>
      <c r="K40" s="5">
        <v>1111019</v>
      </c>
      <c r="L40" s="3" t="s">
        <v>222</v>
      </c>
      <c r="M40" s="3" t="s">
        <v>112</v>
      </c>
      <c r="N40" s="3" t="s">
        <v>111</v>
      </c>
      <c r="O40" s="4">
        <v>60</v>
      </c>
      <c r="P40" s="8" t="s">
        <v>0</v>
      </c>
      <c r="Q40" s="8" t="s">
        <v>0</v>
      </c>
      <c r="R40" s="4">
        <v>179</v>
      </c>
      <c r="S40" s="4">
        <v>229</v>
      </c>
      <c r="T40" s="6">
        <v>1492000</v>
      </c>
      <c r="U40" s="6">
        <v>1344000</v>
      </c>
      <c r="V40" s="35">
        <f t="shared" si="0"/>
        <v>1534000</v>
      </c>
      <c r="W40" s="35">
        <f t="shared" si="1"/>
        <v>1382000</v>
      </c>
    </row>
    <row r="41" spans="1:23" ht="13.5" customHeight="1">
      <c r="A41" s="3" t="s">
        <v>110</v>
      </c>
      <c r="B41" s="3" t="s">
        <v>96</v>
      </c>
      <c r="C41" s="4">
        <v>56</v>
      </c>
      <c r="D41" s="7" t="s">
        <v>242</v>
      </c>
      <c r="E41" s="5">
        <v>6410</v>
      </c>
      <c r="F41" s="3" t="s">
        <v>107</v>
      </c>
      <c r="G41" s="3" t="s">
        <v>95</v>
      </c>
      <c r="H41" s="3" t="s">
        <v>94</v>
      </c>
      <c r="I41" s="3" t="s">
        <v>5</v>
      </c>
      <c r="J41" s="3" t="s">
        <v>191</v>
      </c>
      <c r="K41" s="5">
        <v>1111021</v>
      </c>
      <c r="L41" s="3" t="s">
        <v>190</v>
      </c>
      <c r="M41" s="3" t="s">
        <v>189</v>
      </c>
      <c r="N41" s="3" t="s">
        <v>111</v>
      </c>
      <c r="O41" s="4">
        <v>120</v>
      </c>
      <c r="P41" s="8" t="s">
        <v>0</v>
      </c>
      <c r="Q41" s="8" t="s">
        <v>0</v>
      </c>
      <c r="R41" s="4">
        <v>21</v>
      </c>
      <c r="S41" s="4">
        <v>25</v>
      </c>
      <c r="T41" s="6">
        <v>3135000</v>
      </c>
      <c r="U41" s="6">
        <v>2822000</v>
      </c>
      <c r="V41" s="35">
        <f t="shared" si="0"/>
        <v>3224000</v>
      </c>
      <c r="W41" s="35">
        <f t="shared" si="1"/>
        <v>2902000</v>
      </c>
    </row>
    <row r="42" spans="1:23" ht="13.5" customHeight="1">
      <c r="A42" s="3" t="s">
        <v>110</v>
      </c>
      <c r="B42" s="3" t="s">
        <v>96</v>
      </c>
      <c r="C42" s="4">
        <v>59</v>
      </c>
      <c r="D42" s="7" t="s">
        <v>242</v>
      </c>
      <c r="E42" s="5">
        <v>6410</v>
      </c>
      <c r="F42" s="3" t="s">
        <v>107</v>
      </c>
      <c r="G42" s="3" t="s">
        <v>95</v>
      </c>
      <c r="H42" s="3" t="s">
        <v>94</v>
      </c>
      <c r="I42" s="3" t="s">
        <v>5</v>
      </c>
      <c r="J42" s="3" t="s">
        <v>57</v>
      </c>
      <c r="K42" s="5">
        <v>1111033</v>
      </c>
      <c r="L42" s="3" t="s">
        <v>56</v>
      </c>
      <c r="M42" s="3" t="s">
        <v>17</v>
      </c>
      <c r="N42" s="3" t="s">
        <v>1</v>
      </c>
      <c r="O42" s="4">
        <v>170</v>
      </c>
      <c r="P42" s="8" t="s">
        <v>0</v>
      </c>
      <c r="Q42" s="8" t="s">
        <v>0</v>
      </c>
      <c r="R42" s="4">
        <v>278</v>
      </c>
      <c r="S42" s="4">
        <v>92</v>
      </c>
      <c r="T42" s="6">
        <v>4611000</v>
      </c>
      <c r="U42" s="6">
        <v>4149000</v>
      </c>
      <c r="V42" s="35">
        <f t="shared" si="0"/>
        <v>4741000</v>
      </c>
      <c r="W42" s="35">
        <f t="shared" si="1"/>
        <v>4266000</v>
      </c>
    </row>
    <row r="43" spans="1:23" ht="13.5" customHeight="1">
      <c r="A43" s="3" t="s">
        <v>110</v>
      </c>
      <c r="B43" s="3" t="s">
        <v>96</v>
      </c>
      <c r="C43" s="4">
        <v>60</v>
      </c>
      <c r="D43" s="7" t="s">
        <v>242</v>
      </c>
      <c r="E43" s="5">
        <v>6410</v>
      </c>
      <c r="F43" s="3" t="s">
        <v>107</v>
      </c>
      <c r="G43" s="3" t="s">
        <v>95</v>
      </c>
      <c r="H43" s="3" t="s">
        <v>94</v>
      </c>
      <c r="I43" s="3" t="s">
        <v>5</v>
      </c>
      <c r="J43" s="3" t="s">
        <v>188</v>
      </c>
      <c r="K43" s="5">
        <v>1111036</v>
      </c>
      <c r="L43" s="3" t="s">
        <v>187</v>
      </c>
      <c r="M43" s="3" t="s">
        <v>160</v>
      </c>
      <c r="N43" s="3" t="s">
        <v>159</v>
      </c>
      <c r="O43" s="4">
        <v>45</v>
      </c>
      <c r="P43" s="8" t="s">
        <v>0</v>
      </c>
      <c r="Q43" s="8" t="s">
        <v>0</v>
      </c>
      <c r="R43" s="4">
        <v>81</v>
      </c>
      <c r="S43" s="4">
        <v>103</v>
      </c>
      <c r="T43" s="6">
        <v>1539000</v>
      </c>
      <c r="U43" s="6">
        <v>1386000</v>
      </c>
      <c r="V43" s="35">
        <f t="shared" si="0"/>
        <v>1582000</v>
      </c>
      <c r="W43" s="35">
        <f t="shared" si="1"/>
        <v>1425000</v>
      </c>
    </row>
    <row r="44" spans="1:23" ht="13.5" customHeight="1">
      <c r="A44" s="3" t="s">
        <v>110</v>
      </c>
      <c r="B44" s="3" t="s">
        <v>96</v>
      </c>
      <c r="C44" s="4">
        <v>62</v>
      </c>
      <c r="D44" s="7" t="s">
        <v>242</v>
      </c>
      <c r="E44" s="5">
        <v>6410</v>
      </c>
      <c r="F44" s="3" t="s">
        <v>107</v>
      </c>
      <c r="G44" s="3" t="s">
        <v>95</v>
      </c>
      <c r="H44" s="3" t="s">
        <v>94</v>
      </c>
      <c r="I44" s="3" t="s">
        <v>5</v>
      </c>
      <c r="J44" s="3" t="s">
        <v>186</v>
      </c>
      <c r="K44" s="5">
        <v>1111042</v>
      </c>
      <c r="L44" s="3" t="s">
        <v>185</v>
      </c>
      <c r="M44" s="3" t="s">
        <v>130</v>
      </c>
      <c r="N44" s="3" t="s">
        <v>111</v>
      </c>
      <c r="O44" s="4">
        <v>90</v>
      </c>
      <c r="P44" s="8" t="s">
        <v>0</v>
      </c>
      <c r="Q44" s="8" t="s">
        <v>0</v>
      </c>
      <c r="R44" s="4">
        <v>77</v>
      </c>
      <c r="S44" s="4">
        <v>98</v>
      </c>
      <c r="T44" s="6">
        <v>2859000</v>
      </c>
      <c r="U44" s="6">
        <v>2572000</v>
      </c>
      <c r="V44" s="35">
        <f t="shared" si="0"/>
        <v>2940000</v>
      </c>
      <c r="W44" s="35">
        <f t="shared" si="1"/>
        <v>2645000</v>
      </c>
    </row>
    <row r="45" spans="1:23" ht="13.5" customHeight="1">
      <c r="A45" s="3" t="s">
        <v>110</v>
      </c>
      <c r="B45" s="3" t="s">
        <v>96</v>
      </c>
      <c r="C45" s="4">
        <v>65</v>
      </c>
      <c r="D45" s="7" t="s">
        <v>242</v>
      </c>
      <c r="E45" s="5">
        <v>6410</v>
      </c>
      <c r="F45" s="3" t="s">
        <v>107</v>
      </c>
      <c r="G45" s="3" t="s">
        <v>95</v>
      </c>
      <c r="H45" s="3" t="s">
        <v>94</v>
      </c>
      <c r="I45" s="3" t="s">
        <v>5</v>
      </c>
      <c r="J45" s="3" t="s">
        <v>55</v>
      </c>
      <c r="K45" s="5">
        <v>1111056</v>
      </c>
      <c r="L45" s="3" t="s">
        <v>54</v>
      </c>
      <c r="M45" s="3" t="s">
        <v>11</v>
      </c>
      <c r="N45" s="3" t="s">
        <v>10</v>
      </c>
      <c r="O45" s="4">
        <v>321</v>
      </c>
      <c r="P45" s="8" t="s">
        <v>0</v>
      </c>
      <c r="Q45" s="8" t="s">
        <v>0</v>
      </c>
      <c r="R45" s="4">
        <v>99</v>
      </c>
      <c r="S45" s="4">
        <v>32</v>
      </c>
      <c r="T45" s="6">
        <v>6730000</v>
      </c>
      <c r="U45" s="6">
        <v>6058000</v>
      </c>
      <c r="V45" s="35">
        <f t="shared" si="0"/>
        <v>6920000</v>
      </c>
      <c r="W45" s="35">
        <f t="shared" si="1"/>
        <v>6229000</v>
      </c>
    </row>
    <row r="46" spans="1:23" ht="13.5" customHeight="1">
      <c r="A46" s="3" t="s">
        <v>110</v>
      </c>
      <c r="B46" s="3" t="s">
        <v>96</v>
      </c>
      <c r="C46" s="4">
        <v>66</v>
      </c>
      <c r="D46" s="7" t="s">
        <v>242</v>
      </c>
      <c r="E46" s="5">
        <v>6410</v>
      </c>
      <c r="F46" s="3" t="s">
        <v>107</v>
      </c>
      <c r="G46" s="3" t="s">
        <v>95</v>
      </c>
      <c r="H46" s="3" t="s">
        <v>94</v>
      </c>
      <c r="I46" s="3" t="s">
        <v>5</v>
      </c>
      <c r="J46" s="3" t="s">
        <v>132</v>
      </c>
      <c r="K46" s="5">
        <v>1111058</v>
      </c>
      <c r="L46" s="3" t="s">
        <v>131</v>
      </c>
      <c r="M46" s="3" t="s">
        <v>130</v>
      </c>
      <c r="N46" s="3" t="s">
        <v>111</v>
      </c>
      <c r="O46" s="4">
        <v>30</v>
      </c>
      <c r="P46" s="8" t="s">
        <v>0</v>
      </c>
      <c r="Q46" s="8" t="s">
        <v>0</v>
      </c>
      <c r="R46" s="4">
        <v>20</v>
      </c>
      <c r="S46" s="4">
        <v>31</v>
      </c>
      <c r="T46" s="6">
        <v>1347000</v>
      </c>
      <c r="U46" s="6">
        <v>1212000</v>
      </c>
      <c r="V46" s="35">
        <f t="shared" si="0"/>
        <v>1385000</v>
      </c>
      <c r="W46" s="35">
        <f t="shared" si="1"/>
        <v>1246000</v>
      </c>
    </row>
    <row r="47" spans="1:23" ht="13.5" customHeight="1">
      <c r="A47" s="3" t="s">
        <v>110</v>
      </c>
      <c r="B47" s="3" t="s">
        <v>96</v>
      </c>
      <c r="C47" s="4">
        <v>67</v>
      </c>
      <c r="D47" s="7" t="s">
        <v>242</v>
      </c>
      <c r="E47" s="5">
        <v>6410</v>
      </c>
      <c r="F47" s="3" t="s">
        <v>107</v>
      </c>
      <c r="G47" s="3" t="s">
        <v>95</v>
      </c>
      <c r="H47" s="3" t="s">
        <v>94</v>
      </c>
      <c r="I47" s="3" t="s">
        <v>5</v>
      </c>
      <c r="J47" s="3" t="s">
        <v>129</v>
      </c>
      <c r="K47" s="5">
        <v>1111089</v>
      </c>
      <c r="L47" s="3" t="s">
        <v>128</v>
      </c>
      <c r="M47" s="3" t="s">
        <v>103</v>
      </c>
      <c r="N47" s="3" t="s">
        <v>102</v>
      </c>
      <c r="O47" s="4">
        <v>20</v>
      </c>
      <c r="P47" s="8" t="s">
        <v>0</v>
      </c>
      <c r="Q47" s="8" t="s">
        <v>0</v>
      </c>
      <c r="R47" s="4">
        <v>7</v>
      </c>
      <c r="S47" s="4">
        <v>9</v>
      </c>
      <c r="T47" s="6">
        <v>866000</v>
      </c>
      <c r="U47" s="6">
        <v>780000</v>
      </c>
      <c r="V47" s="35">
        <f t="shared" si="0"/>
        <v>890000</v>
      </c>
      <c r="W47" s="35">
        <f t="shared" si="1"/>
        <v>802000</v>
      </c>
    </row>
    <row r="48" spans="1:23" ht="13.5" customHeight="1">
      <c r="A48" s="3" t="s">
        <v>110</v>
      </c>
      <c r="B48" s="3" t="s">
        <v>96</v>
      </c>
      <c r="C48" s="4">
        <v>68</v>
      </c>
      <c r="D48" s="7" t="s">
        <v>242</v>
      </c>
      <c r="E48" s="5">
        <v>6410</v>
      </c>
      <c r="F48" s="3" t="s">
        <v>107</v>
      </c>
      <c r="G48" s="3" t="s">
        <v>95</v>
      </c>
      <c r="H48" s="3" t="s">
        <v>94</v>
      </c>
      <c r="I48" s="3" t="s">
        <v>5</v>
      </c>
      <c r="J48" s="3" t="s">
        <v>53</v>
      </c>
      <c r="K48" s="5">
        <v>1111092</v>
      </c>
      <c r="L48" s="3" t="s">
        <v>52</v>
      </c>
      <c r="M48" s="3" t="s">
        <v>11</v>
      </c>
      <c r="N48" s="3" t="s">
        <v>10</v>
      </c>
      <c r="O48" s="4">
        <v>274</v>
      </c>
      <c r="P48" s="8" t="s">
        <v>0</v>
      </c>
      <c r="Q48" s="8" t="s">
        <v>0</v>
      </c>
      <c r="R48" s="4">
        <v>365</v>
      </c>
      <c r="S48" s="4">
        <v>120</v>
      </c>
      <c r="T48" s="6">
        <v>6131000</v>
      </c>
      <c r="U48" s="6">
        <v>5518000</v>
      </c>
      <c r="V48" s="35">
        <f t="shared" si="0"/>
        <v>6304000</v>
      </c>
      <c r="W48" s="35">
        <f t="shared" si="1"/>
        <v>5674000</v>
      </c>
    </row>
    <row r="49" spans="1:23" ht="13.5" customHeight="1">
      <c r="A49" s="3" t="s">
        <v>110</v>
      </c>
      <c r="B49" s="3" t="s">
        <v>96</v>
      </c>
      <c r="C49" s="4">
        <v>69</v>
      </c>
      <c r="D49" s="7" t="s">
        <v>242</v>
      </c>
      <c r="E49" s="5">
        <v>6410</v>
      </c>
      <c r="F49" s="3" t="s">
        <v>107</v>
      </c>
      <c r="G49" s="3" t="s">
        <v>95</v>
      </c>
      <c r="H49" s="3" t="s">
        <v>94</v>
      </c>
      <c r="I49" s="3" t="s">
        <v>5</v>
      </c>
      <c r="J49" s="3" t="s">
        <v>127</v>
      </c>
      <c r="K49" s="5">
        <v>1111096</v>
      </c>
      <c r="L49" s="3" t="s">
        <v>126</v>
      </c>
      <c r="M49" s="3" t="s">
        <v>103</v>
      </c>
      <c r="N49" s="3" t="s">
        <v>102</v>
      </c>
      <c r="O49" s="4">
        <v>25</v>
      </c>
      <c r="P49" s="8" t="s">
        <v>0</v>
      </c>
      <c r="Q49" s="8" t="s">
        <v>0</v>
      </c>
      <c r="R49" s="4">
        <v>213</v>
      </c>
      <c r="S49" s="4">
        <v>272</v>
      </c>
      <c r="T49" s="6">
        <v>1235000</v>
      </c>
      <c r="U49" s="6">
        <v>1113000</v>
      </c>
      <c r="V49" s="35">
        <f t="shared" si="0"/>
        <v>1270000</v>
      </c>
      <c r="W49" s="35">
        <f t="shared" si="1"/>
        <v>1144000</v>
      </c>
    </row>
    <row r="50" spans="1:23" ht="13.5" customHeight="1">
      <c r="A50" s="3" t="s">
        <v>110</v>
      </c>
      <c r="B50" s="3" t="s">
        <v>96</v>
      </c>
      <c r="C50" s="4">
        <v>70</v>
      </c>
      <c r="D50" s="7" t="s">
        <v>242</v>
      </c>
      <c r="E50" s="5">
        <v>6410</v>
      </c>
      <c r="F50" s="3" t="s">
        <v>107</v>
      </c>
      <c r="G50" s="3" t="s">
        <v>95</v>
      </c>
      <c r="H50" s="3" t="s">
        <v>94</v>
      </c>
      <c r="I50" s="3" t="s">
        <v>5</v>
      </c>
      <c r="J50" s="3" t="s">
        <v>221</v>
      </c>
      <c r="K50" s="5">
        <v>1111101</v>
      </c>
      <c r="L50" s="3" t="s">
        <v>220</v>
      </c>
      <c r="M50" s="3" t="s">
        <v>189</v>
      </c>
      <c r="N50" s="3" t="s">
        <v>111</v>
      </c>
      <c r="O50" s="4">
        <v>120</v>
      </c>
      <c r="P50" s="8" t="s">
        <v>0</v>
      </c>
      <c r="Q50" s="8" t="s">
        <v>0</v>
      </c>
      <c r="R50" s="4">
        <v>85</v>
      </c>
      <c r="S50" s="4">
        <v>108</v>
      </c>
      <c r="T50" s="6">
        <v>3135000</v>
      </c>
      <c r="U50" s="6">
        <v>2822000</v>
      </c>
      <c r="V50" s="35">
        <f t="shared" si="0"/>
        <v>3224000</v>
      </c>
      <c r="W50" s="35">
        <f t="shared" si="1"/>
        <v>2902000</v>
      </c>
    </row>
    <row r="51" spans="1:23" ht="13.5" customHeight="1">
      <c r="A51" s="3" t="s">
        <v>110</v>
      </c>
      <c r="B51" s="3" t="s">
        <v>96</v>
      </c>
      <c r="C51" s="4">
        <v>73</v>
      </c>
      <c r="D51" s="7" t="s">
        <v>242</v>
      </c>
      <c r="E51" s="5">
        <v>6410</v>
      </c>
      <c r="F51" s="3" t="s">
        <v>107</v>
      </c>
      <c r="G51" s="3" t="s">
        <v>95</v>
      </c>
      <c r="H51" s="3" t="s">
        <v>94</v>
      </c>
      <c r="I51" s="3" t="s">
        <v>5</v>
      </c>
      <c r="J51" s="3" t="s">
        <v>51</v>
      </c>
      <c r="K51" s="5">
        <v>1111123</v>
      </c>
      <c r="L51" s="3" t="s">
        <v>50</v>
      </c>
      <c r="M51" s="3" t="s">
        <v>17</v>
      </c>
      <c r="N51" s="3" t="s">
        <v>1</v>
      </c>
      <c r="O51" s="4">
        <v>192</v>
      </c>
      <c r="P51" s="8" t="s">
        <v>0</v>
      </c>
      <c r="Q51" s="8" t="s">
        <v>0</v>
      </c>
      <c r="R51" s="4">
        <v>278</v>
      </c>
      <c r="S51" s="4">
        <v>89</v>
      </c>
      <c r="T51" s="6">
        <v>4888000</v>
      </c>
      <c r="U51" s="6">
        <v>4398000</v>
      </c>
      <c r="V51" s="35">
        <f t="shared" si="0"/>
        <v>5026000</v>
      </c>
      <c r="W51" s="35">
        <f t="shared" si="1"/>
        <v>4522000</v>
      </c>
    </row>
    <row r="52" spans="1:23" ht="13.5" customHeight="1">
      <c r="A52" s="3" t="s">
        <v>110</v>
      </c>
      <c r="B52" s="3" t="s">
        <v>96</v>
      </c>
      <c r="C52" s="4">
        <v>74</v>
      </c>
      <c r="D52" s="7" t="s">
        <v>242</v>
      </c>
      <c r="E52" s="5">
        <v>6410</v>
      </c>
      <c r="F52" s="3" t="s">
        <v>107</v>
      </c>
      <c r="G52" s="3" t="s">
        <v>95</v>
      </c>
      <c r="H52" s="3" t="s">
        <v>94</v>
      </c>
      <c r="I52" s="3" t="s">
        <v>5</v>
      </c>
      <c r="J52" s="3" t="s">
        <v>49</v>
      </c>
      <c r="K52" s="5">
        <v>1111130</v>
      </c>
      <c r="L52" s="3" t="s">
        <v>48</v>
      </c>
      <c r="M52" s="3" t="s">
        <v>17</v>
      </c>
      <c r="N52" s="3" t="s">
        <v>1</v>
      </c>
      <c r="O52" s="4">
        <v>221</v>
      </c>
      <c r="P52" s="8" t="s">
        <v>0</v>
      </c>
      <c r="Q52" s="8" t="s">
        <v>0</v>
      </c>
      <c r="R52" s="4">
        <v>111</v>
      </c>
      <c r="S52" s="4">
        <v>37</v>
      </c>
      <c r="T52" s="6">
        <v>5257000</v>
      </c>
      <c r="U52" s="6">
        <v>4731000</v>
      </c>
      <c r="V52" s="35">
        <f t="shared" si="0"/>
        <v>5405000</v>
      </c>
      <c r="W52" s="35">
        <f t="shared" si="1"/>
        <v>4865000</v>
      </c>
    </row>
    <row r="53" spans="1:23" ht="13.5" customHeight="1">
      <c r="A53" s="3" t="s">
        <v>110</v>
      </c>
      <c r="B53" s="3" t="s">
        <v>96</v>
      </c>
      <c r="C53" s="4">
        <v>76</v>
      </c>
      <c r="D53" s="7" t="s">
        <v>242</v>
      </c>
      <c r="E53" s="5">
        <v>6410</v>
      </c>
      <c r="F53" s="3" t="s">
        <v>107</v>
      </c>
      <c r="G53" s="3" t="s">
        <v>95</v>
      </c>
      <c r="H53" s="3" t="s">
        <v>94</v>
      </c>
      <c r="I53" s="3" t="s">
        <v>5</v>
      </c>
      <c r="J53" s="3" t="s">
        <v>47</v>
      </c>
      <c r="K53" s="5">
        <v>1111134</v>
      </c>
      <c r="L53" s="3" t="s">
        <v>46</v>
      </c>
      <c r="M53" s="3" t="s">
        <v>17</v>
      </c>
      <c r="N53" s="3" t="s">
        <v>1</v>
      </c>
      <c r="O53" s="4">
        <v>170</v>
      </c>
      <c r="P53" s="8" t="s">
        <v>0</v>
      </c>
      <c r="Q53" s="8" t="s">
        <v>0</v>
      </c>
      <c r="R53" s="4">
        <v>358</v>
      </c>
      <c r="S53" s="4">
        <v>114</v>
      </c>
      <c r="T53" s="6">
        <v>4611000</v>
      </c>
      <c r="U53" s="6">
        <v>4149000</v>
      </c>
      <c r="V53" s="35">
        <f t="shared" si="0"/>
        <v>4741000</v>
      </c>
      <c r="W53" s="35">
        <f t="shared" si="1"/>
        <v>4266000</v>
      </c>
    </row>
    <row r="54" spans="1:23" ht="13.5" customHeight="1">
      <c r="A54" s="3" t="s">
        <v>110</v>
      </c>
      <c r="B54" s="3" t="s">
        <v>96</v>
      </c>
      <c r="C54" s="4">
        <v>78</v>
      </c>
      <c r="D54" s="7" t="s">
        <v>242</v>
      </c>
      <c r="E54" s="5">
        <v>6410</v>
      </c>
      <c r="F54" s="3" t="s">
        <v>107</v>
      </c>
      <c r="G54" s="3" t="s">
        <v>95</v>
      </c>
      <c r="H54" s="3" t="s">
        <v>94</v>
      </c>
      <c r="I54" s="3" t="s">
        <v>5</v>
      </c>
      <c r="J54" s="3" t="s">
        <v>213</v>
      </c>
      <c r="K54" s="5">
        <v>1111151</v>
      </c>
      <c r="L54" s="3" t="s">
        <v>212</v>
      </c>
      <c r="M54" s="3" t="s">
        <v>143</v>
      </c>
      <c r="N54" s="3" t="s">
        <v>97</v>
      </c>
      <c r="O54" s="4">
        <v>120</v>
      </c>
      <c r="P54" s="8" t="s">
        <v>0</v>
      </c>
      <c r="Q54" s="8" t="s">
        <v>0</v>
      </c>
      <c r="R54" s="4">
        <v>15</v>
      </c>
      <c r="S54" s="4">
        <v>20</v>
      </c>
      <c r="T54" s="6">
        <v>3448000</v>
      </c>
      <c r="U54" s="6">
        <v>3103000</v>
      </c>
      <c r="V54" s="35">
        <f t="shared" si="0"/>
        <v>3545000</v>
      </c>
      <c r="W54" s="35">
        <f t="shared" si="1"/>
        <v>3191000</v>
      </c>
    </row>
    <row r="55" spans="1:23" ht="13.5" customHeight="1">
      <c r="A55" s="3" t="s">
        <v>110</v>
      </c>
      <c r="B55" s="3" t="s">
        <v>96</v>
      </c>
      <c r="C55" s="4">
        <v>79</v>
      </c>
      <c r="D55" s="7" t="s">
        <v>242</v>
      </c>
      <c r="E55" s="5">
        <v>6410</v>
      </c>
      <c r="F55" s="3" t="s">
        <v>107</v>
      </c>
      <c r="G55" s="3" t="s">
        <v>95</v>
      </c>
      <c r="H55" s="3" t="s">
        <v>94</v>
      </c>
      <c r="I55" s="3" t="s">
        <v>5</v>
      </c>
      <c r="J55" s="3" t="s">
        <v>182</v>
      </c>
      <c r="K55" s="5">
        <v>1111152</v>
      </c>
      <c r="L55" s="3" t="s">
        <v>181</v>
      </c>
      <c r="M55" s="3" t="s">
        <v>180</v>
      </c>
      <c r="N55" s="3" t="s">
        <v>159</v>
      </c>
      <c r="O55" s="4">
        <v>76</v>
      </c>
      <c r="P55" s="8" t="s">
        <v>0</v>
      </c>
      <c r="Q55" s="8" t="s">
        <v>0</v>
      </c>
      <c r="R55" s="4">
        <v>133</v>
      </c>
      <c r="S55" s="4">
        <v>114</v>
      </c>
      <c r="T55" s="6">
        <v>2443000</v>
      </c>
      <c r="U55" s="6">
        <v>2199000</v>
      </c>
      <c r="V55" s="35">
        <f t="shared" si="0"/>
        <v>2512000</v>
      </c>
      <c r="W55" s="35">
        <f t="shared" si="1"/>
        <v>2261000</v>
      </c>
    </row>
    <row r="56" spans="1:23" ht="13.5" customHeight="1">
      <c r="A56" s="3" t="s">
        <v>110</v>
      </c>
      <c r="B56" s="3" t="s">
        <v>96</v>
      </c>
      <c r="C56" s="4">
        <v>80</v>
      </c>
      <c r="D56" s="7" t="s">
        <v>242</v>
      </c>
      <c r="E56" s="5">
        <v>6410</v>
      </c>
      <c r="F56" s="3" t="s">
        <v>107</v>
      </c>
      <c r="G56" s="3" t="s">
        <v>95</v>
      </c>
      <c r="H56" s="3" t="s">
        <v>94</v>
      </c>
      <c r="I56" s="3" t="s">
        <v>5</v>
      </c>
      <c r="J56" s="3" t="s">
        <v>45</v>
      </c>
      <c r="K56" s="5">
        <v>1111159</v>
      </c>
      <c r="L56" s="3" t="s">
        <v>44</v>
      </c>
      <c r="M56" s="3" t="s">
        <v>17</v>
      </c>
      <c r="N56" s="3" t="s">
        <v>1</v>
      </c>
      <c r="O56" s="4">
        <v>181</v>
      </c>
      <c r="P56" s="8" t="s">
        <v>0</v>
      </c>
      <c r="Q56" s="8" t="s">
        <v>0</v>
      </c>
      <c r="R56" s="4">
        <v>59</v>
      </c>
      <c r="S56" s="4">
        <v>19</v>
      </c>
      <c r="T56" s="6">
        <v>4703000</v>
      </c>
      <c r="U56" s="6">
        <v>4231000</v>
      </c>
      <c r="V56" s="35">
        <f t="shared" si="0"/>
        <v>4836000</v>
      </c>
      <c r="W56" s="35">
        <f t="shared" si="1"/>
        <v>4350000</v>
      </c>
    </row>
    <row r="57" spans="1:23" ht="13.5" customHeight="1">
      <c r="A57" s="3" t="s">
        <v>110</v>
      </c>
      <c r="B57" s="3" t="s">
        <v>96</v>
      </c>
      <c r="C57" s="4">
        <v>82</v>
      </c>
      <c r="D57" s="7" t="s">
        <v>242</v>
      </c>
      <c r="E57" s="5">
        <v>6410</v>
      </c>
      <c r="F57" s="3" t="s">
        <v>107</v>
      </c>
      <c r="G57" s="3" t="s">
        <v>95</v>
      </c>
      <c r="H57" s="3" t="s">
        <v>94</v>
      </c>
      <c r="I57" s="3" t="s">
        <v>5</v>
      </c>
      <c r="J57" s="3" t="s">
        <v>43</v>
      </c>
      <c r="K57" s="5">
        <v>1111163</v>
      </c>
      <c r="L57" s="3" t="s">
        <v>42</v>
      </c>
      <c r="M57" s="3" t="s">
        <v>11</v>
      </c>
      <c r="N57" s="3" t="s">
        <v>10</v>
      </c>
      <c r="O57" s="4">
        <v>275</v>
      </c>
      <c r="P57" s="8" t="s">
        <v>0</v>
      </c>
      <c r="Q57" s="8" t="s">
        <v>0</v>
      </c>
      <c r="R57" s="4">
        <v>287</v>
      </c>
      <c r="S57" s="4">
        <v>93</v>
      </c>
      <c r="T57" s="6">
        <v>6131000</v>
      </c>
      <c r="U57" s="6">
        <v>5518000</v>
      </c>
      <c r="V57" s="35">
        <f t="shared" si="0"/>
        <v>6304000</v>
      </c>
      <c r="W57" s="35">
        <f t="shared" si="1"/>
        <v>5674000</v>
      </c>
    </row>
    <row r="58" spans="1:23" ht="13.5" customHeight="1">
      <c r="A58" s="3" t="s">
        <v>110</v>
      </c>
      <c r="B58" s="3" t="s">
        <v>96</v>
      </c>
      <c r="C58" s="4">
        <v>83</v>
      </c>
      <c r="D58" s="7" t="s">
        <v>242</v>
      </c>
      <c r="E58" s="5">
        <v>6410</v>
      </c>
      <c r="F58" s="3" t="s">
        <v>107</v>
      </c>
      <c r="G58" s="3" t="s">
        <v>95</v>
      </c>
      <c r="H58" s="3" t="s">
        <v>94</v>
      </c>
      <c r="I58" s="3" t="s">
        <v>5</v>
      </c>
      <c r="J58" s="3" t="s">
        <v>219</v>
      </c>
      <c r="K58" s="5">
        <v>1111165</v>
      </c>
      <c r="L58" s="3" t="s">
        <v>218</v>
      </c>
      <c r="M58" s="3" t="s">
        <v>189</v>
      </c>
      <c r="N58" s="3" t="s">
        <v>111</v>
      </c>
      <c r="O58" s="4">
        <v>160</v>
      </c>
      <c r="P58" s="8" t="s">
        <v>0</v>
      </c>
      <c r="Q58" s="8" t="s">
        <v>0</v>
      </c>
      <c r="R58" s="4">
        <v>44</v>
      </c>
      <c r="S58" s="4">
        <v>56</v>
      </c>
      <c r="T58" s="6">
        <v>3597000</v>
      </c>
      <c r="U58" s="6">
        <v>3236000</v>
      </c>
      <c r="V58" s="35">
        <f t="shared" si="0"/>
        <v>3699000</v>
      </c>
      <c r="W58" s="35">
        <f t="shared" si="1"/>
        <v>3327000</v>
      </c>
    </row>
    <row r="59" spans="1:23" ht="13.5" customHeight="1">
      <c r="A59" s="3" t="s">
        <v>110</v>
      </c>
      <c r="B59" s="3" t="s">
        <v>96</v>
      </c>
      <c r="C59" s="4">
        <v>85</v>
      </c>
      <c r="D59" s="7" t="s">
        <v>242</v>
      </c>
      <c r="E59" s="5">
        <v>6410</v>
      </c>
      <c r="F59" s="3" t="s">
        <v>107</v>
      </c>
      <c r="G59" s="3" t="s">
        <v>95</v>
      </c>
      <c r="H59" s="3" t="s">
        <v>94</v>
      </c>
      <c r="I59" s="3" t="s">
        <v>5</v>
      </c>
      <c r="J59" s="3" t="s">
        <v>125</v>
      </c>
      <c r="K59" s="5">
        <v>1111187</v>
      </c>
      <c r="L59" s="3" t="s">
        <v>124</v>
      </c>
      <c r="M59" s="3" t="s">
        <v>103</v>
      </c>
      <c r="N59" s="3" t="s">
        <v>102</v>
      </c>
      <c r="O59" s="4">
        <v>25</v>
      </c>
      <c r="P59" s="8" t="s">
        <v>0</v>
      </c>
      <c r="Q59" s="8" t="s">
        <v>0</v>
      </c>
      <c r="R59" s="4">
        <v>239</v>
      </c>
      <c r="S59" s="4">
        <v>305</v>
      </c>
      <c r="T59" s="6">
        <v>1235000</v>
      </c>
      <c r="U59" s="6">
        <v>1113000</v>
      </c>
      <c r="V59" s="35">
        <f t="shared" si="0"/>
        <v>1270000</v>
      </c>
      <c r="W59" s="35">
        <f t="shared" si="1"/>
        <v>1144000</v>
      </c>
    </row>
    <row r="60" spans="1:23" ht="13.5" customHeight="1">
      <c r="A60" s="3" t="s">
        <v>110</v>
      </c>
      <c r="B60" s="3" t="s">
        <v>96</v>
      </c>
      <c r="C60" s="4">
        <v>86</v>
      </c>
      <c r="D60" s="7" t="s">
        <v>242</v>
      </c>
      <c r="E60" s="5">
        <v>6410</v>
      </c>
      <c r="F60" s="3" t="s">
        <v>107</v>
      </c>
      <c r="G60" s="3" t="s">
        <v>95</v>
      </c>
      <c r="H60" s="3" t="s">
        <v>94</v>
      </c>
      <c r="I60" s="3" t="s">
        <v>5</v>
      </c>
      <c r="J60" s="3" t="s">
        <v>41</v>
      </c>
      <c r="K60" s="5">
        <v>1111194</v>
      </c>
      <c r="L60" s="3" t="s">
        <v>40</v>
      </c>
      <c r="M60" s="3" t="s">
        <v>11</v>
      </c>
      <c r="N60" s="3" t="s">
        <v>10</v>
      </c>
      <c r="O60" s="4">
        <v>305</v>
      </c>
      <c r="P60" s="8" t="s">
        <v>0</v>
      </c>
      <c r="Q60" s="8" t="s">
        <v>0</v>
      </c>
      <c r="R60" s="4">
        <v>32</v>
      </c>
      <c r="S60" s="4">
        <v>8</v>
      </c>
      <c r="T60" s="6">
        <v>6546000</v>
      </c>
      <c r="U60" s="6">
        <v>5891000</v>
      </c>
      <c r="V60" s="35">
        <f t="shared" si="0"/>
        <v>6731000</v>
      </c>
      <c r="W60" s="35">
        <f t="shared" si="1"/>
        <v>6057000</v>
      </c>
    </row>
    <row r="61" spans="1:23" ht="13.5" customHeight="1">
      <c r="A61" s="3" t="s">
        <v>110</v>
      </c>
      <c r="B61" s="3" t="s">
        <v>96</v>
      </c>
      <c r="C61" s="4">
        <v>87</v>
      </c>
      <c r="D61" s="7" t="s">
        <v>242</v>
      </c>
      <c r="E61" s="5">
        <v>6410</v>
      </c>
      <c r="F61" s="3" t="s">
        <v>107</v>
      </c>
      <c r="G61" s="3" t="s">
        <v>95</v>
      </c>
      <c r="H61" s="3" t="s">
        <v>94</v>
      </c>
      <c r="I61" s="3" t="s">
        <v>5</v>
      </c>
      <c r="J61" s="3" t="s">
        <v>39</v>
      </c>
      <c r="K61" s="5">
        <v>1111196</v>
      </c>
      <c r="L61" s="3" t="s">
        <v>38</v>
      </c>
      <c r="M61" s="3" t="s">
        <v>11</v>
      </c>
      <c r="N61" s="3" t="s">
        <v>10</v>
      </c>
      <c r="O61" s="4">
        <v>341</v>
      </c>
      <c r="P61" s="8" t="s">
        <v>0</v>
      </c>
      <c r="Q61" s="8" t="s">
        <v>0</v>
      </c>
      <c r="R61" s="4">
        <v>108</v>
      </c>
      <c r="S61" s="4">
        <v>35</v>
      </c>
      <c r="T61" s="6">
        <v>6962000</v>
      </c>
      <c r="U61" s="6">
        <v>6266000</v>
      </c>
      <c r="V61" s="35">
        <f t="shared" si="0"/>
        <v>7159000</v>
      </c>
      <c r="W61" s="35">
        <f t="shared" si="1"/>
        <v>6443000</v>
      </c>
    </row>
    <row r="62" spans="1:23" ht="13.5" customHeight="1">
      <c r="A62" s="3" t="s">
        <v>110</v>
      </c>
      <c r="B62" s="3" t="s">
        <v>96</v>
      </c>
      <c r="C62" s="4">
        <v>88</v>
      </c>
      <c r="D62" s="7" t="s">
        <v>242</v>
      </c>
      <c r="E62" s="5">
        <v>6410</v>
      </c>
      <c r="F62" s="3" t="s">
        <v>107</v>
      </c>
      <c r="G62" s="3" t="s">
        <v>95</v>
      </c>
      <c r="H62" s="3" t="s">
        <v>94</v>
      </c>
      <c r="I62" s="3" t="s">
        <v>5</v>
      </c>
      <c r="J62" s="3" t="s">
        <v>37</v>
      </c>
      <c r="K62" s="5">
        <v>1111199</v>
      </c>
      <c r="L62" s="3" t="s">
        <v>36</v>
      </c>
      <c r="M62" s="3" t="s">
        <v>14</v>
      </c>
      <c r="N62" s="3" t="s">
        <v>10</v>
      </c>
      <c r="O62" s="4">
        <v>189</v>
      </c>
      <c r="P62" s="8" t="s">
        <v>0</v>
      </c>
      <c r="Q62" s="8" t="s">
        <v>0</v>
      </c>
      <c r="R62" s="4">
        <v>92</v>
      </c>
      <c r="S62" s="4">
        <v>30</v>
      </c>
      <c r="T62" s="6">
        <v>5035000</v>
      </c>
      <c r="U62" s="6">
        <v>4530000</v>
      </c>
      <c r="V62" s="35">
        <f t="shared" si="0"/>
        <v>5177000</v>
      </c>
      <c r="W62" s="35">
        <f t="shared" si="1"/>
        <v>4658000</v>
      </c>
    </row>
    <row r="63" spans="1:23" ht="13.5" customHeight="1">
      <c r="A63" s="3" t="s">
        <v>110</v>
      </c>
      <c r="B63" s="3" t="s">
        <v>96</v>
      </c>
      <c r="C63" s="4">
        <v>89</v>
      </c>
      <c r="D63" s="7" t="s">
        <v>242</v>
      </c>
      <c r="E63" s="5">
        <v>6410</v>
      </c>
      <c r="F63" s="3" t="s">
        <v>107</v>
      </c>
      <c r="G63" s="3" t="s">
        <v>95</v>
      </c>
      <c r="H63" s="3" t="s">
        <v>94</v>
      </c>
      <c r="I63" s="3" t="s">
        <v>5</v>
      </c>
      <c r="J63" s="3" t="s">
        <v>123</v>
      </c>
      <c r="K63" s="5">
        <v>1111206</v>
      </c>
      <c r="L63" s="3" t="s">
        <v>122</v>
      </c>
      <c r="M63" s="3" t="s">
        <v>103</v>
      </c>
      <c r="N63" s="3" t="s">
        <v>102</v>
      </c>
      <c r="O63" s="4">
        <v>20</v>
      </c>
      <c r="P63" s="8" t="s">
        <v>0</v>
      </c>
      <c r="Q63" s="8" t="s">
        <v>0</v>
      </c>
      <c r="R63" s="4">
        <v>7</v>
      </c>
      <c r="S63" s="4">
        <v>8</v>
      </c>
      <c r="T63" s="6">
        <v>866000</v>
      </c>
      <c r="U63" s="6">
        <v>780000</v>
      </c>
      <c r="V63" s="35">
        <f t="shared" si="0"/>
        <v>890000</v>
      </c>
      <c r="W63" s="35">
        <f t="shared" si="1"/>
        <v>802000</v>
      </c>
    </row>
    <row r="64" spans="1:23" ht="13.5" customHeight="1">
      <c r="A64" s="3" t="s">
        <v>110</v>
      </c>
      <c r="B64" s="3" t="s">
        <v>96</v>
      </c>
      <c r="C64" s="4">
        <v>92</v>
      </c>
      <c r="D64" s="7" t="s">
        <v>242</v>
      </c>
      <c r="E64" s="5">
        <v>6410</v>
      </c>
      <c r="F64" s="3" t="s">
        <v>107</v>
      </c>
      <c r="G64" s="3" t="s">
        <v>95</v>
      </c>
      <c r="H64" s="3" t="s">
        <v>94</v>
      </c>
      <c r="I64" s="3" t="s">
        <v>5</v>
      </c>
      <c r="J64" s="3" t="s">
        <v>121</v>
      </c>
      <c r="K64" s="5">
        <v>1111234</v>
      </c>
      <c r="L64" s="3" t="s">
        <v>119</v>
      </c>
      <c r="M64" s="3" t="s">
        <v>103</v>
      </c>
      <c r="N64" s="3" t="s">
        <v>102</v>
      </c>
      <c r="O64" s="4">
        <v>25</v>
      </c>
      <c r="P64" s="8" t="s">
        <v>0</v>
      </c>
      <c r="Q64" s="8" t="s">
        <v>0</v>
      </c>
      <c r="R64" s="4">
        <v>3</v>
      </c>
      <c r="S64" s="4">
        <v>5</v>
      </c>
      <c r="T64" s="6">
        <v>1291000</v>
      </c>
      <c r="U64" s="6">
        <v>1161000</v>
      </c>
      <c r="V64" s="35">
        <f t="shared" si="0"/>
        <v>1327000</v>
      </c>
      <c r="W64" s="35">
        <f t="shared" si="1"/>
        <v>1194000</v>
      </c>
    </row>
    <row r="65" spans="1:23" ht="13.5" customHeight="1">
      <c r="A65" s="3" t="s">
        <v>110</v>
      </c>
      <c r="B65" s="3" t="s">
        <v>96</v>
      </c>
      <c r="C65" s="4">
        <v>93</v>
      </c>
      <c r="D65" s="7" t="s">
        <v>242</v>
      </c>
      <c r="E65" s="5">
        <v>6410</v>
      </c>
      <c r="F65" s="3" t="s">
        <v>107</v>
      </c>
      <c r="G65" s="3" t="s">
        <v>95</v>
      </c>
      <c r="H65" s="3" t="s">
        <v>94</v>
      </c>
      <c r="I65" s="3" t="s">
        <v>5</v>
      </c>
      <c r="J65" s="3" t="s">
        <v>35</v>
      </c>
      <c r="K65" s="5">
        <v>1111236</v>
      </c>
      <c r="L65" s="3" t="s">
        <v>34</v>
      </c>
      <c r="M65" s="3" t="s">
        <v>16</v>
      </c>
      <c r="N65" s="3" t="s">
        <v>1</v>
      </c>
      <c r="O65" s="4">
        <v>237</v>
      </c>
      <c r="P65" s="8" t="s">
        <v>0</v>
      </c>
      <c r="Q65" s="8" t="s">
        <v>0</v>
      </c>
      <c r="R65" s="4">
        <v>91</v>
      </c>
      <c r="S65" s="4">
        <v>30</v>
      </c>
      <c r="T65" s="6">
        <v>5394000</v>
      </c>
      <c r="U65" s="6">
        <v>4855000</v>
      </c>
      <c r="V65" s="35">
        <f t="shared" si="0"/>
        <v>5546000</v>
      </c>
      <c r="W65" s="35">
        <f t="shared" si="1"/>
        <v>4992000</v>
      </c>
    </row>
    <row r="66" spans="1:23" ht="13.5" customHeight="1">
      <c r="A66" s="3" t="s">
        <v>110</v>
      </c>
      <c r="B66" s="3" t="s">
        <v>96</v>
      </c>
      <c r="C66" s="4">
        <v>94</v>
      </c>
      <c r="D66" s="7" t="s">
        <v>242</v>
      </c>
      <c r="E66" s="5">
        <v>6410</v>
      </c>
      <c r="F66" s="3" t="s">
        <v>107</v>
      </c>
      <c r="G66" s="3" t="s">
        <v>95</v>
      </c>
      <c r="H66" s="3" t="s">
        <v>94</v>
      </c>
      <c r="I66" s="3" t="s">
        <v>5</v>
      </c>
      <c r="J66" s="3" t="s">
        <v>179</v>
      </c>
      <c r="K66" s="5">
        <v>1111237</v>
      </c>
      <c r="L66" s="3" t="s">
        <v>178</v>
      </c>
      <c r="M66" s="3" t="s">
        <v>175</v>
      </c>
      <c r="N66" s="3" t="s">
        <v>159</v>
      </c>
      <c r="O66" s="4">
        <v>100</v>
      </c>
      <c r="P66" s="8" t="s">
        <v>0</v>
      </c>
      <c r="Q66" s="8" t="s">
        <v>0</v>
      </c>
      <c r="R66" s="4">
        <v>86</v>
      </c>
      <c r="S66" s="4">
        <v>109</v>
      </c>
      <c r="T66" s="6">
        <v>2638000</v>
      </c>
      <c r="U66" s="6">
        <v>2374000</v>
      </c>
      <c r="V66" s="35">
        <f t="shared" si="0"/>
        <v>2712000</v>
      </c>
      <c r="W66" s="35">
        <f t="shared" si="1"/>
        <v>2441000</v>
      </c>
    </row>
    <row r="67" spans="1:23" ht="13.5" customHeight="1">
      <c r="A67" s="3" t="s">
        <v>110</v>
      </c>
      <c r="B67" s="3" t="s">
        <v>96</v>
      </c>
      <c r="C67" s="4">
        <v>95</v>
      </c>
      <c r="D67" s="7" t="s">
        <v>242</v>
      </c>
      <c r="E67" s="5">
        <v>6410</v>
      </c>
      <c r="F67" s="3" t="s">
        <v>107</v>
      </c>
      <c r="G67" s="3" t="s">
        <v>95</v>
      </c>
      <c r="H67" s="3" t="s">
        <v>94</v>
      </c>
      <c r="I67" s="3" t="s">
        <v>5</v>
      </c>
      <c r="J67" s="3" t="s">
        <v>33</v>
      </c>
      <c r="K67" s="5">
        <v>1111242</v>
      </c>
      <c r="L67" s="3" t="s">
        <v>32</v>
      </c>
      <c r="M67" s="3" t="s">
        <v>15</v>
      </c>
      <c r="N67" s="3" t="s">
        <v>1</v>
      </c>
      <c r="O67" s="4">
        <v>271</v>
      </c>
      <c r="P67" s="8" t="s">
        <v>0</v>
      </c>
      <c r="Q67" s="8" t="s">
        <v>0</v>
      </c>
      <c r="R67" s="4">
        <v>180</v>
      </c>
      <c r="S67" s="4">
        <v>61</v>
      </c>
      <c r="T67" s="6">
        <v>5855000</v>
      </c>
      <c r="U67" s="6">
        <v>5268000</v>
      </c>
      <c r="V67" s="35">
        <f t="shared" si="0"/>
        <v>6020000</v>
      </c>
      <c r="W67" s="35">
        <f t="shared" si="1"/>
        <v>5417000</v>
      </c>
    </row>
    <row r="68" spans="1:23" ht="13.5" customHeight="1">
      <c r="A68" s="3" t="s">
        <v>110</v>
      </c>
      <c r="B68" s="3" t="s">
        <v>96</v>
      </c>
      <c r="C68" s="4">
        <v>96</v>
      </c>
      <c r="D68" s="7" t="s">
        <v>242</v>
      </c>
      <c r="E68" s="5">
        <v>6410</v>
      </c>
      <c r="F68" s="3" t="s">
        <v>107</v>
      </c>
      <c r="G68" s="3" t="s">
        <v>95</v>
      </c>
      <c r="H68" s="3" t="s">
        <v>94</v>
      </c>
      <c r="I68" s="3" t="s">
        <v>5</v>
      </c>
      <c r="J68" s="3" t="s">
        <v>177</v>
      </c>
      <c r="K68" s="5">
        <v>1111246</v>
      </c>
      <c r="L68" s="3" t="s">
        <v>176</v>
      </c>
      <c r="M68" s="3" t="s">
        <v>175</v>
      </c>
      <c r="N68" s="3" t="s">
        <v>159</v>
      </c>
      <c r="O68" s="4">
        <v>135</v>
      </c>
      <c r="P68" s="8" t="s">
        <v>0</v>
      </c>
      <c r="Q68" s="8" t="s">
        <v>0</v>
      </c>
      <c r="R68" s="4">
        <v>43</v>
      </c>
      <c r="S68" s="4">
        <v>54</v>
      </c>
      <c r="T68" s="6">
        <v>3135000</v>
      </c>
      <c r="U68" s="6">
        <v>2822000</v>
      </c>
      <c r="V68" s="35">
        <f t="shared" si="0"/>
        <v>3224000</v>
      </c>
      <c r="W68" s="35">
        <f t="shared" si="1"/>
        <v>2902000</v>
      </c>
    </row>
    <row r="69" spans="1:23" ht="13.5" customHeight="1">
      <c r="A69" s="3" t="s">
        <v>110</v>
      </c>
      <c r="B69" s="3" t="s">
        <v>96</v>
      </c>
      <c r="C69" s="4">
        <v>99</v>
      </c>
      <c r="D69" s="7" t="s">
        <v>242</v>
      </c>
      <c r="E69" s="5">
        <v>6410</v>
      </c>
      <c r="F69" s="3" t="s">
        <v>107</v>
      </c>
      <c r="G69" s="3" t="s">
        <v>95</v>
      </c>
      <c r="H69" s="3" t="s">
        <v>94</v>
      </c>
      <c r="I69" s="3" t="s">
        <v>5</v>
      </c>
      <c r="J69" s="3" t="s">
        <v>138</v>
      </c>
      <c r="K69" s="5">
        <v>1111263</v>
      </c>
      <c r="L69" s="3" t="s">
        <v>137</v>
      </c>
      <c r="M69" s="3" t="s">
        <v>112</v>
      </c>
      <c r="N69" s="3" t="s">
        <v>111</v>
      </c>
      <c r="O69" s="4">
        <v>60</v>
      </c>
      <c r="P69" s="8" t="s">
        <v>0</v>
      </c>
      <c r="Q69" s="8" t="s">
        <v>0</v>
      </c>
      <c r="R69" s="4">
        <v>14</v>
      </c>
      <c r="S69" s="4">
        <v>20</v>
      </c>
      <c r="T69" s="6">
        <v>1492000</v>
      </c>
      <c r="U69" s="6">
        <v>1344000</v>
      </c>
      <c r="V69" s="35">
        <f t="shared" si="0"/>
        <v>1534000</v>
      </c>
      <c r="W69" s="35">
        <f t="shared" si="1"/>
        <v>1382000</v>
      </c>
    </row>
    <row r="70" spans="1:23" ht="13.5" customHeight="1">
      <c r="A70" s="3" t="s">
        <v>110</v>
      </c>
      <c r="B70" s="3" t="s">
        <v>96</v>
      </c>
      <c r="C70" s="4">
        <v>100</v>
      </c>
      <c r="D70" s="7" t="s">
        <v>242</v>
      </c>
      <c r="E70" s="5">
        <v>6410</v>
      </c>
      <c r="F70" s="3" t="s">
        <v>107</v>
      </c>
      <c r="G70" s="3" t="s">
        <v>95</v>
      </c>
      <c r="H70" s="3" t="s">
        <v>94</v>
      </c>
      <c r="I70" s="3" t="s">
        <v>5</v>
      </c>
      <c r="J70" s="3" t="s">
        <v>120</v>
      </c>
      <c r="K70" s="5">
        <v>1111264</v>
      </c>
      <c r="L70" s="3" t="s">
        <v>119</v>
      </c>
      <c r="M70" s="3" t="s">
        <v>103</v>
      </c>
      <c r="N70" s="3" t="s">
        <v>102</v>
      </c>
      <c r="O70" s="4">
        <v>25</v>
      </c>
      <c r="P70" s="8" t="s">
        <v>0</v>
      </c>
      <c r="Q70" s="8" t="s">
        <v>0</v>
      </c>
      <c r="R70" s="4">
        <v>5</v>
      </c>
      <c r="S70" s="4">
        <v>7</v>
      </c>
      <c r="T70" s="6">
        <v>1291000</v>
      </c>
      <c r="U70" s="6">
        <v>1161000</v>
      </c>
      <c r="V70" s="35">
        <f t="shared" si="0"/>
        <v>1327000</v>
      </c>
      <c r="W70" s="35">
        <f t="shared" si="1"/>
        <v>1194000</v>
      </c>
    </row>
    <row r="71" spans="1:23" ht="13.5" customHeight="1">
      <c r="A71" s="3" t="s">
        <v>110</v>
      </c>
      <c r="B71" s="3" t="s">
        <v>96</v>
      </c>
      <c r="C71" s="4">
        <v>101</v>
      </c>
      <c r="D71" s="7" t="s">
        <v>242</v>
      </c>
      <c r="E71" s="5">
        <v>6410</v>
      </c>
      <c r="F71" s="3" t="s">
        <v>107</v>
      </c>
      <c r="G71" s="3" t="s">
        <v>95</v>
      </c>
      <c r="H71" s="3" t="s">
        <v>94</v>
      </c>
      <c r="I71" s="3" t="s">
        <v>5</v>
      </c>
      <c r="J71" s="3" t="s">
        <v>31</v>
      </c>
      <c r="K71" s="5">
        <v>1111269</v>
      </c>
      <c r="L71" s="3" t="s">
        <v>30</v>
      </c>
      <c r="M71" s="3" t="s">
        <v>2</v>
      </c>
      <c r="N71" s="3" t="s">
        <v>1</v>
      </c>
      <c r="O71" s="4">
        <v>351</v>
      </c>
      <c r="P71" s="8" t="s">
        <v>0</v>
      </c>
      <c r="Q71" s="8" t="s">
        <v>0</v>
      </c>
      <c r="R71" s="4">
        <v>123</v>
      </c>
      <c r="S71" s="4">
        <v>41</v>
      </c>
      <c r="T71" s="6">
        <v>6915000</v>
      </c>
      <c r="U71" s="6">
        <v>6224000</v>
      </c>
      <c r="V71" s="35">
        <f t="shared" si="0"/>
        <v>7110000</v>
      </c>
      <c r="W71" s="35">
        <f t="shared" si="1"/>
        <v>6400000</v>
      </c>
    </row>
    <row r="72" spans="1:23" ht="13.5" customHeight="1">
      <c r="A72" s="3" t="s">
        <v>110</v>
      </c>
      <c r="B72" s="3" t="s">
        <v>96</v>
      </c>
      <c r="C72" s="4">
        <v>102</v>
      </c>
      <c r="D72" s="7" t="s">
        <v>242</v>
      </c>
      <c r="E72" s="5">
        <v>6410</v>
      </c>
      <c r="F72" s="3" t="s">
        <v>107</v>
      </c>
      <c r="G72" s="3" t="s">
        <v>95</v>
      </c>
      <c r="H72" s="3" t="s">
        <v>94</v>
      </c>
      <c r="I72" s="3" t="s">
        <v>5</v>
      </c>
      <c r="J72" s="3" t="s">
        <v>118</v>
      </c>
      <c r="K72" s="5">
        <v>1111281</v>
      </c>
      <c r="L72" s="3" t="s">
        <v>117</v>
      </c>
      <c r="M72" s="3" t="s">
        <v>112</v>
      </c>
      <c r="N72" s="3" t="s">
        <v>111</v>
      </c>
      <c r="O72" s="4">
        <v>30</v>
      </c>
      <c r="P72" s="8" t="s">
        <v>0</v>
      </c>
      <c r="Q72" s="8" t="s">
        <v>0</v>
      </c>
      <c r="R72" s="4">
        <v>3</v>
      </c>
      <c r="S72" s="4">
        <v>4</v>
      </c>
      <c r="T72" s="6">
        <v>1347000</v>
      </c>
      <c r="U72" s="6">
        <v>1212000</v>
      </c>
      <c r="V72" s="35">
        <f t="shared" si="0"/>
        <v>1385000</v>
      </c>
      <c r="W72" s="35">
        <f t="shared" si="1"/>
        <v>1246000</v>
      </c>
    </row>
    <row r="73" spans="1:23" ht="13.5" customHeight="1">
      <c r="A73" s="3" t="s">
        <v>110</v>
      </c>
      <c r="B73" s="3" t="s">
        <v>96</v>
      </c>
      <c r="C73" s="4">
        <v>103</v>
      </c>
      <c r="D73" s="7" t="s">
        <v>242</v>
      </c>
      <c r="E73" s="5">
        <v>6410</v>
      </c>
      <c r="F73" s="3" t="s">
        <v>107</v>
      </c>
      <c r="G73" s="3" t="s">
        <v>95</v>
      </c>
      <c r="H73" s="3" t="s">
        <v>94</v>
      </c>
      <c r="I73" s="3" t="s">
        <v>5</v>
      </c>
      <c r="J73" s="3" t="s">
        <v>29</v>
      </c>
      <c r="K73" s="5">
        <v>1111289</v>
      </c>
      <c r="L73" s="3" t="s">
        <v>28</v>
      </c>
      <c r="M73" s="3" t="s">
        <v>11</v>
      </c>
      <c r="N73" s="3" t="s">
        <v>10</v>
      </c>
      <c r="O73" s="4">
        <v>274</v>
      </c>
      <c r="P73" s="8" t="s">
        <v>0</v>
      </c>
      <c r="Q73" s="8" t="s">
        <v>0</v>
      </c>
      <c r="R73" s="4">
        <v>185</v>
      </c>
      <c r="S73" s="4">
        <v>61</v>
      </c>
      <c r="T73" s="6">
        <v>6131000</v>
      </c>
      <c r="U73" s="6">
        <v>5518000</v>
      </c>
      <c r="V73" s="35">
        <f t="shared" si="0"/>
        <v>6304000</v>
      </c>
      <c r="W73" s="35">
        <f t="shared" si="1"/>
        <v>5674000</v>
      </c>
    </row>
    <row r="74" spans="1:23" ht="13.5" customHeight="1">
      <c r="A74" s="3" t="s">
        <v>110</v>
      </c>
      <c r="B74" s="3" t="s">
        <v>96</v>
      </c>
      <c r="C74" s="4">
        <v>104</v>
      </c>
      <c r="D74" s="7" t="s">
        <v>242</v>
      </c>
      <c r="E74" s="5">
        <v>6410</v>
      </c>
      <c r="F74" s="3" t="s">
        <v>107</v>
      </c>
      <c r="G74" s="3" t="s">
        <v>95</v>
      </c>
      <c r="H74" s="3" t="s">
        <v>94</v>
      </c>
      <c r="I74" s="3" t="s">
        <v>5</v>
      </c>
      <c r="J74" s="3" t="s">
        <v>27</v>
      </c>
      <c r="K74" s="5">
        <v>1111290</v>
      </c>
      <c r="L74" s="3" t="s">
        <v>26</v>
      </c>
      <c r="M74" s="3" t="s">
        <v>15</v>
      </c>
      <c r="N74" s="3" t="s">
        <v>1</v>
      </c>
      <c r="O74" s="4">
        <v>289</v>
      </c>
      <c r="P74" s="8" t="s">
        <v>0</v>
      </c>
      <c r="Q74" s="8" t="s">
        <v>0</v>
      </c>
      <c r="R74" s="4">
        <v>62</v>
      </c>
      <c r="S74" s="4">
        <v>20</v>
      </c>
      <c r="T74" s="6">
        <v>6085000</v>
      </c>
      <c r="U74" s="6">
        <v>5477000</v>
      </c>
      <c r="V74" s="35">
        <f t="shared" si="0"/>
        <v>6257000</v>
      </c>
      <c r="W74" s="35">
        <f t="shared" si="1"/>
        <v>5632000</v>
      </c>
    </row>
    <row r="75" spans="1:23" ht="13.5" customHeight="1">
      <c r="A75" s="3" t="s">
        <v>110</v>
      </c>
      <c r="B75" s="3" t="s">
        <v>96</v>
      </c>
      <c r="C75" s="4">
        <v>108</v>
      </c>
      <c r="D75" s="7" t="s">
        <v>242</v>
      </c>
      <c r="E75" s="5">
        <v>6410</v>
      </c>
      <c r="F75" s="3" t="s">
        <v>107</v>
      </c>
      <c r="G75" s="3" t="s">
        <v>95</v>
      </c>
      <c r="H75" s="3" t="s">
        <v>94</v>
      </c>
      <c r="I75" s="3" t="s">
        <v>5</v>
      </c>
      <c r="J75" s="3" t="s">
        <v>174</v>
      </c>
      <c r="K75" s="5">
        <v>1111299</v>
      </c>
      <c r="L75" s="3" t="s">
        <v>173</v>
      </c>
      <c r="M75" s="3" t="s">
        <v>103</v>
      </c>
      <c r="N75" s="3" t="s">
        <v>102</v>
      </c>
      <c r="O75" s="4">
        <v>30</v>
      </c>
      <c r="P75" s="8" t="s">
        <v>0</v>
      </c>
      <c r="Q75" s="8" t="s">
        <v>0</v>
      </c>
      <c r="R75" s="4">
        <v>210</v>
      </c>
      <c r="S75" s="4">
        <v>271</v>
      </c>
      <c r="T75" s="6">
        <v>1347000</v>
      </c>
      <c r="U75" s="6">
        <v>1212000</v>
      </c>
      <c r="V75" s="35">
        <f t="shared" si="0"/>
        <v>1385000</v>
      </c>
      <c r="W75" s="35">
        <f t="shared" si="1"/>
        <v>1246000</v>
      </c>
    </row>
    <row r="76" spans="1:23" ht="13.5" customHeight="1">
      <c r="A76" s="3" t="s">
        <v>110</v>
      </c>
      <c r="B76" s="3" t="s">
        <v>96</v>
      </c>
      <c r="C76" s="4">
        <v>109</v>
      </c>
      <c r="D76" s="7" t="s">
        <v>242</v>
      </c>
      <c r="E76" s="5">
        <v>6410</v>
      </c>
      <c r="F76" s="3" t="s">
        <v>107</v>
      </c>
      <c r="G76" s="3" t="s">
        <v>95</v>
      </c>
      <c r="H76" s="3" t="s">
        <v>94</v>
      </c>
      <c r="I76" s="3" t="s">
        <v>5</v>
      </c>
      <c r="J76" s="3" t="s">
        <v>116</v>
      </c>
      <c r="K76" s="5">
        <v>1111300</v>
      </c>
      <c r="L76" s="3" t="s">
        <v>115</v>
      </c>
      <c r="M76" s="3" t="s">
        <v>103</v>
      </c>
      <c r="N76" s="3" t="s">
        <v>102</v>
      </c>
      <c r="O76" s="4">
        <v>12</v>
      </c>
      <c r="P76" s="8" t="s">
        <v>0</v>
      </c>
      <c r="Q76" s="8" t="s">
        <v>0</v>
      </c>
      <c r="R76" s="4">
        <v>7</v>
      </c>
      <c r="S76" s="4">
        <v>9</v>
      </c>
      <c r="T76" s="6">
        <v>766000</v>
      </c>
      <c r="U76" s="6">
        <v>688000</v>
      </c>
      <c r="V76" s="35">
        <f t="shared" si="0"/>
        <v>788000</v>
      </c>
      <c r="W76" s="35">
        <f t="shared" si="1"/>
        <v>707000</v>
      </c>
    </row>
    <row r="77" spans="1:23" ht="13.5" customHeight="1">
      <c r="A77" s="3" t="s">
        <v>110</v>
      </c>
      <c r="B77" s="3" t="s">
        <v>96</v>
      </c>
      <c r="C77" s="4">
        <v>111</v>
      </c>
      <c r="D77" s="7" t="s">
        <v>242</v>
      </c>
      <c r="E77" s="5">
        <v>6410</v>
      </c>
      <c r="F77" s="3" t="s">
        <v>107</v>
      </c>
      <c r="G77" s="3" t="s">
        <v>95</v>
      </c>
      <c r="H77" s="3" t="s">
        <v>94</v>
      </c>
      <c r="I77" s="3" t="s">
        <v>5</v>
      </c>
      <c r="J77" s="3" t="s">
        <v>114</v>
      </c>
      <c r="K77" s="5">
        <v>1111315</v>
      </c>
      <c r="L77" s="3" t="s">
        <v>113</v>
      </c>
      <c r="M77" s="3" t="s">
        <v>112</v>
      </c>
      <c r="N77" s="3" t="s">
        <v>111</v>
      </c>
      <c r="O77" s="4">
        <v>25</v>
      </c>
      <c r="P77" s="8" t="s">
        <v>0</v>
      </c>
      <c r="Q77" s="8" t="s">
        <v>0</v>
      </c>
      <c r="R77" s="4">
        <v>6</v>
      </c>
      <c r="S77" s="4">
        <v>7</v>
      </c>
      <c r="T77" s="6">
        <v>1291000</v>
      </c>
      <c r="U77" s="6">
        <v>1161000</v>
      </c>
      <c r="V77" s="35">
        <f t="shared" si="0"/>
        <v>1327000</v>
      </c>
      <c r="W77" s="35">
        <f t="shared" si="1"/>
        <v>1194000</v>
      </c>
    </row>
    <row r="78" spans="1:23" ht="13.5" customHeight="1">
      <c r="A78" s="3" t="s">
        <v>110</v>
      </c>
      <c r="B78" s="3" t="s">
        <v>96</v>
      </c>
      <c r="C78" s="4">
        <v>112</v>
      </c>
      <c r="D78" s="7" t="s">
        <v>242</v>
      </c>
      <c r="E78" s="5">
        <v>6410</v>
      </c>
      <c r="F78" s="3" t="s">
        <v>107</v>
      </c>
      <c r="G78" s="3" t="s">
        <v>95</v>
      </c>
      <c r="H78" s="3" t="s">
        <v>94</v>
      </c>
      <c r="I78" s="3" t="s">
        <v>5</v>
      </c>
      <c r="J78" s="3" t="s">
        <v>170</v>
      </c>
      <c r="K78" s="5">
        <v>1111317</v>
      </c>
      <c r="L78" s="3" t="s">
        <v>169</v>
      </c>
      <c r="M78" s="3" t="s">
        <v>143</v>
      </c>
      <c r="N78" s="3" t="s">
        <v>97</v>
      </c>
      <c r="O78" s="4">
        <v>130</v>
      </c>
      <c r="P78" s="8" t="s">
        <v>0</v>
      </c>
      <c r="Q78" s="8" t="s">
        <v>0</v>
      </c>
      <c r="R78" s="4">
        <v>312</v>
      </c>
      <c r="S78" s="4">
        <v>395</v>
      </c>
      <c r="T78" s="6">
        <v>3551000</v>
      </c>
      <c r="U78" s="6">
        <v>3194000</v>
      </c>
      <c r="V78" s="35">
        <f t="shared" si="0"/>
        <v>3651000</v>
      </c>
      <c r="W78" s="35">
        <f t="shared" si="1"/>
        <v>3284000</v>
      </c>
    </row>
    <row r="79" spans="1:23" ht="13.5" customHeight="1">
      <c r="A79" s="3" t="s">
        <v>110</v>
      </c>
      <c r="B79" s="3" t="s">
        <v>96</v>
      </c>
      <c r="C79" s="4">
        <v>114</v>
      </c>
      <c r="D79" s="7" t="s">
        <v>242</v>
      </c>
      <c r="E79" s="5">
        <v>6410</v>
      </c>
      <c r="F79" s="3" t="s">
        <v>107</v>
      </c>
      <c r="G79" s="3" t="s">
        <v>95</v>
      </c>
      <c r="H79" s="3" t="s">
        <v>94</v>
      </c>
      <c r="I79" s="3" t="s">
        <v>5</v>
      </c>
      <c r="J79" s="3" t="s">
        <v>25</v>
      </c>
      <c r="K79" s="5">
        <v>1111322</v>
      </c>
      <c r="L79" s="3" t="s">
        <v>24</v>
      </c>
      <c r="M79" s="3" t="s">
        <v>23</v>
      </c>
      <c r="N79" s="3" t="s">
        <v>1</v>
      </c>
      <c r="O79" s="4">
        <v>185</v>
      </c>
      <c r="P79" s="8" t="s">
        <v>0</v>
      </c>
      <c r="Q79" s="8" t="s">
        <v>0</v>
      </c>
      <c r="R79" s="4">
        <v>30</v>
      </c>
      <c r="S79" s="4">
        <v>10</v>
      </c>
      <c r="T79" s="6">
        <v>4748000</v>
      </c>
      <c r="U79" s="6">
        <v>4273000</v>
      </c>
      <c r="V79" s="35">
        <f t="shared" si="0"/>
        <v>4882000</v>
      </c>
      <c r="W79" s="35">
        <f t="shared" si="1"/>
        <v>4394000</v>
      </c>
    </row>
    <row r="80" spans="1:23" ht="13.5" customHeight="1">
      <c r="A80" s="3" t="s">
        <v>110</v>
      </c>
      <c r="B80" s="3" t="s">
        <v>96</v>
      </c>
      <c r="C80" s="4">
        <v>115</v>
      </c>
      <c r="D80" s="7" t="s">
        <v>242</v>
      </c>
      <c r="E80" s="5">
        <v>6410</v>
      </c>
      <c r="F80" s="3" t="s">
        <v>107</v>
      </c>
      <c r="G80" s="3" t="s">
        <v>95</v>
      </c>
      <c r="H80" s="3" t="s">
        <v>94</v>
      </c>
      <c r="I80" s="3" t="s">
        <v>5</v>
      </c>
      <c r="J80" s="3" t="s">
        <v>22</v>
      </c>
      <c r="K80" s="5">
        <v>1111326</v>
      </c>
      <c r="L80" s="3" t="s">
        <v>21</v>
      </c>
      <c r="M80" s="3" t="s">
        <v>16</v>
      </c>
      <c r="N80" s="3" t="s">
        <v>1</v>
      </c>
      <c r="O80" s="4">
        <v>266</v>
      </c>
      <c r="P80" s="8" t="s">
        <v>0</v>
      </c>
      <c r="Q80" s="8" t="s">
        <v>0</v>
      </c>
      <c r="R80" s="4">
        <v>7</v>
      </c>
      <c r="S80" s="4">
        <v>2</v>
      </c>
      <c r="T80" s="6">
        <v>5764000</v>
      </c>
      <c r="U80" s="6">
        <v>5185000</v>
      </c>
      <c r="V80" s="35">
        <f t="shared" si="0"/>
        <v>5927000</v>
      </c>
      <c r="W80" s="35">
        <f t="shared" si="1"/>
        <v>5331000</v>
      </c>
    </row>
    <row r="81" spans="1:23" ht="13.5" customHeight="1">
      <c r="A81" s="3" t="s">
        <v>110</v>
      </c>
      <c r="B81" s="3" t="s">
        <v>96</v>
      </c>
      <c r="C81" s="4">
        <v>116</v>
      </c>
      <c r="D81" s="7" t="s">
        <v>242</v>
      </c>
      <c r="E81" s="5">
        <v>6410</v>
      </c>
      <c r="F81" s="3" t="s">
        <v>107</v>
      </c>
      <c r="G81" s="3" t="s">
        <v>95</v>
      </c>
      <c r="H81" s="3" t="s">
        <v>94</v>
      </c>
      <c r="I81" s="3" t="s">
        <v>5</v>
      </c>
      <c r="J81" s="3" t="s">
        <v>211</v>
      </c>
      <c r="K81" s="5">
        <v>1111336</v>
      </c>
      <c r="L81" s="3" t="s">
        <v>210</v>
      </c>
      <c r="M81" s="3" t="s">
        <v>160</v>
      </c>
      <c r="N81" s="3" t="s">
        <v>159</v>
      </c>
      <c r="O81" s="4">
        <v>60</v>
      </c>
      <c r="P81" s="8" t="s">
        <v>0</v>
      </c>
      <c r="Q81" s="8" t="s">
        <v>0</v>
      </c>
      <c r="R81" s="4">
        <v>154</v>
      </c>
      <c r="S81" s="4">
        <v>195</v>
      </c>
      <c r="T81" s="6">
        <v>2305000</v>
      </c>
      <c r="U81" s="6">
        <v>2075000</v>
      </c>
      <c r="V81" s="35">
        <f t="shared" si="0"/>
        <v>2370000</v>
      </c>
      <c r="W81" s="35">
        <f t="shared" si="1"/>
        <v>2134000</v>
      </c>
    </row>
    <row r="82" spans="1:23" ht="13.5" customHeight="1">
      <c r="A82" s="3" t="s">
        <v>110</v>
      </c>
      <c r="B82" s="3" t="s">
        <v>96</v>
      </c>
      <c r="C82" s="4">
        <v>117</v>
      </c>
      <c r="D82" s="7" t="s">
        <v>242</v>
      </c>
      <c r="E82" s="5">
        <v>6410</v>
      </c>
      <c r="F82" s="3" t="s">
        <v>107</v>
      </c>
      <c r="G82" s="3" t="s">
        <v>95</v>
      </c>
      <c r="H82" s="3" t="s">
        <v>94</v>
      </c>
      <c r="I82" s="3" t="s">
        <v>5</v>
      </c>
      <c r="J82" s="3" t="s">
        <v>168</v>
      </c>
      <c r="K82" s="5">
        <v>1111341</v>
      </c>
      <c r="L82" s="3" t="s">
        <v>167</v>
      </c>
      <c r="M82" s="3" t="s">
        <v>112</v>
      </c>
      <c r="N82" s="3" t="s">
        <v>111</v>
      </c>
      <c r="O82" s="4">
        <v>30</v>
      </c>
      <c r="P82" s="8" t="s">
        <v>0</v>
      </c>
      <c r="Q82" s="8" t="s">
        <v>0</v>
      </c>
      <c r="R82" s="4">
        <v>174</v>
      </c>
      <c r="S82" s="4">
        <v>222</v>
      </c>
      <c r="T82" s="6">
        <v>1291000</v>
      </c>
      <c r="U82" s="6">
        <v>1161000</v>
      </c>
      <c r="V82" s="35">
        <f t="shared" si="0"/>
        <v>1327000</v>
      </c>
      <c r="W82" s="35">
        <f t="shared" si="1"/>
        <v>1194000</v>
      </c>
    </row>
    <row r="83" spans="1:23" ht="13.5" customHeight="1">
      <c r="A83" s="3" t="s">
        <v>110</v>
      </c>
      <c r="B83" s="3" t="s">
        <v>96</v>
      </c>
      <c r="C83" s="4">
        <v>118</v>
      </c>
      <c r="D83" s="7" t="s">
        <v>242</v>
      </c>
      <c r="E83" s="5">
        <v>6410</v>
      </c>
      <c r="F83" s="3" t="s">
        <v>107</v>
      </c>
      <c r="G83" s="3" t="s">
        <v>95</v>
      </c>
      <c r="H83" s="3" t="s">
        <v>94</v>
      </c>
      <c r="I83" s="3" t="s">
        <v>5</v>
      </c>
      <c r="J83" s="3" t="s">
        <v>20</v>
      </c>
      <c r="K83" s="5">
        <v>1111343</v>
      </c>
      <c r="L83" s="3" t="s">
        <v>19</v>
      </c>
      <c r="M83" s="3" t="s">
        <v>17</v>
      </c>
      <c r="N83" s="3" t="s">
        <v>1</v>
      </c>
      <c r="O83" s="4">
        <v>221</v>
      </c>
      <c r="P83" s="8" t="s">
        <v>0</v>
      </c>
      <c r="Q83" s="8" t="s">
        <v>0</v>
      </c>
      <c r="R83" s="4">
        <v>57</v>
      </c>
      <c r="S83" s="4">
        <v>18</v>
      </c>
      <c r="T83" s="6">
        <v>5257000</v>
      </c>
      <c r="U83" s="6">
        <v>4731000</v>
      </c>
      <c r="V83" s="35">
        <f t="shared" ref="V83:V112" si="2">ROUND(((T83*$E$13)+T83)/1000,0)*1000</f>
        <v>5405000</v>
      </c>
      <c r="W83" s="35">
        <f t="shared" ref="W83:W112" si="3">ROUND(((U83*$E$13)+U83)/1000,0)*1000</f>
        <v>4865000</v>
      </c>
    </row>
    <row r="84" spans="1:23" ht="13.5" customHeight="1">
      <c r="A84" s="3" t="s">
        <v>110</v>
      </c>
      <c r="B84" s="3" t="s">
        <v>96</v>
      </c>
      <c r="C84" s="4">
        <v>121</v>
      </c>
      <c r="D84" s="7" t="s">
        <v>242</v>
      </c>
      <c r="E84" s="5">
        <v>6410</v>
      </c>
      <c r="F84" s="3" t="s">
        <v>107</v>
      </c>
      <c r="G84" s="3" t="s">
        <v>95</v>
      </c>
      <c r="H84" s="3" t="s">
        <v>94</v>
      </c>
      <c r="I84" s="3" t="s">
        <v>5</v>
      </c>
      <c r="J84" s="3" t="s">
        <v>164</v>
      </c>
      <c r="K84" s="5">
        <v>1111363</v>
      </c>
      <c r="L84" s="3" t="s">
        <v>163</v>
      </c>
      <c r="M84" s="3" t="s">
        <v>130</v>
      </c>
      <c r="N84" s="3" t="s">
        <v>111</v>
      </c>
      <c r="O84" s="4">
        <v>140</v>
      </c>
      <c r="P84" s="8" t="s">
        <v>0</v>
      </c>
      <c r="Q84" s="8" t="s">
        <v>0</v>
      </c>
      <c r="R84" s="4">
        <v>37</v>
      </c>
      <c r="S84" s="4">
        <v>49</v>
      </c>
      <c r="T84" s="6">
        <v>3228000</v>
      </c>
      <c r="U84" s="6">
        <v>2905000</v>
      </c>
      <c r="V84" s="35">
        <f t="shared" si="2"/>
        <v>3319000</v>
      </c>
      <c r="W84" s="35">
        <f t="shared" si="3"/>
        <v>2987000</v>
      </c>
    </row>
    <row r="85" spans="1:23" ht="13.5" customHeight="1">
      <c r="A85" s="3" t="s">
        <v>110</v>
      </c>
      <c r="B85" s="3" t="s">
        <v>96</v>
      </c>
      <c r="C85" s="4">
        <v>122</v>
      </c>
      <c r="D85" s="7" t="s">
        <v>242</v>
      </c>
      <c r="E85" s="5">
        <v>6410</v>
      </c>
      <c r="F85" s="3" t="s">
        <v>107</v>
      </c>
      <c r="G85" s="3" t="s">
        <v>95</v>
      </c>
      <c r="H85" s="3" t="s">
        <v>94</v>
      </c>
      <c r="I85" s="3" t="s">
        <v>5</v>
      </c>
      <c r="J85" s="3" t="s">
        <v>162</v>
      </c>
      <c r="K85" s="5">
        <v>1111365</v>
      </c>
      <c r="L85" s="3" t="s">
        <v>161</v>
      </c>
      <c r="M85" s="3" t="s">
        <v>160</v>
      </c>
      <c r="N85" s="3" t="s">
        <v>159</v>
      </c>
      <c r="O85" s="4">
        <v>128</v>
      </c>
      <c r="P85" s="8" t="s">
        <v>0</v>
      </c>
      <c r="Q85" s="8" t="s">
        <v>0</v>
      </c>
      <c r="R85" s="4">
        <v>27</v>
      </c>
      <c r="S85" s="4">
        <v>35</v>
      </c>
      <c r="T85" s="6">
        <v>3043000</v>
      </c>
      <c r="U85" s="6">
        <v>2738000</v>
      </c>
      <c r="V85" s="35">
        <f t="shared" si="2"/>
        <v>3129000</v>
      </c>
      <c r="W85" s="35">
        <f t="shared" si="3"/>
        <v>2815000</v>
      </c>
    </row>
    <row r="86" spans="1:23" ht="13.5" customHeight="1">
      <c r="A86" s="3" t="s">
        <v>110</v>
      </c>
      <c r="B86" s="3" t="s">
        <v>96</v>
      </c>
      <c r="C86" s="4">
        <v>123</v>
      </c>
      <c r="D86" s="7" t="s">
        <v>242</v>
      </c>
      <c r="E86" s="5">
        <v>6410</v>
      </c>
      <c r="F86" s="3" t="s">
        <v>107</v>
      </c>
      <c r="G86" s="3" t="s">
        <v>95</v>
      </c>
      <c r="H86" s="3" t="s">
        <v>94</v>
      </c>
      <c r="I86" s="3" t="s">
        <v>5</v>
      </c>
      <c r="J86" s="3" t="s">
        <v>158</v>
      </c>
      <c r="K86" s="5">
        <v>1111372</v>
      </c>
      <c r="L86" s="3" t="s">
        <v>157</v>
      </c>
      <c r="M86" s="3" t="s">
        <v>112</v>
      </c>
      <c r="N86" s="3" t="s">
        <v>111</v>
      </c>
      <c r="O86" s="4">
        <v>30</v>
      </c>
      <c r="P86" s="8" t="s">
        <v>0</v>
      </c>
      <c r="Q86" s="8" t="s">
        <v>0</v>
      </c>
      <c r="R86" s="4">
        <v>162</v>
      </c>
      <c r="S86" s="4">
        <v>206</v>
      </c>
      <c r="T86" s="6">
        <v>1291000</v>
      </c>
      <c r="U86" s="6">
        <v>1161000</v>
      </c>
      <c r="V86" s="35">
        <f t="shared" si="2"/>
        <v>1327000</v>
      </c>
      <c r="W86" s="35">
        <f t="shared" si="3"/>
        <v>1194000</v>
      </c>
    </row>
    <row r="87" spans="1:23" ht="13.5" customHeight="1">
      <c r="A87" s="3" t="s">
        <v>110</v>
      </c>
      <c r="B87" s="3" t="s">
        <v>96</v>
      </c>
      <c r="C87" s="4">
        <v>124</v>
      </c>
      <c r="D87" s="7" t="s">
        <v>242</v>
      </c>
      <c r="E87" s="5">
        <v>6410</v>
      </c>
      <c r="F87" s="3" t="s">
        <v>107</v>
      </c>
      <c r="G87" s="3" t="s">
        <v>95</v>
      </c>
      <c r="H87" s="3" t="s">
        <v>94</v>
      </c>
      <c r="I87" s="3" t="s">
        <v>5</v>
      </c>
      <c r="J87" s="3" t="s">
        <v>156</v>
      </c>
      <c r="K87" s="5">
        <v>1111373</v>
      </c>
      <c r="L87" s="3" t="s">
        <v>155</v>
      </c>
      <c r="M87" s="3" t="s">
        <v>112</v>
      </c>
      <c r="N87" s="3" t="s">
        <v>111</v>
      </c>
      <c r="O87" s="4">
        <v>30</v>
      </c>
      <c r="P87" s="8" t="s">
        <v>0</v>
      </c>
      <c r="Q87" s="8" t="s">
        <v>0</v>
      </c>
      <c r="R87" s="4">
        <v>90</v>
      </c>
      <c r="S87" s="4">
        <v>115</v>
      </c>
      <c r="T87" s="6">
        <v>1347000</v>
      </c>
      <c r="U87" s="6">
        <v>1212000</v>
      </c>
      <c r="V87" s="35">
        <f t="shared" si="2"/>
        <v>1385000</v>
      </c>
      <c r="W87" s="35">
        <f t="shared" si="3"/>
        <v>1246000</v>
      </c>
    </row>
    <row r="88" spans="1:23" ht="13.5" customHeight="1">
      <c r="A88" s="3" t="s">
        <v>110</v>
      </c>
      <c r="B88" s="3" t="s">
        <v>96</v>
      </c>
      <c r="C88" s="4">
        <v>126</v>
      </c>
      <c r="D88" s="7" t="s">
        <v>242</v>
      </c>
      <c r="E88" s="5">
        <v>6410</v>
      </c>
      <c r="F88" s="3" t="s">
        <v>107</v>
      </c>
      <c r="G88" s="3" t="s">
        <v>95</v>
      </c>
      <c r="H88" s="3" t="s">
        <v>94</v>
      </c>
      <c r="I88" s="3" t="s">
        <v>5</v>
      </c>
      <c r="J88" s="3" t="s">
        <v>149</v>
      </c>
      <c r="K88" s="5">
        <v>1111395</v>
      </c>
      <c r="L88" s="3" t="s">
        <v>148</v>
      </c>
      <c r="M88" s="3" t="s">
        <v>130</v>
      </c>
      <c r="N88" s="3" t="s">
        <v>111</v>
      </c>
      <c r="O88" s="4">
        <v>105</v>
      </c>
      <c r="P88" s="8" t="s">
        <v>0</v>
      </c>
      <c r="Q88" s="8" t="s">
        <v>0</v>
      </c>
      <c r="R88" s="4">
        <v>73</v>
      </c>
      <c r="S88" s="4">
        <v>91</v>
      </c>
      <c r="T88" s="6">
        <v>2950000</v>
      </c>
      <c r="U88" s="6">
        <v>2656000</v>
      </c>
      <c r="V88" s="35">
        <f t="shared" si="2"/>
        <v>3033000</v>
      </c>
      <c r="W88" s="35">
        <f t="shared" si="3"/>
        <v>2731000</v>
      </c>
    </row>
    <row r="89" spans="1:23" ht="13.5" customHeight="1">
      <c r="A89" s="3" t="s">
        <v>110</v>
      </c>
      <c r="B89" s="3" t="s">
        <v>96</v>
      </c>
      <c r="C89" s="4">
        <v>127</v>
      </c>
      <c r="D89" s="7" t="s">
        <v>242</v>
      </c>
      <c r="E89" s="5">
        <v>6410</v>
      </c>
      <c r="F89" s="3" t="s">
        <v>107</v>
      </c>
      <c r="G89" s="3" t="s">
        <v>95</v>
      </c>
      <c r="H89" s="3" t="s">
        <v>94</v>
      </c>
      <c r="I89" s="3" t="s">
        <v>5</v>
      </c>
      <c r="J89" s="3" t="s">
        <v>147</v>
      </c>
      <c r="K89" s="5">
        <v>1111397</v>
      </c>
      <c r="L89" s="3" t="s">
        <v>146</v>
      </c>
      <c r="M89" s="3" t="s">
        <v>103</v>
      </c>
      <c r="N89" s="3" t="s">
        <v>102</v>
      </c>
      <c r="O89" s="4">
        <v>20</v>
      </c>
      <c r="P89" s="8" t="s">
        <v>0</v>
      </c>
      <c r="Q89" s="8" t="s">
        <v>0</v>
      </c>
      <c r="R89" s="4">
        <v>1</v>
      </c>
      <c r="S89" s="4">
        <v>8</v>
      </c>
      <c r="T89" s="6">
        <v>949000</v>
      </c>
      <c r="U89" s="6">
        <v>855000</v>
      </c>
      <c r="V89" s="35">
        <f t="shared" si="2"/>
        <v>976000</v>
      </c>
      <c r="W89" s="35">
        <f t="shared" si="3"/>
        <v>879000</v>
      </c>
    </row>
    <row r="90" spans="1:23" ht="13.5" customHeight="1">
      <c r="A90" s="3" t="s">
        <v>110</v>
      </c>
      <c r="B90" s="3" t="s">
        <v>96</v>
      </c>
      <c r="C90" s="4">
        <v>129</v>
      </c>
      <c r="D90" s="7" t="s">
        <v>242</v>
      </c>
      <c r="E90" s="5">
        <v>6410</v>
      </c>
      <c r="F90" s="3" t="s">
        <v>107</v>
      </c>
      <c r="G90" s="3" t="s">
        <v>95</v>
      </c>
      <c r="H90" s="3" t="s">
        <v>94</v>
      </c>
      <c r="I90" s="3" t="s">
        <v>5</v>
      </c>
      <c r="J90" s="3" t="s">
        <v>136</v>
      </c>
      <c r="K90" s="5">
        <v>1111404</v>
      </c>
      <c r="L90" s="3" t="s">
        <v>135</v>
      </c>
      <c r="M90" s="3" t="s">
        <v>112</v>
      </c>
      <c r="N90" s="3" t="s">
        <v>111</v>
      </c>
      <c r="O90" s="4">
        <v>25</v>
      </c>
      <c r="P90" s="8" t="s">
        <v>0</v>
      </c>
      <c r="Q90" s="8" t="s">
        <v>0</v>
      </c>
      <c r="R90" s="4">
        <v>8</v>
      </c>
      <c r="S90" s="4">
        <v>10</v>
      </c>
      <c r="T90" s="6">
        <v>1291000</v>
      </c>
      <c r="U90" s="6">
        <v>1161000</v>
      </c>
      <c r="V90" s="35">
        <f t="shared" si="2"/>
        <v>1327000</v>
      </c>
      <c r="W90" s="35">
        <f t="shared" si="3"/>
        <v>1194000</v>
      </c>
    </row>
    <row r="91" spans="1:23" ht="13.5" customHeight="1">
      <c r="A91" s="3" t="s">
        <v>110</v>
      </c>
      <c r="B91" s="3" t="s">
        <v>96</v>
      </c>
      <c r="C91" s="4">
        <v>131</v>
      </c>
      <c r="D91" s="7" t="s">
        <v>242</v>
      </c>
      <c r="E91" s="5">
        <v>6410</v>
      </c>
      <c r="F91" s="3" t="s">
        <v>107</v>
      </c>
      <c r="G91" s="3" t="s">
        <v>95</v>
      </c>
      <c r="H91" s="3" t="s">
        <v>94</v>
      </c>
      <c r="I91" s="3" t="s">
        <v>5</v>
      </c>
      <c r="J91" s="3" t="s">
        <v>215</v>
      </c>
      <c r="K91" s="5">
        <v>1111407</v>
      </c>
      <c r="L91" s="3" t="s">
        <v>214</v>
      </c>
      <c r="M91" s="3" t="s">
        <v>175</v>
      </c>
      <c r="N91" s="3" t="s">
        <v>159</v>
      </c>
      <c r="O91" s="4">
        <v>102</v>
      </c>
      <c r="P91" s="8" t="s">
        <v>0</v>
      </c>
      <c r="Q91" s="8" t="s">
        <v>0</v>
      </c>
      <c r="R91" s="4">
        <v>85</v>
      </c>
      <c r="S91" s="4">
        <v>108</v>
      </c>
      <c r="T91" s="6">
        <v>2675000</v>
      </c>
      <c r="U91" s="6">
        <v>2406000</v>
      </c>
      <c r="V91" s="35">
        <f t="shared" si="2"/>
        <v>2751000</v>
      </c>
      <c r="W91" s="35">
        <f t="shared" si="3"/>
        <v>2474000</v>
      </c>
    </row>
    <row r="92" spans="1:23" ht="13.5" customHeight="1">
      <c r="A92" s="3" t="s">
        <v>110</v>
      </c>
      <c r="B92" s="3" t="s">
        <v>96</v>
      </c>
      <c r="C92" s="4">
        <v>135</v>
      </c>
      <c r="D92" s="7" t="s">
        <v>242</v>
      </c>
      <c r="E92" s="5">
        <v>6410</v>
      </c>
      <c r="F92" s="3" t="s">
        <v>107</v>
      </c>
      <c r="G92" s="3" t="s">
        <v>95</v>
      </c>
      <c r="H92" s="3" t="s">
        <v>94</v>
      </c>
      <c r="I92" s="3" t="s">
        <v>5</v>
      </c>
      <c r="J92" s="3" t="s">
        <v>145</v>
      </c>
      <c r="K92" s="5">
        <v>1111416</v>
      </c>
      <c r="L92" s="3" t="s">
        <v>144</v>
      </c>
      <c r="M92" s="3" t="s">
        <v>143</v>
      </c>
      <c r="N92" s="3" t="s">
        <v>97</v>
      </c>
      <c r="O92" s="4">
        <v>115</v>
      </c>
      <c r="P92" s="8" t="s">
        <v>0</v>
      </c>
      <c r="Q92" s="8" t="s">
        <v>0</v>
      </c>
      <c r="R92" s="4">
        <v>12</v>
      </c>
      <c r="S92" s="4">
        <v>16</v>
      </c>
      <c r="T92" s="6">
        <v>3412000</v>
      </c>
      <c r="U92" s="6">
        <v>3071000</v>
      </c>
      <c r="V92" s="35">
        <f t="shared" si="2"/>
        <v>3508000</v>
      </c>
      <c r="W92" s="35">
        <f t="shared" si="3"/>
        <v>3158000</v>
      </c>
    </row>
    <row r="93" spans="1:23" ht="13.5" customHeight="1">
      <c r="A93" s="3" t="s">
        <v>110</v>
      </c>
      <c r="B93" s="3" t="s">
        <v>96</v>
      </c>
      <c r="C93" s="4">
        <v>137</v>
      </c>
      <c r="D93" s="7" t="s">
        <v>242</v>
      </c>
      <c r="E93" s="5">
        <v>6410</v>
      </c>
      <c r="F93" s="3" t="s">
        <v>107</v>
      </c>
      <c r="G93" s="3" t="s">
        <v>95</v>
      </c>
      <c r="H93" s="3" t="s">
        <v>94</v>
      </c>
      <c r="I93" s="3" t="s">
        <v>5</v>
      </c>
      <c r="J93" s="3" t="s">
        <v>142</v>
      </c>
      <c r="K93" s="5">
        <v>1111424</v>
      </c>
      <c r="L93" s="3" t="s">
        <v>141</v>
      </c>
      <c r="M93" s="3" t="s">
        <v>103</v>
      </c>
      <c r="N93" s="3" t="s">
        <v>102</v>
      </c>
      <c r="O93" s="4">
        <v>22</v>
      </c>
      <c r="P93" s="8" t="s">
        <v>0</v>
      </c>
      <c r="Q93" s="8" t="s">
        <v>0</v>
      </c>
      <c r="R93" s="4">
        <v>1</v>
      </c>
      <c r="S93" s="4">
        <v>8</v>
      </c>
      <c r="T93" s="6">
        <v>949000</v>
      </c>
      <c r="U93" s="6">
        <v>855000</v>
      </c>
      <c r="V93" s="35">
        <f t="shared" si="2"/>
        <v>976000</v>
      </c>
      <c r="W93" s="35">
        <f t="shared" si="3"/>
        <v>879000</v>
      </c>
    </row>
    <row r="94" spans="1:23" ht="13.5" customHeight="1">
      <c r="A94" s="3" t="s">
        <v>110</v>
      </c>
      <c r="B94" s="3" t="s">
        <v>96</v>
      </c>
      <c r="C94" s="4">
        <v>138</v>
      </c>
      <c r="D94" s="7" t="s">
        <v>242</v>
      </c>
      <c r="E94" s="5">
        <v>6410</v>
      </c>
      <c r="F94" s="3" t="s">
        <v>107</v>
      </c>
      <c r="G94" s="3" t="s">
        <v>95</v>
      </c>
      <c r="H94" s="3" t="s">
        <v>94</v>
      </c>
      <c r="I94" s="3" t="s">
        <v>5</v>
      </c>
      <c r="J94" s="3" t="s">
        <v>109</v>
      </c>
      <c r="K94" s="5">
        <v>1130004</v>
      </c>
      <c r="L94" s="3" t="s">
        <v>108</v>
      </c>
      <c r="M94" s="3" t="s">
        <v>103</v>
      </c>
      <c r="N94" s="3" t="s">
        <v>102</v>
      </c>
      <c r="O94" s="4">
        <v>20</v>
      </c>
      <c r="P94" s="8" t="s">
        <v>0</v>
      </c>
      <c r="Q94" s="8" t="s">
        <v>0</v>
      </c>
      <c r="R94" s="4">
        <v>3</v>
      </c>
      <c r="S94" s="4">
        <v>4</v>
      </c>
      <c r="T94" s="6">
        <v>866000</v>
      </c>
      <c r="U94" s="6">
        <v>780000</v>
      </c>
      <c r="V94" s="35">
        <f t="shared" si="2"/>
        <v>890000</v>
      </c>
      <c r="W94" s="35">
        <f t="shared" si="3"/>
        <v>802000</v>
      </c>
    </row>
    <row r="95" spans="1:23" ht="13.5" customHeight="1">
      <c r="A95" s="3" t="s">
        <v>110</v>
      </c>
      <c r="B95" s="3" t="s">
        <v>96</v>
      </c>
      <c r="C95" s="4">
        <v>139</v>
      </c>
      <c r="D95" s="7" t="s">
        <v>242</v>
      </c>
      <c r="E95" s="5">
        <v>6410</v>
      </c>
      <c r="F95" s="3" t="s">
        <v>107</v>
      </c>
      <c r="G95" s="3" t="s">
        <v>95</v>
      </c>
      <c r="H95" s="3" t="s">
        <v>94</v>
      </c>
      <c r="I95" s="3" t="s">
        <v>5</v>
      </c>
      <c r="J95" s="3" t="s">
        <v>13</v>
      </c>
      <c r="K95" s="5">
        <v>11000273</v>
      </c>
      <c r="L95" s="3" t="s">
        <v>12</v>
      </c>
      <c r="M95" s="3" t="s">
        <v>11</v>
      </c>
      <c r="N95" s="3" t="s">
        <v>10</v>
      </c>
      <c r="O95" s="4">
        <v>266</v>
      </c>
      <c r="P95" s="8" t="s">
        <v>0</v>
      </c>
      <c r="Q95" s="8" t="s">
        <v>0</v>
      </c>
      <c r="R95" s="4">
        <v>237</v>
      </c>
      <c r="S95" s="4">
        <v>78</v>
      </c>
      <c r="T95" s="6">
        <v>5994000</v>
      </c>
      <c r="U95" s="6">
        <v>5394000</v>
      </c>
      <c r="V95" s="35">
        <f t="shared" si="2"/>
        <v>6163000</v>
      </c>
      <c r="W95" s="35">
        <f t="shared" si="3"/>
        <v>5546000</v>
      </c>
    </row>
    <row r="96" spans="1:23" ht="13.5" customHeight="1">
      <c r="A96" s="3" t="s">
        <v>110</v>
      </c>
      <c r="B96" s="3" t="s">
        <v>96</v>
      </c>
      <c r="C96" s="4">
        <v>140</v>
      </c>
      <c r="D96" s="7" t="s">
        <v>242</v>
      </c>
      <c r="E96" s="5">
        <v>6410</v>
      </c>
      <c r="F96" s="3" t="s">
        <v>107</v>
      </c>
      <c r="G96" s="3" t="s">
        <v>95</v>
      </c>
      <c r="H96" s="3" t="s">
        <v>94</v>
      </c>
      <c r="I96" s="3" t="s">
        <v>5</v>
      </c>
      <c r="J96" s="3" t="s">
        <v>9</v>
      </c>
      <c r="K96" s="5">
        <v>11000330</v>
      </c>
      <c r="L96" s="3" t="s">
        <v>8</v>
      </c>
      <c r="M96" s="3" t="s">
        <v>2</v>
      </c>
      <c r="N96" s="3" t="s">
        <v>1</v>
      </c>
      <c r="O96" s="4">
        <v>307</v>
      </c>
      <c r="P96" s="8" t="s">
        <v>0</v>
      </c>
      <c r="Q96" s="8" t="s">
        <v>0</v>
      </c>
      <c r="R96" s="4">
        <v>263</v>
      </c>
      <c r="S96" s="4">
        <v>86</v>
      </c>
      <c r="T96" s="6">
        <v>6362000</v>
      </c>
      <c r="U96" s="6">
        <v>5726000</v>
      </c>
      <c r="V96" s="35">
        <f t="shared" si="2"/>
        <v>6542000</v>
      </c>
      <c r="W96" s="35">
        <f t="shared" si="3"/>
        <v>5888000</v>
      </c>
    </row>
    <row r="97" spans="1:23" ht="13.5" customHeight="1">
      <c r="A97" s="3" t="s">
        <v>110</v>
      </c>
      <c r="B97" s="3" t="s">
        <v>96</v>
      </c>
      <c r="C97" s="4">
        <v>141</v>
      </c>
      <c r="D97" s="7" t="s">
        <v>242</v>
      </c>
      <c r="E97" s="5">
        <v>6410</v>
      </c>
      <c r="F97" s="3" t="s">
        <v>107</v>
      </c>
      <c r="G97" s="3" t="s">
        <v>95</v>
      </c>
      <c r="H97" s="3" t="s">
        <v>94</v>
      </c>
      <c r="I97" s="3" t="s">
        <v>5</v>
      </c>
      <c r="J97" s="3" t="s">
        <v>4</v>
      </c>
      <c r="K97" s="5">
        <v>11000332</v>
      </c>
      <c r="L97" s="3" t="s">
        <v>3</v>
      </c>
      <c r="M97" s="3" t="s">
        <v>2</v>
      </c>
      <c r="N97" s="3" t="s">
        <v>1</v>
      </c>
      <c r="O97" s="4">
        <v>307</v>
      </c>
      <c r="P97" s="8" t="s">
        <v>0</v>
      </c>
      <c r="Q97" s="8" t="s">
        <v>0</v>
      </c>
      <c r="R97" s="4">
        <v>386</v>
      </c>
      <c r="S97" s="4">
        <v>127</v>
      </c>
      <c r="T97" s="6">
        <v>6362000</v>
      </c>
      <c r="U97" s="6">
        <v>5726000</v>
      </c>
      <c r="V97" s="35">
        <f t="shared" si="2"/>
        <v>6542000</v>
      </c>
      <c r="W97" s="35">
        <f t="shared" si="3"/>
        <v>5888000</v>
      </c>
    </row>
    <row r="98" spans="1:23" ht="13.5" customHeight="1">
      <c r="A98" s="3" t="s">
        <v>110</v>
      </c>
      <c r="B98" s="3" t="s">
        <v>96</v>
      </c>
      <c r="C98" s="4">
        <v>142</v>
      </c>
      <c r="D98" s="7" t="s">
        <v>242</v>
      </c>
      <c r="E98" s="5">
        <v>6410</v>
      </c>
      <c r="F98" s="3" t="s">
        <v>107</v>
      </c>
      <c r="G98" s="3" t="s">
        <v>95</v>
      </c>
      <c r="H98" s="3" t="s">
        <v>94</v>
      </c>
      <c r="I98" s="3" t="s">
        <v>5</v>
      </c>
      <c r="J98" s="3" t="s">
        <v>140</v>
      </c>
      <c r="K98" s="5">
        <v>11000448</v>
      </c>
      <c r="L98" s="3" t="s">
        <v>139</v>
      </c>
      <c r="M98" s="3" t="s">
        <v>130</v>
      </c>
      <c r="N98" s="3" t="s">
        <v>111</v>
      </c>
      <c r="O98" s="4">
        <v>135</v>
      </c>
      <c r="P98" s="8" t="s">
        <v>0</v>
      </c>
      <c r="Q98" s="8" t="s">
        <v>0</v>
      </c>
      <c r="R98" s="4">
        <v>44</v>
      </c>
      <c r="S98" s="4">
        <v>55</v>
      </c>
      <c r="T98" s="6">
        <v>3319000</v>
      </c>
      <c r="U98" s="6">
        <v>2988000</v>
      </c>
      <c r="V98" s="35">
        <f t="shared" si="2"/>
        <v>3413000</v>
      </c>
      <c r="W98" s="35">
        <f t="shared" si="3"/>
        <v>3072000</v>
      </c>
    </row>
    <row r="99" spans="1:23" ht="13.5" customHeight="1">
      <c r="A99" s="3" t="s">
        <v>110</v>
      </c>
      <c r="B99" s="3" t="s">
        <v>99</v>
      </c>
      <c r="C99" s="4">
        <v>1</v>
      </c>
      <c r="D99" s="7" t="s">
        <v>242</v>
      </c>
      <c r="E99" s="5">
        <v>6410</v>
      </c>
      <c r="F99" s="3" t="s">
        <v>107</v>
      </c>
      <c r="G99" s="3" t="s">
        <v>6</v>
      </c>
      <c r="H99" s="3" t="s">
        <v>98</v>
      </c>
      <c r="I99" s="3" t="s">
        <v>5</v>
      </c>
      <c r="J99" s="3" t="s">
        <v>201</v>
      </c>
      <c r="K99" s="5">
        <v>1110908</v>
      </c>
      <c r="L99" s="3" t="s">
        <v>200</v>
      </c>
      <c r="M99" s="3" t="s">
        <v>143</v>
      </c>
      <c r="N99" s="3" t="s">
        <v>97</v>
      </c>
      <c r="O99" s="4">
        <v>130</v>
      </c>
      <c r="P99" s="4">
        <v>331</v>
      </c>
      <c r="Q99" s="4">
        <v>421</v>
      </c>
      <c r="R99" s="8" t="s">
        <v>0</v>
      </c>
      <c r="S99" s="8" t="s">
        <v>0</v>
      </c>
      <c r="T99" s="6">
        <v>3634000</v>
      </c>
      <c r="U99" s="6">
        <v>3269000</v>
      </c>
      <c r="V99" s="35">
        <f t="shared" si="2"/>
        <v>3737000</v>
      </c>
      <c r="W99" s="35">
        <f t="shared" si="3"/>
        <v>3361000</v>
      </c>
    </row>
    <row r="100" spans="1:23" ht="13.5" customHeight="1">
      <c r="A100" s="3" t="s">
        <v>110</v>
      </c>
      <c r="B100" s="3" t="s">
        <v>99</v>
      </c>
      <c r="C100" s="4">
        <v>2</v>
      </c>
      <c r="D100" s="7" t="s">
        <v>242</v>
      </c>
      <c r="E100" s="5">
        <v>6410</v>
      </c>
      <c r="F100" s="3" t="s">
        <v>107</v>
      </c>
      <c r="G100" s="3" t="s">
        <v>6</v>
      </c>
      <c r="H100" s="3" t="s">
        <v>98</v>
      </c>
      <c r="I100" s="3" t="s">
        <v>5</v>
      </c>
      <c r="J100" s="3" t="s">
        <v>184</v>
      </c>
      <c r="K100" s="5">
        <v>1111097</v>
      </c>
      <c r="L100" s="3" t="s">
        <v>183</v>
      </c>
      <c r="M100" s="3" t="s">
        <v>130</v>
      </c>
      <c r="N100" s="3" t="s">
        <v>111</v>
      </c>
      <c r="O100" s="4">
        <v>80</v>
      </c>
      <c r="P100" s="4">
        <v>150</v>
      </c>
      <c r="Q100" s="4">
        <v>186</v>
      </c>
      <c r="R100" s="8" t="s">
        <v>0</v>
      </c>
      <c r="S100" s="8" t="s">
        <v>0</v>
      </c>
      <c r="T100" s="6">
        <v>2526000</v>
      </c>
      <c r="U100" s="6">
        <v>2273000</v>
      </c>
      <c r="V100" s="35">
        <f t="shared" si="2"/>
        <v>2597000</v>
      </c>
      <c r="W100" s="35">
        <f t="shared" si="3"/>
        <v>2337000</v>
      </c>
    </row>
    <row r="101" spans="1:23" ht="13.5" customHeight="1">
      <c r="A101" s="3" t="s">
        <v>110</v>
      </c>
      <c r="B101" s="3" t="s">
        <v>99</v>
      </c>
      <c r="C101" s="4">
        <v>3</v>
      </c>
      <c r="D101" s="7" t="s">
        <v>242</v>
      </c>
      <c r="E101" s="5">
        <v>6410</v>
      </c>
      <c r="F101" s="3" t="s">
        <v>107</v>
      </c>
      <c r="G101" s="3" t="s">
        <v>6</v>
      </c>
      <c r="H101" s="3" t="s">
        <v>98</v>
      </c>
      <c r="I101" s="3" t="s">
        <v>5</v>
      </c>
      <c r="J101" s="3" t="s">
        <v>172</v>
      </c>
      <c r="K101" s="5">
        <v>1111303</v>
      </c>
      <c r="L101" s="3" t="s">
        <v>171</v>
      </c>
      <c r="M101" s="3" t="s">
        <v>130</v>
      </c>
      <c r="N101" s="3" t="s">
        <v>111</v>
      </c>
      <c r="O101" s="4">
        <v>80</v>
      </c>
      <c r="P101" s="4">
        <v>236</v>
      </c>
      <c r="Q101" s="4">
        <v>307</v>
      </c>
      <c r="R101" s="8" t="s">
        <v>0</v>
      </c>
      <c r="S101" s="8" t="s">
        <v>0</v>
      </c>
      <c r="T101" s="6">
        <v>2526000</v>
      </c>
      <c r="U101" s="6">
        <v>2273000</v>
      </c>
      <c r="V101" s="35">
        <f t="shared" si="2"/>
        <v>2597000</v>
      </c>
      <c r="W101" s="35">
        <f t="shared" si="3"/>
        <v>2337000</v>
      </c>
    </row>
    <row r="102" spans="1:23" ht="13.5" customHeight="1">
      <c r="A102" s="3" t="s">
        <v>110</v>
      </c>
      <c r="B102" s="3" t="s">
        <v>99</v>
      </c>
      <c r="C102" s="4">
        <v>4</v>
      </c>
      <c r="D102" s="7" t="s">
        <v>242</v>
      </c>
      <c r="E102" s="5">
        <v>6410</v>
      </c>
      <c r="F102" s="3" t="s">
        <v>107</v>
      </c>
      <c r="G102" s="3" t="s">
        <v>6</v>
      </c>
      <c r="H102" s="3" t="s">
        <v>98</v>
      </c>
      <c r="I102" s="3" t="s">
        <v>5</v>
      </c>
      <c r="J102" s="3" t="s">
        <v>166</v>
      </c>
      <c r="K102" s="5">
        <v>1111342</v>
      </c>
      <c r="L102" s="3" t="s">
        <v>165</v>
      </c>
      <c r="M102" s="3" t="s">
        <v>143</v>
      </c>
      <c r="N102" s="3" t="s">
        <v>97</v>
      </c>
      <c r="O102" s="4">
        <v>130</v>
      </c>
      <c r="P102" s="4">
        <v>161</v>
      </c>
      <c r="Q102" s="4">
        <v>209</v>
      </c>
      <c r="R102" s="8" t="s">
        <v>0</v>
      </c>
      <c r="S102" s="8" t="s">
        <v>0</v>
      </c>
      <c r="T102" s="6">
        <v>3634000</v>
      </c>
      <c r="U102" s="6">
        <v>3269000</v>
      </c>
      <c r="V102" s="35">
        <f t="shared" si="2"/>
        <v>3737000</v>
      </c>
      <c r="W102" s="35">
        <f t="shared" si="3"/>
        <v>3361000</v>
      </c>
    </row>
    <row r="103" spans="1:23" ht="13.5" customHeight="1">
      <c r="A103" s="3" t="s">
        <v>110</v>
      </c>
      <c r="B103" s="3" t="s">
        <v>99</v>
      </c>
      <c r="C103" s="4">
        <v>5</v>
      </c>
      <c r="D103" s="7" t="s">
        <v>242</v>
      </c>
      <c r="E103" s="5">
        <v>6410</v>
      </c>
      <c r="F103" s="3" t="s">
        <v>107</v>
      </c>
      <c r="G103" s="3" t="s">
        <v>6</v>
      </c>
      <c r="H103" s="3" t="s">
        <v>98</v>
      </c>
      <c r="I103" s="3" t="s">
        <v>5</v>
      </c>
      <c r="J103" s="3" t="s">
        <v>154</v>
      </c>
      <c r="K103" s="5">
        <v>1111383</v>
      </c>
      <c r="L103" s="3" t="s">
        <v>153</v>
      </c>
      <c r="M103" s="3" t="s">
        <v>103</v>
      </c>
      <c r="N103" s="3" t="s">
        <v>102</v>
      </c>
      <c r="O103" s="4">
        <v>20</v>
      </c>
      <c r="P103" s="4">
        <v>1</v>
      </c>
      <c r="Q103" s="4">
        <v>14</v>
      </c>
      <c r="R103" s="8" t="s">
        <v>0</v>
      </c>
      <c r="S103" s="8" t="s">
        <v>0</v>
      </c>
      <c r="T103" s="6">
        <v>1014000</v>
      </c>
      <c r="U103" s="6">
        <v>913000</v>
      </c>
      <c r="V103" s="35">
        <f t="shared" si="2"/>
        <v>1043000</v>
      </c>
      <c r="W103" s="35">
        <f t="shared" si="3"/>
        <v>939000</v>
      </c>
    </row>
    <row r="104" spans="1:23" ht="13.5" customHeight="1">
      <c r="A104" s="3" t="s">
        <v>110</v>
      </c>
      <c r="B104" s="3" t="s">
        <v>99</v>
      </c>
      <c r="C104" s="4">
        <v>6</v>
      </c>
      <c r="D104" s="7" t="s">
        <v>242</v>
      </c>
      <c r="E104" s="5">
        <v>6410</v>
      </c>
      <c r="F104" s="3" t="s">
        <v>107</v>
      </c>
      <c r="G104" s="3" t="s">
        <v>6</v>
      </c>
      <c r="H104" s="3" t="s">
        <v>98</v>
      </c>
      <c r="I104" s="3" t="s">
        <v>5</v>
      </c>
      <c r="J104" s="3" t="s">
        <v>152</v>
      </c>
      <c r="K104" s="5">
        <v>1111385</v>
      </c>
      <c r="L104" s="3" t="s">
        <v>151</v>
      </c>
      <c r="M104" s="3" t="s">
        <v>143</v>
      </c>
      <c r="N104" s="3" t="s">
        <v>97</v>
      </c>
      <c r="O104" s="4">
        <v>130</v>
      </c>
      <c r="P104" s="4">
        <v>70</v>
      </c>
      <c r="Q104" s="4">
        <v>84</v>
      </c>
      <c r="R104" s="8" t="s">
        <v>0</v>
      </c>
      <c r="S104" s="8" t="s">
        <v>0</v>
      </c>
      <c r="T104" s="6">
        <v>3634000</v>
      </c>
      <c r="U104" s="6">
        <v>3269000</v>
      </c>
      <c r="V104" s="35">
        <f t="shared" si="2"/>
        <v>3737000</v>
      </c>
      <c r="W104" s="35">
        <f t="shared" si="3"/>
        <v>3361000</v>
      </c>
    </row>
    <row r="105" spans="1:23" ht="13.5" customHeight="1">
      <c r="A105" s="3" t="s">
        <v>110</v>
      </c>
      <c r="B105" s="3" t="s">
        <v>99</v>
      </c>
      <c r="C105" s="4">
        <v>7</v>
      </c>
      <c r="D105" s="7" t="s">
        <v>242</v>
      </c>
      <c r="E105" s="5">
        <v>6410</v>
      </c>
      <c r="F105" s="3" t="s">
        <v>107</v>
      </c>
      <c r="G105" s="3" t="s">
        <v>95</v>
      </c>
      <c r="H105" s="3" t="s">
        <v>98</v>
      </c>
      <c r="I105" s="3" t="s">
        <v>5</v>
      </c>
      <c r="J105" s="3" t="s">
        <v>205</v>
      </c>
      <c r="K105" s="5">
        <v>1110890</v>
      </c>
      <c r="L105" s="3" t="s">
        <v>204</v>
      </c>
      <c r="M105" s="3" t="s">
        <v>143</v>
      </c>
      <c r="N105" s="3" t="s">
        <v>97</v>
      </c>
      <c r="O105" s="4">
        <v>100</v>
      </c>
      <c r="P105" s="8" t="s">
        <v>0</v>
      </c>
      <c r="Q105" s="8" t="s">
        <v>0</v>
      </c>
      <c r="R105" s="4">
        <v>185</v>
      </c>
      <c r="S105" s="4">
        <v>244</v>
      </c>
      <c r="T105" s="6">
        <v>3043000</v>
      </c>
      <c r="U105" s="6">
        <v>2738000</v>
      </c>
      <c r="V105" s="35">
        <f t="shared" si="2"/>
        <v>3129000</v>
      </c>
      <c r="W105" s="35">
        <f t="shared" si="3"/>
        <v>2815000</v>
      </c>
    </row>
    <row r="106" spans="1:23" ht="13.5" customHeight="1">
      <c r="A106" s="3" t="s">
        <v>110</v>
      </c>
      <c r="B106" s="3" t="s">
        <v>234</v>
      </c>
      <c r="C106" s="4">
        <v>2</v>
      </c>
      <c r="D106" s="7" t="s">
        <v>242</v>
      </c>
      <c r="E106" s="5">
        <v>6410</v>
      </c>
      <c r="F106" s="3" t="s">
        <v>107</v>
      </c>
      <c r="G106" s="3" t="s">
        <v>6</v>
      </c>
      <c r="H106" s="3" t="s">
        <v>233</v>
      </c>
      <c r="I106" s="3" t="s">
        <v>100</v>
      </c>
      <c r="J106" s="3" t="s">
        <v>105</v>
      </c>
      <c r="K106" s="5">
        <v>6411</v>
      </c>
      <c r="L106" s="3" t="s">
        <v>104</v>
      </c>
      <c r="M106" s="3" t="s">
        <v>103</v>
      </c>
      <c r="N106" s="3" t="s">
        <v>102</v>
      </c>
      <c r="O106" s="4">
        <v>17</v>
      </c>
      <c r="P106" s="9">
        <v>5603</v>
      </c>
      <c r="Q106" s="9">
        <v>1488</v>
      </c>
      <c r="R106" s="8" t="s">
        <v>0</v>
      </c>
      <c r="S106" s="8" t="s">
        <v>0</v>
      </c>
      <c r="T106" s="6">
        <v>866000</v>
      </c>
      <c r="U106" s="6">
        <v>780000</v>
      </c>
      <c r="V106" s="35">
        <f t="shared" si="2"/>
        <v>890000</v>
      </c>
      <c r="W106" s="35">
        <f t="shared" si="3"/>
        <v>802000</v>
      </c>
    </row>
    <row r="107" spans="1:23" ht="13.5" customHeight="1">
      <c r="A107" s="3" t="s">
        <v>110</v>
      </c>
      <c r="B107" s="3" t="s">
        <v>238</v>
      </c>
      <c r="C107" s="4">
        <v>2</v>
      </c>
      <c r="D107" s="7" t="s">
        <v>242</v>
      </c>
      <c r="E107" s="5">
        <v>6410</v>
      </c>
      <c r="F107" s="3" t="s">
        <v>107</v>
      </c>
      <c r="G107" s="3" t="s">
        <v>6</v>
      </c>
      <c r="H107" s="3" t="s">
        <v>237</v>
      </c>
      <c r="I107" s="3" t="s">
        <v>100</v>
      </c>
      <c r="J107" s="3" t="s">
        <v>236</v>
      </c>
      <c r="K107" s="5">
        <v>6425</v>
      </c>
      <c r="L107" s="3" t="s">
        <v>235</v>
      </c>
      <c r="M107" s="3" t="s">
        <v>180</v>
      </c>
      <c r="N107" s="3" t="s">
        <v>159</v>
      </c>
      <c r="O107" s="4">
        <v>70</v>
      </c>
      <c r="P107" s="4">
        <v>389</v>
      </c>
      <c r="Q107" s="4">
        <v>103</v>
      </c>
      <c r="R107" s="8" t="s">
        <v>0</v>
      </c>
      <c r="S107" s="8" t="s">
        <v>0</v>
      </c>
      <c r="T107" s="6">
        <v>3459000</v>
      </c>
      <c r="U107" s="6">
        <v>3112000</v>
      </c>
      <c r="V107" s="35">
        <f t="shared" si="2"/>
        <v>3557000</v>
      </c>
      <c r="W107" s="35">
        <f t="shared" si="3"/>
        <v>3200000</v>
      </c>
    </row>
    <row r="108" spans="1:23" ht="13.5" customHeight="1">
      <c r="A108" s="3" t="s">
        <v>110</v>
      </c>
      <c r="B108" s="3" t="s">
        <v>238</v>
      </c>
      <c r="C108" s="4">
        <v>3</v>
      </c>
      <c r="D108" s="7" t="s">
        <v>242</v>
      </c>
      <c r="E108" s="5">
        <v>6410</v>
      </c>
      <c r="F108" s="3" t="s">
        <v>107</v>
      </c>
      <c r="G108" s="3" t="s">
        <v>6</v>
      </c>
      <c r="H108" s="3" t="s">
        <v>237</v>
      </c>
      <c r="I108" s="3" t="s">
        <v>100</v>
      </c>
      <c r="J108" s="3" t="s">
        <v>7</v>
      </c>
      <c r="K108" s="5">
        <v>6426</v>
      </c>
      <c r="L108" s="3" t="s">
        <v>101</v>
      </c>
      <c r="M108" s="3" t="s">
        <v>17</v>
      </c>
      <c r="N108" s="3" t="s">
        <v>1</v>
      </c>
      <c r="O108" s="4">
        <v>180</v>
      </c>
      <c r="P108" s="4">
        <v>596</v>
      </c>
      <c r="Q108" s="4">
        <v>158</v>
      </c>
      <c r="R108" s="8" t="s">
        <v>0</v>
      </c>
      <c r="S108" s="8" t="s">
        <v>0</v>
      </c>
      <c r="T108" s="6">
        <v>6730000</v>
      </c>
      <c r="U108" s="6">
        <v>6058000</v>
      </c>
      <c r="V108" s="35">
        <f t="shared" si="2"/>
        <v>6920000</v>
      </c>
      <c r="W108" s="35">
        <f t="shared" si="3"/>
        <v>6229000</v>
      </c>
    </row>
    <row r="109" spans="1:23" ht="13.5" customHeight="1">
      <c r="A109" s="3" t="s">
        <v>110</v>
      </c>
      <c r="B109" s="3" t="s">
        <v>238</v>
      </c>
      <c r="C109" s="4">
        <v>4</v>
      </c>
      <c r="D109" s="7" t="s">
        <v>242</v>
      </c>
      <c r="E109" s="5">
        <v>6410</v>
      </c>
      <c r="F109" s="3" t="s">
        <v>107</v>
      </c>
      <c r="G109" s="3" t="s">
        <v>95</v>
      </c>
      <c r="H109" s="3" t="s">
        <v>237</v>
      </c>
      <c r="I109" s="3" t="s">
        <v>100</v>
      </c>
      <c r="J109" s="3" t="s">
        <v>105</v>
      </c>
      <c r="K109" s="5">
        <v>6411</v>
      </c>
      <c r="L109" s="3" t="s">
        <v>104</v>
      </c>
      <c r="M109" s="3" t="s">
        <v>103</v>
      </c>
      <c r="N109" s="3" t="s">
        <v>102</v>
      </c>
      <c r="O109" s="4">
        <v>17</v>
      </c>
      <c r="P109" s="8" t="s">
        <v>0</v>
      </c>
      <c r="Q109" s="8" t="s">
        <v>0</v>
      </c>
      <c r="R109" s="4">
        <v>3953</v>
      </c>
      <c r="S109" s="4">
        <v>1301</v>
      </c>
      <c r="T109" s="6">
        <v>1161000</v>
      </c>
      <c r="U109" s="6">
        <v>1044000</v>
      </c>
      <c r="V109" s="35">
        <f t="shared" si="2"/>
        <v>1194000</v>
      </c>
      <c r="W109" s="35">
        <f t="shared" si="3"/>
        <v>1073000</v>
      </c>
    </row>
    <row r="110" spans="1:23" ht="13.5" customHeight="1">
      <c r="A110" s="3" t="s">
        <v>110</v>
      </c>
      <c r="B110" s="3" t="s">
        <v>240</v>
      </c>
      <c r="C110" s="4">
        <v>2</v>
      </c>
      <c r="D110" s="7" t="s">
        <v>242</v>
      </c>
      <c r="E110" s="5">
        <v>6410</v>
      </c>
      <c r="F110" s="3" t="s">
        <v>107</v>
      </c>
      <c r="G110" s="3" t="s">
        <v>95</v>
      </c>
      <c r="H110" s="3" t="s">
        <v>239</v>
      </c>
      <c r="I110" s="3" t="s">
        <v>100</v>
      </c>
      <c r="J110" s="3" t="s">
        <v>105</v>
      </c>
      <c r="K110" s="5">
        <v>6411</v>
      </c>
      <c r="L110" s="3" t="s">
        <v>104</v>
      </c>
      <c r="M110" s="3" t="s">
        <v>103</v>
      </c>
      <c r="N110" s="3" t="s">
        <v>102</v>
      </c>
      <c r="O110" s="4">
        <v>17</v>
      </c>
      <c r="P110" s="8" t="s">
        <v>0</v>
      </c>
      <c r="Q110" s="8" t="s">
        <v>0</v>
      </c>
      <c r="R110" s="4">
        <v>3680</v>
      </c>
      <c r="S110" s="4">
        <v>1212</v>
      </c>
      <c r="T110" s="6">
        <v>1227000</v>
      </c>
      <c r="U110" s="6">
        <v>1103000</v>
      </c>
      <c r="V110" s="35">
        <f t="shared" si="2"/>
        <v>1262000</v>
      </c>
      <c r="W110" s="35">
        <f t="shared" si="3"/>
        <v>1134000</v>
      </c>
    </row>
    <row r="111" spans="1:23" ht="13.5" customHeight="1">
      <c r="A111" s="3" t="s">
        <v>241</v>
      </c>
      <c r="B111" s="3" t="s">
        <v>238</v>
      </c>
      <c r="C111" s="4">
        <v>1</v>
      </c>
      <c r="D111" s="7" t="s">
        <v>242</v>
      </c>
      <c r="E111" s="5">
        <v>6425</v>
      </c>
      <c r="F111" s="3" t="s">
        <v>236</v>
      </c>
      <c r="G111" s="3" t="s">
        <v>6</v>
      </c>
      <c r="H111" s="3" t="s">
        <v>237</v>
      </c>
      <c r="I111" s="3" t="s">
        <v>100</v>
      </c>
      <c r="J111" s="3" t="s">
        <v>107</v>
      </c>
      <c r="K111" s="5">
        <v>6410</v>
      </c>
      <c r="L111" s="3" t="s">
        <v>106</v>
      </c>
      <c r="M111" s="3" t="s">
        <v>103</v>
      </c>
      <c r="N111" s="3" t="s">
        <v>102</v>
      </c>
      <c r="O111" s="4">
        <v>70</v>
      </c>
      <c r="P111" s="4">
        <v>145</v>
      </c>
      <c r="Q111" s="4">
        <v>209</v>
      </c>
      <c r="R111" s="8" t="s">
        <v>0</v>
      </c>
      <c r="S111" s="8" t="s">
        <v>0</v>
      </c>
      <c r="T111" s="6">
        <v>3459000</v>
      </c>
      <c r="U111" s="6">
        <v>3112000</v>
      </c>
      <c r="V111" s="35">
        <f t="shared" si="2"/>
        <v>3557000</v>
      </c>
      <c r="W111" s="35">
        <f t="shared" si="3"/>
        <v>3200000</v>
      </c>
    </row>
    <row r="112" spans="1:23" ht="13.5" customHeight="1">
      <c r="A112" s="3" t="s">
        <v>241</v>
      </c>
      <c r="B112" s="3" t="s">
        <v>238</v>
      </c>
      <c r="C112" s="4">
        <v>2</v>
      </c>
      <c r="D112" s="7" t="s">
        <v>242</v>
      </c>
      <c r="E112" s="5">
        <v>6425</v>
      </c>
      <c r="F112" s="3" t="s">
        <v>236</v>
      </c>
      <c r="G112" s="3" t="s">
        <v>6</v>
      </c>
      <c r="H112" s="3" t="s">
        <v>237</v>
      </c>
      <c r="I112" s="3" t="s">
        <v>100</v>
      </c>
      <c r="J112" s="3" t="s">
        <v>7</v>
      </c>
      <c r="K112" s="5">
        <v>6426</v>
      </c>
      <c r="L112" s="3" t="s">
        <v>101</v>
      </c>
      <c r="M112" s="3" t="s">
        <v>17</v>
      </c>
      <c r="N112" s="3" t="s">
        <v>1</v>
      </c>
      <c r="O112" s="4">
        <v>110</v>
      </c>
      <c r="P112" s="4">
        <v>678</v>
      </c>
      <c r="Q112" s="4">
        <v>970</v>
      </c>
      <c r="R112" s="8" t="s">
        <v>0</v>
      </c>
      <c r="S112" s="8" t="s">
        <v>0</v>
      </c>
      <c r="T112" s="6">
        <v>3983000</v>
      </c>
      <c r="U112" s="6">
        <v>3585000</v>
      </c>
      <c r="V112" s="35">
        <f t="shared" si="2"/>
        <v>4095000</v>
      </c>
      <c r="W112" s="35">
        <f t="shared" si="3"/>
        <v>3686000</v>
      </c>
    </row>
    <row r="113" spans="1:23" ht="13.5" customHeight="1">
      <c r="A113" s="36"/>
      <c r="B113" s="36"/>
      <c r="C113" s="37"/>
      <c r="D113" s="36"/>
      <c r="E113" s="39"/>
      <c r="F113" s="36"/>
      <c r="G113" s="36"/>
      <c r="H113" s="36"/>
      <c r="I113" s="36"/>
      <c r="J113" s="36"/>
      <c r="K113" s="39"/>
      <c r="L113" s="36"/>
      <c r="M113" s="36"/>
      <c r="N113" s="36"/>
      <c r="O113" s="37"/>
      <c r="P113" s="37"/>
      <c r="Q113" s="37"/>
      <c r="R113" s="40"/>
      <c r="S113" s="40"/>
      <c r="T113" s="41"/>
      <c r="U113" s="41"/>
      <c r="V113" s="42"/>
      <c r="W113" s="42"/>
    </row>
    <row r="114" spans="1:23" ht="13.5" customHeight="1">
      <c r="A114" s="36"/>
      <c r="B114" s="36"/>
      <c r="C114" s="37"/>
      <c r="D114" s="36"/>
      <c r="E114" s="39"/>
      <c r="F114" s="36"/>
      <c r="G114" s="36"/>
      <c r="H114" s="36"/>
      <c r="I114" s="36"/>
      <c r="J114" s="36"/>
      <c r="K114" s="39"/>
      <c r="L114" s="36"/>
      <c r="M114" s="36"/>
      <c r="N114" s="36"/>
      <c r="O114" s="37"/>
      <c r="P114" s="37"/>
      <c r="Q114" s="37"/>
      <c r="R114" s="40"/>
      <c r="S114" s="40"/>
      <c r="T114" s="41"/>
      <c r="U114" s="41"/>
      <c r="V114" s="42"/>
      <c r="W114" s="42"/>
    </row>
    <row r="115" spans="1:23" ht="13.5" customHeight="1">
      <c r="A115" s="36"/>
      <c r="B115" s="36"/>
      <c r="C115" s="37"/>
      <c r="D115" s="36"/>
      <c r="E115" s="39"/>
      <c r="F115" s="36"/>
      <c r="G115" s="36"/>
      <c r="H115" s="36"/>
      <c r="I115" s="36"/>
      <c r="J115" s="36"/>
      <c r="K115" s="39"/>
      <c r="L115" s="36"/>
      <c r="M115" s="36"/>
      <c r="N115" s="36"/>
      <c r="O115" s="37"/>
      <c r="P115" s="37"/>
      <c r="Q115" s="37"/>
      <c r="R115" s="40"/>
      <c r="S115" s="40"/>
      <c r="T115" s="41"/>
      <c r="U115" s="41"/>
      <c r="V115" s="42"/>
      <c r="W115" s="42"/>
    </row>
    <row r="116" spans="1:23" ht="13.5" customHeight="1">
      <c r="A116" s="36"/>
      <c r="B116" s="36"/>
      <c r="C116" s="37"/>
      <c r="D116" s="43" t="s">
        <v>258</v>
      </c>
      <c r="E116" s="39"/>
      <c r="F116" s="36"/>
      <c r="G116" s="36"/>
      <c r="H116" s="36"/>
      <c r="I116" s="36"/>
      <c r="J116" s="36"/>
      <c r="K116" s="39"/>
      <c r="L116" s="36"/>
      <c r="M116" s="36"/>
      <c r="N116" s="36"/>
      <c r="O116" s="37"/>
      <c r="P116" s="37"/>
      <c r="Q116" s="37"/>
      <c r="R116" s="40"/>
      <c r="S116" s="40"/>
      <c r="T116" s="42" t="s">
        <v>255</v>
      </c>
      <c r="U116" s="41"/>
      <c r="V116" s="42"/>
      <c r="W116" s="42"/>
    </row>
    <row r="117" spans="1:23" ht="13.5" customHeight="1">
      <c r="A117" s="36"/>
      <c r="B117" s="36"/>
      <c r="C117" s="37"/>
      <c r="D117" s="36"/>
      <c r="E117" s="39"/>
      <c r="F117" s="36"/>
      <c r="G117" s="36"/>
      <c r="H117" s="36"/>
      <c r="I117" s="36"/>
      <c r="J117" s="36"/>
      <c r="K117" s="39"/>
      <c r="L117" s="36"/>
      <c r="M117" s="36"/>
      <c r="N117" s="36"/>
      <c r="O117" s="37"/>
      <c r="P117" s="37"/>
      <c r="Q117" s="37"/>
      <c r="R117" s="40"/>
      <c r="S117" s="40"/>
      <c r="T117" s="41"/>
      <c r="U117" s="41"/>
      <c r="V117" s="42"/>
      <c r="W117" s="42"/>
    </row>
    <row r="118" spans="1:23" ht="13.5" customHeight="1">
      <c r="A118" s="36"/>
      <c r="B118" s="36"/>
      <c r="C118" s="37"/>
      <c r="D118" s="36"/>
      <c r="E118" s="39"/>
      <c r="F118" s="36"/>
      <c r="G118" s="36"/>
      <c r="H118" s="36"/>
      <c r="I118" s="36"/>
      <c r="J118" s="36"/>
      <c r="K118" s="39"/>
      <c r="L118" s="36"/>
      <c r="M118" s="36"/>
      <c r="N118" s="36"/>
      <c r="O118" s="37"/>
      <c r="P118" s="37"/>
      <c r="Q118" s="37"/>
      <c r="R118" s="40"/>
      <c r="S118" s="40"/>
      <c r="T118" s="41"/>
      <c r="U118" s="41"/>
      <c r="V118" s="42"/>
      <c r="W118" s="42"/>
    </row>
    <row r="119" spans="1:23" ht="13.5" customHeight="1">
      <c r="A119" s="36"/>
      <c r="B119" s="36"/>
      <c r="C119" s="37"/>
      <c r="D119" s="38"/>
      <c r="E119" s="39"/>
      <c r="F119" s="36"/>
      <c r="G119" s="36"/>
      <c r="H119" s="36"/>
      <c r="I119" s="36"/>
      <c r="J119" s="36"/>
      <c r="K119" s="39"/>
      <c r="L119" s="36"/>
      <c r="M119" s="36"/>
      <c r="N119" s="36"/>
      <c r="O119" s="37"/>
      <c r="P119" s="37"/>
      <c r="Q119" s="37"/>
      <c r="R119" s="40"/>
      <c r="S119" s="40"/>
      <c r="T119" s="41"/>
      <c r="U119" s="41"/>
      <c r="V119" s="42"/>
      <c r="W119" s="42"/>
    </row>
  </sheetData>
  <autoFilter ref="A16:W16">
    <filterColumn colId="19" showButton="0"/>
    <filterColumn colId="21" showButton="0"/>
  </autoFilter>
  <mergeCells count="3">
    <mergeCell ref="A3:M3"/>
    <mergeCell ref="T16:U16"/>
    <mergeCell ref="V16:W16"/>
  </mergeCells>
  <printOptions horizontalCentered="1"/>
  <pageMargins left="0.17" right="0.17" top="0.46" bottom="0.6" header="0.31496062992126" footer="0.31496062992126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5"/>
  <sheetViews>
    <sheetView tabSelected="1" view="pageBreakPreview" zoomScale="60" zoomScaleNormal="85" workbookViewId="0">
      <pane xSplit="6" ySplit="17" topLeftCell="H18" activePane="bottomRight" state="frozen"/>
      <selection pane="topRight" activeCell="G1" sqref="G1"/>
      <selection pane="bottomLeft" activeCell="A2" sqref="A2"/>
      <selection pane="bottomRight" activeCell="U18" sqref="U18"/>
    </sheetView>
  </sheetViews>
  <sheetFormatPr defaultColWidth="11.42578125" defaultRowHeight="15"/>
  <cols>
    <col min="1" max="1" width="18.42578125" customWidth="1"/>
    <col min="2" max="2" width="7.5703125" hidden="1" customWidth="1"/>
    <col min="3" max="3" width="4.28515625" style="2" hidden="1" customWidth="1"/>
    <col min="4" max="4" width="24" customWidth="1"/>
    <col min="5" max="5" width="14.7109375" customWidth="1"/>
    <col min="6" max="6" width="12" customWidth="1"/>
    <col min="7" max="7" width="11.5703125" customWidth="1"/>
    <col min="8" max="8" width="8.42578125" customWidth="1"/>
    <col min="9" max="9" width="17" customWidth="1"/>
    <col min="10" max="10" width="21" customWidth="1"/>
    <col min="11" max="11" width="10.28515625" customWidth="1"/>
    <col min="12" max="12" width="46.28515625" customWidth="1"/>
    <col min="13" max="13" width="14.7109375" customWidth="1"/>
    <col min="14" max="14" width="10.28515625" customWidth="1"/>
    <col min="15" max="15" width="13.28515625" style="2" customWidth="1"/>
    <col min="16" max="18" width="8.42578125" style="2" hidden="1" customWidth="1"/>
    <col min="19" max="19" width="5.7109375" style="2" hidden="1" customWidth="1"/>
    <col min="20" max="20" width="17.85546875" customWidth="1"/>
    <col min="21" max="21" width="19.85546875" customWidth="1"/>
    <col min="22" max="22" width="20.42578125" customWidth="1"/>
    <col min="23" max="23" width="19.85546875" customWidth="1"/>
  </cols>
  <sheetData>
    <row r="1" spans="1:23" s="24" customFormat="1">
      <c r="A1" s="22"/>
      <c r="B1" s="23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3" s="24" customFormat="1">
      <c r="A2" s="22"/>
      <c r="B2" s="23"/>
      <c r="C2" s="23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3" s="26" customFormat="1" ht="26.25">
      <c r="A3" s="45" t="s">
        <v>257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5"/>
      <c r="O3" s="25"/>
      <c r="P3" s="25"/>
      <c r="Q3" s="25"/>
      <c r="R3" s="25"/>
      <c r="S3" s="25"/>
    </row>
    <row r="4" spans="1:23" s="26" customFormat="1">
      <c r="A4" s="27"/>
      <c r="E4" s="28"/>
      <c r="F4" s="28"/>
    </row>
    <row r="5" spans="1:23" s="26" customFormat="1" ht="19.5">
      <c r="A5" s="27"/>
      <c r="D5" s="29" t="s">
        <v>244</v>
      </c>
      <c r="E5" s="28"/>
      <c r="F5" s="28"/>
    </row>
    <row r="6" spans="1:23" s="26" customFormat="1">
      <c r="A6" s="27"/>
      <c r="D6" s="30" t="s">
        <v>254</v>
      </c>
      <c r="E6" s="28"/>
      <c r="F6" s="28"/>
    </row>
    <row r="7" spans="1:23" s="26" customFormat="1">
      <c r="A7" s="27"/>
      <c r="D7" s="30"/>
      <c r="E7" s="28"/>
      <c r="F7" s="28"/>
    </row>
    <row r="8" spans="1:23" s="26" customFormat="1" ht="17.45" customHeight="1">
      <c r="A8" s="27"/>
      <c r="D8" s="31" t="s">
        <v>246</v>
      </c>
      <c r="E8" s="32">
        <v>42663</v>
      </c>
      <c r="F8" s="28"/>
    </row>
    <row r="9" spans="1:23" s="26" customFormat="1" ht="17.45" customHeight="1">
      <c r="A9" s="27"/>
      <c r="D9" s="31" t="s">
        <v>247</v>
      </c>
      <c r="E9" s="32">
        <v>42664</v>
      </c>
      <c r="F9" s="28"/>
    </row>
    <row r="10" spans="1:23" s="26" customFormat="1">
      <c r="A10" s="27"/>
      <c r="D10" s="31" t="s">
        <v>248</v>
      </c>
      <c r="E10" s="33">
        <v>11900</v>
      </c>
      <c r="F10" s="28"/>
    </row>
    <row r="11" spans="1:23" s="26" customFormat="1">
      <c r="A11" s="27"/>
      <c r="D11" s="31" t="s">
        <v>249</v>
      </c>
      <c r="E11" s="33">
        <v>13020</v>
      </c>
      <c r="F11" s="28"/>
    </row>
    <row r="12" spans="1:23" s="26" customFormat="1">
      <c r="A12" s="27"/>
      <c r="D12" s="31" t="s">
        <v>250</v>
      </c>
      <c r="E12" s="34">
        <f>(E11-E10)/E10</f>
        <v>9.4117647058823528E-2</v>
      </c>
      <c r="F12" s="28"/>
    </row>
    <row r="13" spans="1:23" s="26" customFormat="1">
      <c r="A13" s="27"/>
      <c r="D13" s="31" t="s">
        <v>251</v>
      </c>
      <c r="E13" s="34">
        <f>E12*0.3</f>
        <v>2.8235294117647056E-2</v>
      </c>
      <c r="F13" s="28"/>
    </row>
    <row r="14" spans="1:23" s="26" customFormat="1">
      <c r="A14" s="27"/>
      <c r="D14" s="31"/>
      <c r="E14" s="28"/>
      <c r="F14" s="28"/>
    </row>
    <row r="15" spans="1:23" s="26" customFormat="1">
      <c r="A15" s="27"/>
      <c r="D15" s="31"/>
      <c r="E15" s="28"/>
      <c r="F15" s="28"/>
    </row>
    <row r="16" spans="1:23" s="13" customFormat="1" ht="23.25">
      <c r="A16" s="10" t="s">
        <v>243</v>
      </c>
      <c r="B16" s="11"/>
      <c r="C16" s="11"/>
      <c r="D16" s="12"/>
      <c r="E16" s="11"/>
      <c r="F16" s="12"/>
      <c r="G16" s="12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46" t="s">
        <v>252</v>
      </c>
      <c r="U16" s="46"/>
      <c r="V16" s="46" t="s">
        <v>253</v>
      </c>
      <c r="W16" s="46"/>
    </row>
    <row r="17" spans="1:23" s="1" customFormat="1" ht="134.44999999999999" customHeight="1">
      <c r="A17" s="21" t="s">
        <v>93</v>
      </c>
      <c r="B17" s="21" t="s">
        <v>92</v>
      </c>
      <c r="C17" s="21" t="s">
        <v>91</v>
      </c>
      <c r="D17" s="21" t="s">
        <v>90</v>
      </c>
      <c r="E17" s="21" t="s">
        <v>89</v>
      </c>
      <c r="F17" s="21" t="s">
        <v>88</v>
      </c>
      <c r="G17" s="21" t="s">
        <v>87</v>
      </c>
      <c r="H17" s="21" t="s">
        <v>86</v>
      </c>
      <c r="I17" s="21" t="s">
        <v>85</v>
      </c>
      <c r="J17" s="21" t="s">
        <v>84</v>
      </c>
      <c r="K17" s="21" t="s">
        <v>83</v>
      </c>
      <c r="L17" s="21" t="s">
        <v>82</v>
      </c>
      <c r="M17" s="21" t="s">
        <v>81</v>
      </c>
      <c r="N17" s="21" t="s">
        <v>80</v>
      </c>
      <c r="O17" s="21" t="s">
        <v>79</v>
      </c>
      <c r="P17" s="21" t="s">
        <v>78</v>
      </c>
      <c r="Q17" s="21" t="s">
        <v>77</v>
      </c>
      <c r="R17" s="21" t="s">
        <v>76</v>
      </c>
      <c r="S17" s="21" t="s">
        <v>75</v>
      </c>
      <c r="T17" s="21" t="s">
        <v>74</v>
      </c>
      <c r="U17" s="21" t="s">
        <v>73</v>
      </c>
      <c r="V17" s="21" t="s">
        <v>74</v>
      </c>
      <c r="W17" s="21" t="s">
        <v>73</v>
      </c>
    </row>
    <row r="18" spans="1:23" ht="13.5" customHeight="1">
      <c r="A18" s="3" t="s">
        <v>110</v>
      </c>
      <c r="B18" s="3" t="s">
        <v>234</v>
      </c>
      <c r="C18" s="4">
        <v>2</v>
      </c>
      <c r="D18" s="7" t="s">
        <v>242</v>
      </c>
      <c r="E18" s="5">
        <v>710</v>
      </c>
      <c r="F18" s="3" t="s">
        <v>107</v>
      </c>
      <c r="G18" s="3" t="s">
        <v>6</v>
      </c>
      <c r="H18" s="3" t="s">
        <v>233</v>
      </c>
      <c r="I18" s="3" t="s">
        <v>100</v>
      </c>
      <c r="J18" s="3" t="s">
        <v>105</v>
      </c>
      <c r="K18" s="5">
        <v>711</v>
      </c>
      <c r="L18" s="3" t="s">
        <v>104</v>
      </c>
      <c r="M18" s="3" t="s">
        <v>103</v>
      </c>
      <c r="N18" s="3" t="s">
        <v>102</v>
      </c>
      <c r="O18" s="4">
        <v>17</v>
      </c>
      <c r="P18" s="9">
        <v>5603</v>
      </c>
      <c r="Q18" s="9">
        <v>1488</v>
      </c>
      <c r="R18" s="8" t="s">
        <v>0</v>
      </c>
      <c r="S18" s="8" t="s">
        <v>0</v>
      </c>
      <c r="T18" s="6">
        <v>866000</v>
      </c>
      <c r="U18" s="6">
        <v>780000</v>
      </c>
      <c r="V18" s="35">
        <f t="shared" ref="V18:W22" si="0">ROUND(((T18*$E$13)+T18)/1000,0)*1000</f>
        <v>890000</v>
      </c>
      <c r="W18" s="35">
        <f t="shared" si="0"/>
        <v>802000</v>
      </c>
    </row>
    <row r="19" spans="1:23" ht="13.5" customHeight="1">
      <c r="A19" s="3" t="s">
        <v>110</v>
      </c>
      <c r="B19" s="3" t="s">
        <v>238</v>
      </c>
      <c r="C19" s="4">
        <v>2</v>
      </c>
      <c r="D19" s="7" t="s">
        <v>242</v>
      </c>
      <c r="E19" s="5">
        <v>710</v>
      </c>
      <c r="F19" s="3" t="s">
        <v>107</v>
      </c>
      <c r="G19" s="3" t="s">
        <v>6</v>
      </c>
      <c r="H19" s="3" t="s">
        <v>237</v>
      </c>
      <c r="I19" s="3" t="s">
        <v>100</v>
      </c>
      <c r="J19" s="3" t="s">
        <v>236</v>
      </c>
      <c r="K19" s="5">
        <v>725</v>
      </c>
      <c r="L19" s="3" t="s">
        <v>235</v>
      </c>
      <c r="M19" s="3" t="s">
        <v>180</v>
      </c>
      <c r="N19" s="3" t="s">
        <v>159</v>
      </c>
      <c r="O19" s="4">
        <v>70</v>
      </c>
      <c r="P19" s="4">
        <v>389</v>
      </c>
      <c r="Q19" s="4">
        <v>103</v>
      </c>
      <c r="R19" s="8" t="s">
        <v>0</v>
      </c>
      <c r="S19" s="8" t="s">
        <v>0</v>
      </c>
      <c r="T19" s="6">
        <v>3459000</v>
      </c>
      <c r="U19" s="6">
        <v>3112000</v>
      </c>
      <c r="V19" s="35">
        <f t="shared" si="0"/>
        <v>3557000</v>
      </c>
      <c r="W19" s="35">
        <f t="shared" si="0"/>
        <v>3200000</v>
      </c>
    </row>
    <row r="20" spans="1:23" ht="13.5" customHeight="1">
      <c r="A20" s="3" t="s">
        <v>110</v>
      </c>
      <c r="B20" s="3" t="s">
        <v>238</v>
      </c>
      <c r="C20" s="4">
        <v>4</v>
      </c>
      <c r="D20" s="7" t="s">
        <v>242</v>
      </c>
      <c r="E20" s="5">
        <v>710</v>
      </c>
      <c r="F20" s="3" t="s">
        <v>107</v>
      </c>
      <c r="G20" s="3" t="s">
        <v>95</v>
      </c>
      <c r="H20" s="3" t="s">
        <v>237</v>
      </c>
      <c r="I20" s="3" t="s">
        <v>100</v>
      </c>
      <c r="J20" s="3" t="s">
        <v>105</v>
      </c>
      <c r="K20" s="5">
        <v>711</v>
      </c>
      <c r="L20" s="3" t="s">
        <v>104</v>
      </c>
      <c r="M20" s="3" t="s">
        <v>103</v>
      </c>
      <c r="N20" s="3" t="s">
        <v>102</v>
      </c>
      <c r="O20" s="4">
        <v>17</v>
      </c>
      <c r="P20" s="8" t="s">
        <v>0</v>
      </c>
      <c r="Q20" s="8" t="s">
        <v>0</v>
      </c>
      <c r="R20" s="4">
        <v>3953</v>
      </c>
      <c r="S20" s="4">
        <v>1301</v>
      </c>
      <c r="T20" s="6">
        <v>1161000</v>
      </c>
      <c r="U20" s="6">
        <v>1044000</v>
      </c>
      <c r="V20" s="35">
        <f t="shared" si="0"/>
        <v>1194000</v>
      </c>
      <c r="W20" s="35">
        <f t="shared" si="0"/>
        <v>1073000</v>
      </c>
    </row>
    <row r="21" spans="1:23" ht="13.5" customHeight="1">
      <c r="A21" s="3" t="s">
        <v>110</v>
      </c>
      <c r="B21" s="3" t="s">
        <v>240</v>
      </c>
      <c r="C21" s="4">
        <v>2</v>
      </c>
      <c r="D21" s="7" t="s">
        <v>242</v>
      </c>
      <c r="E21" s="5">
        <v>710</v>
      </c>
      <c r="F21" s="3" t="s">
        <v>107</v>
      </c>
      <c r="G21" s="3" t="s">
        <v>95</v>
      </c>
      <c r="H21" s="3" t="s">
        <v>239</v>
      </c>
      <c r="I21" s="3" t="s">
        <v>100</v>
      </c>
      <c r="J21" s="3" t="s">
        <v>105</v>
      </c>
      <c r="K21" s="5">
        <v>711</v>
      </c>
      <c r="L21" s="3" t="s">
        <v>104</v>
      </c>
      <c r="M21" s="3" t="s">
        <v>103</v>
      </c>
      <c r="N21" s="3" t="s">
        <v>102</v>
      </c>
      <c r="O21" s="4">
        <v>17</v>
      </c>
      <c r="P21" s="8" t="s">
        <v>0</v>
      </c>
      <c r="Q21" s="8" t="s">
        <v>0</v>
      </c>
      <c r="R21" s="4">
        <v>3680</v>
      </c>
      <c r="S21" s="4">
        <v>1212</v>
      </c>
      <c r="T21" s="6">
        <v>1227000</v>
      </c>
      <c r="U21" s="6">
        <v>1103000</v>
      </c>
      <c r="V21" s="35">
        <f t="shared" si="0"/>
        <v>1262000</v>
      </c>
      <c r="W21" s="35">
        <f t="shared" si="0"/>
        <v>1134000</v>
      </c>
    </row>
    <row r="22" spans="1:23" ht="13.5" customHeight="1">
      <c r="A22" s="3" t="s">
        <v>241</v>
      </c>
      <c r="B22" s="3" t="s">
        <v>238</v>
      </c>
      <c r="C22" s="4">
        <v>1</v>
      </c>
      <c r="D22" s="7" t="s">
        <v>242</v>
      </c>
      <c r="E22" s="5">
        <v>725</v>
      </c>
      <c r="F22" s="3" t="s">
        <v>236</v>
      </c>
      <c r="G22" s="3" t="s">
        <v>6</v>
      </c>
      <c r="H22" s="3" t="s">
        <v>237</v>
      </c>
      <c r="I22" s="3" t="s">
        <v>100</v>
      </c>
      <c r="J22" s="3" t="s">
        <v>107</v>
      </c>
      <c r="K22" s="5">
        <v>710</v>
      </c>
      <c r="L22" s="3" t="s">
        <v>106</v>
      </c>
      <c r="M22" s="3" t="s">
        <v>103</v>
      </c>
      <c r="N22" s="3" t="s">
        <v>102</v>
      </c>
      <c r="O22" s="4">
        <v>70</v>
      </c>
      <c r="P22" s="4">
        <v>145</v>
      </c>
      <c r="Q22" s="4">
        <v>209</v>
      </c>
      <c r="R22" s="8" t="s">
        <v>0</v>
      </c>
      <c r="S22" s="8" t="s">
        <v>0</v>
      </c>
      <c r="T22" s="6">
        <v>3459000</v>
      </c>
      <c r="U22" s="6">
        <v>3112000</v>
      </c>
      <c r="V22" s="35">
        <f t="shared" si="0"/>
        <v>3557000</v>
      </c>
      <c r="W22" s="35">
        <f t="shared" si="0"/>
        <v>3200000</v>
      </c>
    </row>
    <row r="25" spans="1:23">
      <c r="D25" s="43" t="s">
        <v>258</v>
      </c>
      <c r="T25" s="44" t="s">
        <v>255</v>
      </c>
    </row>
  </sheetData>
  <mergeCells count="3">
    <mergeCell ref="A3:M3"/>
    <mergeCell ref="T16:U16"/>
    <mergeCell ref="V16:W16"/>
  </mergeCells>
  <printOptions horizontalCentered="1"/>
  <pageMargins left="0.17" right="0.17" top="0.65" bottom="0.6" header="0.31496062992126" footer="0.31496062992126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VBB</vt:lpstr>
      <vt:lpstr>VBL</vt:lpstr>
      <vt:lpstr>VBB!Print_Area</vt:lpstr>
      <vt:lpstr>VBL!Print_Area</vt:lpstr>
      <vt:lpstr>VBB!Print_Titles</vt:lpstr>
      <vt:lpstr>VBL!Print_Titles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Hopp, Marion</dc:creator>
  <cp:lastModifiedBy>ASUS</cp:lastModifiedBy>
  <cp:lastPrinted>2016-06-13T04:01:48Z</cp:lastPrinted>
  <dcterms:created xsi:type="dcterms:W3CDTF">2015-05-26T12:31:36Z</dcterms:created>
  <dcterms:modified xsi:type="dcterms:W3CDTF">2016-11-15T08:56:46Z</dcterms:modified>
</cp:coreProperties>
</file>