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-课程开发\0-壹职场合作-新小白课\3-【表姐凌祯】-课程资源-上架用最终版\02-数据透视\01-初见数据透视表\"/>
    </mc:Choice>
  </mc:AlternateContent>
  <xr:revisionPtr revIDLastSave="0" documentId="13_ncr:1_{79DBA0CB-E96F-49DA-969F-F2021308DE50}" xr6:coauthVersionLast="36" xr6:coauthVersionMax="36" xr10:uidLastSave="{00000000-0000-0000-0000-000000000000}"/>
  <bookViews>
    <workbookView xWindow="0" yWindow="0" windowWidth="20490" windowHeight="8880" activeTab="2" xr2:uid="{FB3A364D-80B3-497C-921B-73AFDD3025D8}"/>
  </bookViews>
  <sheets>
    <sheet name="逻辑" sheetId="4" r:id="rId1"/>
    <sheet name="数据源" sheetId="1" r:id="rId2"/>
    <sheet name="统计模板" sheetId="2" r:id="rId3"/>
  </sheets>
  <definedNames>
    <definedName name="_xlnm._FilterDatabase" localSheetId="1" hidden="1">数据源!$A$1:$H$9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<sst xmlns="http://schemas.openxmlformats.org/spreadsheetml/2006/main" count="113" uniqueCount="46">
  <si>
    <t>序号</t>
    <phoneticPr fontId="1" type="noConversion"/>
  </si>
  <si>
    <t>材质</t>
    <phoneticPr fontId="2" type="noConversion"/>
  </si>
  <si>
    <t>渠道类别</t>
  </si>
  <si>
    <t>数量</t>
    <phoneticPr fontId="1" type="noConversion"/>
  </si>
  <si>
    <t>单价</t>
    <phoneticPr fontId="1" type="noConversion"/>
  </si>
  <si>
    <t>金额</t>
    <phoneticPr fontId="1" type="noConversion"/>
  </si>
  <si>
    <t>钢化膜</t>
  </si>
  <si>
    <t>线上电商</t>
    <phoneticPr fontId="1" type="noConversion"/>
  </si>
  <si>
    <t>华南</t>
    <phoneticPr fontId="1" type="noConversion"/>
  </si>
  <si>
    <t>普通膜</t>
  </si>
  <si>
    <t>线下门店</t>
    <phoneticPr fontId="1" type="noConversion"/>
  </si>
  <si>
    <t>华北</t>
    <phoneticPr fontId="1" type="noConversion"/>
  </si>
  <si>
    <t>无人售货机</t>
  </si>
  <si>
    <t>地区</t>
    <phoneticPr fontId="1" type="noConversion"/>
  </si>
  <si>
    <t>销售业绩统计</t>
    <phoneticPr fontId="1" type="noConversion"/>
  </si>
  <si>
    <t>城市</t>
    <phoneticPr fontId="1" type="noConversion"/>
  </si>
  <si>
    <t>广州</t>
    <phoneticPr fontId="1" type="noConversion"/>
  </si>
  <si>
    <t>深圳</t>
    <phoneticPr fontId="1" type="noConversion"/>
  </si>
  <si>
    <t>北京</t>
    <phoneticPr fontId="1" type="noConversion"/>
  </si>
  <si>
    <t>天津</t>
    <phoneticPr fontId="1" type="noConversion"/>
  </si>
  <si>
    <t>华东</t>
    <phoneticPr fontId="1" type="noConversion"/>
  </si>
  <si>
    <t>上海</t>
    <phoneticPr fontId="1" type="noConversion"/>
  </si>
  <si>
    <t>杭州</t>
    <phoneticPr fontId="1" type="noConversion"/>
  </si>
  <si>
    <t>合计</t>
    <phoneticPr fontId="1" type="noConversion"/>
  </si>
  <si>
    <t>合计</t>
    <phoneticPr fontId="1" type="noConversion"/>
  </si>
  <si>
    <t>列标签</t>
  </si>
  <si>
    <t>华北</t>
  </si>
  <si>
    <t>华东</t>
  </si>
  <si>
    <t>华南</t>
  </si>
  <si>
    <t>总计</t>
  </si>
  <si>
    <t>行标签</t>
  </si>
  <si>
    <t>线上电商</t>
  </si>
  <si>
    <t>线下门店</t>
  </si>
  <si>
    <t>求和项:金额</t>
  </si>
  <si>
    <t>广州</t>
  </si>
  <si>
    <t>上海</t>
  </si>
  <si>
    <t>天津</t>
  </si>
  <si>
    <t>北京</t>
  </si>
  <si>
    <t>杭州</t>
  </si>
  <si>
    <t>材质</t>
  </si>
  <si>
    <t>筛选+值</t>
    <phoneticPr fontId="1" type="noConversion"/>
  </si>
  <si>
    <t>行+值</t>
    <phoneticPr fontId="1" type="noConversion"/>
  </si>
  <si>
    <t>列+值</t>
    <phoneticPr fontId="1" type="noConversion"/>
  </si>
  <si>
    <t>行+列+值</t>
    <phoneticPr fontId="1" type="noConversion"/>
  </si>
  <si>
    <t>筛选+行+列+值</t>
    <phoneticPr fontId="1" type="noConversion"/>
  </si>
  <si>
    <t>求和项:数量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</si>
</sst>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4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凌祯" refreshedDate="43305.666850231479" createdVersion="6" refreshedVersion="6" minRefreshableVersion="3" recordCount="8" xr:uid="{718DE192-4A74-45A0-B94F-C79DF7F2FA75}">
  <cacheSource type="worksheet">
    <worksheetSource ref="A1:H9" sheet="数据源"/>
  </cacheSource>
  <cacheFields count="8">
    <cacheField name="序号" numFmtId="0">
      <sharedItems containsSemiMixedTypes="0" containsString="0" containsNumber="1" containsInteger="1" minValue="1" maxValue="8"/>
    </cacheField>
    <cacheField name="材质" numFmtId="0">
      <sharedItems count="2">
        <s v="钢化膜"/>
        <s v="普通膜"/>
      </sharedItems>
    </cacheField>
    <cacheField name="渠道类别" numFmtId="0">
      <sharedItems count="3">
        <s v="线上电商"/>
        <s v="线下门店"/>
        <s v="无人售货机"/>
      </sharedItems>
    </cacheField>
    <cacheField name="地区" numFmtId="0">
      <sharedItems count="3">
        <s v="华南"/>
        <s v="华北"/>
        <s v="华东"/>
      </sharedItems>
    </cacheField>
    <cacheField name="城市" numFmtId="0">
      <sharedItems count="6">
        <s v="广州"/>
        <s v="北京"/>
        <s v="上海"/>
        <s v="深圳"/>
        <s v="天津"/>
        <s v="杭州"/>
      </sharedItems>
    </cacheField>
    <cacheField name="数量" numFmtId="0">
      <sharedItems containsSemiMixedTypes="0" containsString="0" containsNumber="1" containsInteger="1" minValue="2" maxValue="8"/>
    </cacheField>
    <cacheField name="单价" numFmtId="0">
      <sharedItems containsSemiMixedTypes="0" containsString="0" containsNumber="1" containsInteger="1" minValue="7" maxValue="10"/>
    </cacheField>
    <cacheField name="金额" numFmtId="0">
      <sharedItems containsSemiMixedTypes="0" containsString="0" containsNumber="1" containsInteger="1" minValue="14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"/>
    <x v="0"/>
    <x v="0"/>
    <x v="0"/>
    <x v="0"/>
    <n v="8"/>
    <n v="10"/>
    <n v="80"/>
  </r>
  <r>
    <n v="2"/>
    <x v="1"/>
    <x v="1"/>
    <x v="1"/>
    <x v="1"/>
    <n v="2"/>
    <n v="7"/>
    <n v="14"/>
  </r>
  <r>
    <n v="3"/>
    <x v="0"/>
    <x v="2"/>
    <x v="2"/>
    <x v="2"/>
    <n v="6"/>
    <n v="10"/>
    <n v="60"/>
  </r>
  <r>
    <n v="4"/>
    <x v="1"/>
    <x v="2"/>
    <x v="0"/>
    <x v="3"/>
    <n v="4"/>
    <n v="7"/>
    <n v="28"/>
  </r>
  <r>
    <n v="5"/>
    <x v="0"/>
    <x v="0"/>
    <x v="1"/>
    <x v="4"/>
    <n v="8"/>
    <n v="10"/>
    <n v="80"/>
  </r>
  <r>
    <n v="6"/>
    <x v="1"/>
    <x v="1"/>
    <x v="2"/>
    <x v="5"/>
    <n v="6"/>
    <n v="7"/>
    <n v="42"/>
  </r>
  <r>
    <n v="7"/>
    <x v="0"/>
    <x v="2"/>
    <x v="0"/>
    <x v="0"/>
    <n v="7"/>
    <n v="10"/>
    <n v="70"/>
  </r>
  <r>
    <n v="8"/>
    <x v="1"/>
    <x v="0"/>
    <x v="0"/>
    <x v="0"/>
    <n v="7"/>
    <n v="7"/>
    <n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9BCC4-FAB5-47CD-BA8A-0BE609BC62C9}" name="数据透视表7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Q4:T8" firstHeaderRow="1" firstDataRow="2" firstDataCol="1" rowPageCount="1" colPageCount="1"/>
  <pivotFields count="8">
    <pivotField showAll="0"/>
    <pivotField axis="axisCol" showAll="0">
      <items count="3">
        <item x="0"/>
        <item x="1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item="1" hier="-1"/>
  </pageFields>
  <dataFields count="1">
    <dataField name="求和项:金额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79086-7DF7-4BCF-AF8A-D475A7E62B11}" name="数据透视表6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4:O9" firstHeaderRow="1" firstDataRow="2" firstDataCol="1"/>
  <pivotFields count="8"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求和项:金额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04903-6EED-4F4B-93E0-5753985A268E}" name="数据透视表5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G4:J6" firstHeaderRow="1" firstDataRow="2" firstDataCol="1"/>
  <pivotFields count="8"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求和项:金额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A1AB1-DBFA-42D8-A4C6-8BCFB8059175}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4:E7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求和项:金额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4E77C-5503-47D5-917E-70F5FDBB3EBB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4:A5" firstHeaderRow="1" firstDataRow="1" firstDataCol="0" rowPageCount="1" colPageCount="1"/>
  <pivotFields count="8"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pageFields count="1">
    <pageField fld="1" item="0" hier="-1"/>
  </pageFields>
  <dataFields count="1">
    <dataField name="求和项:金额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BB4D3-B47E-4A1A-90AC-683B3446526A}" name="数据透视表8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J3:M11" firstHeaderRow="1" firstDataRow="2" firstDataCol="1" rowPageCount="1" colPageCount="1"/>
  <pivotFields count="8">
    <pivotField showAll="0"/>
    <pivotField axis="axisPage" multipleItemSelectionAllowed="1" showAll="0">
      <items count="3">
        <item x="0"/>
        <item h="1"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7">
        <item x="1"/>
        <item x="0"/>
        <item x="5"/>
        <item x="2"/>
        <item x="3"/>
        <item x="4"/>
        <item t="default"/>
      </items>
    </pivotField>
    <pivotField showAll="0"/>
    <pivotField showAll="0"/>
    <pivotField dataField="1" showAll="0"/>
  </pivotFields>
  <rowFields count="2">
    <field x="3"/>
    <field x="4"/>
  </rowFields>
  <rowItems count="7">
    <i>
      <x/>
    </i>
    <i r="1">
      <x v="5"/>
    </i>
    <i>
      <x v="1"/>
    </i>
    <i r="1">
      <x v="3"/>
    </i>
    <i>
      <x v="2"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-1"/>
  </pageFields>
  <dataFields count="1">
    <dataField name="求和项:金额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BD3CF-2DA0-4CFA-A0CB-CA36E0CF1889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3:W7" firstHeaderRow="1" firstDataRow="2" firstDataCol="1" rowPageCount="1" colPageCount="1"/>
  <pivotFields count="8">
    <pivotField showAll="0"/>
    <pivotField axis="axisCol" multipleItemSelectionAllowed="1" showAll="0">
      <items count="3">
        <item x="0"/>
        <item x="1"/>
        <item t="default"/>
      </items>
    </pivotField>
    <pivotField axis="axisPage"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7">
        <item x="1"/>
        <item x="0"/>
        <item x="5"/>
        <item x="2"/>
        <item x="3"/>
        <item x="4"/>
        <item t="default"/>
      </items>
    </pivotField>
    <pivotField dataField="1" showAll="0"/>
    <pivotField showAll="0"/>
    <pivotField showAll="0"/>
  </pivotFields>
  <rowFields count="1">
    <field x="4"/>
  </rowFields>
  <rowItems count="3">
    <i>
      <x/>
    </i>
    <i>
      <x v="2"/>
    </i>
    <i t="grand">
      <x/>
    </i>
  </rowItems>
  <colFields count="1">
    <field x="1"/>
  </colFields>
  <colItems count="2">
    <i>
      <x v="1"/>
    </i>
    <i t="grand">
      <x/>
    </i>
  </colItems>
  <pageFields count="1">
    <pageField fld="2" item="2" hier="-1"/>
  </pageFields>
  <dataFields count="1">
    <dataField name="求和项:数量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6027-3B6E-40AF-A742-5067210142E6}">
  <dimension ref="A1:T9"/>
  <sheetViews>
    <sheetView showGridLines="0" workbookViewId="0"/>
  </sheetViews>
  <sheetFormatPr defaultRowHeight="16.5" x14ac:dyDescent="0.35"/>
  <cols>
    <col min="1" max="1" width="10.125" bestFit="1" customWidth="1"/>
    <col min="2" max="2" width="8.375" bestFit="1" customWidth="1"/>
    <col min="4" max="4" width="8.375" bestFit="1" customWidth="1"/>
    <col min="5" max="5" width="10.125" bestFit="1" customWidth="1"/>
    <col min="7" max="7" width="10.125" bestFit="1" customWidth="1"/>
    <col min="8" max="8" width="8.375" bestFit="1" customWidth="1"/>
    <col min="9" max="9" width="6.375" bestFit="1" customWidth="1"/>
    <col min="10" max="10" width="4.75" bestFit="1" customWidth="1"/>
    <col min="12" max="12" width="10.125" bestFit="1" customWidth="1"/>
    <col min="13" max="13" width="8.375" bestFit="1" customWidth="1"/>
    <col min="14" max="14" width="6.375" bestFit="1" customWidth="1"/>
    <col min="15" max="15" width="4.75" bestFit="1" customWidth="1"/>
    <col min="17" max="17" width="10.125" bestFit="1" customWidth="1"/>
    <col min="18" max="18" width="10" bestFit="1" customWidth="1"/>
    <col min="19" max="19" width="6.375" bestFit="1" customWidth="1"/>
    <col min="20" max="20" width="4.75" bestFit="1" customWidth="1"/>
  </cols>
  <sheetData>
    <row r="1" spans="1:20" s="8" customFormat="1" ht="48" customHeight="1" x14ac:dyDescent="0.35">
      <c r="A1" s="8" t="s">
        <v>40</v>
      </c>
      <c r="D1" s="8" t="s">
        <v>41</v>
      </c>
      <c r="G1" s="8" t="s">
        <v>42</v>
      </c>
      <c r="L1" s="8" t="s">
        <v>43</v>
      </c>
      <c r="Q1" s="8" t="s">
        <v>44</v>
      </c>
    </row>
    <row r="2" spans="1:20" x14ac:dyDescent="0.35">
      <c r="A2" s="4" t="s">
        <v>39</v>
      </c>
      <c r="B2" t="s">
        <v>6</v>
      </c>
      <c r="Q2" s="4" t="s">
        <v>2</v>
      </c>
      <c r="R2" t="s">
        <v>31</v>
      </c>
    </row>
    <row r="4" spans="1:20" x14ac:dyDescent="0.35">
      <c r="A4" t="s">
        <v>33</v>
      </c>
      <c r="D4" s="4" t="s">
        <v>30</v>
      </c>
      <c r="E4" t="s">
        <v>33</v>
      </c>
      <c r="H4" s="4" t="s">
        <v>25</v>
      </c>
      <c r="L4" s="4" t="s">
        <v>33</v>
      </c>
      <c r="M4" s="4" t="s">
        <v>25</v>
      </c>
      <c r="Q4" s="4" t="s">
        <v>33</v>
      </c>
      <c r="R4" s="4" t="s">
        <v>25</v>
      </c>
    </row>
    <row r="5" spans="1:20" x14ac:dyDescent="0.35">
      <c r="A5" s="6">
        <v>290</v>
      </c>
      <c r="D5" s="5" t="s">
        <v>6</v>
      </c>
      <c r="E5" s="6">
        <v>290</v>
      </c>
      <c r="H5" t="s">
        <v>6</v>
      </c>
      <c r="I5" t="s">
        <v>9</v>
      </c>
      <c r="J5" t="s">
        <v>29</v>
      </c>
      <c r="L5" s="4" t="s">
        <v>30</v>
      </c>
      <c r="M5" t="s">
        <v>6</v>
      </c>
      <c r="N5" t="s">
        <v>9</v>
      </c>
      <c r="O5" t="s">
        <v>29</v>
      </c>
      <c r="Q5" s="4" t="s">
        <v>30</v>
      </c>
      <c r="R5" t="s">
        <v>6</v>
      </c>
      <c r="S5" t="s">
        <v>9</v>
      </c>
      <c r="T5" t="s">
        <v>29</v>
      </c>
    </row>
    <row r="6" spans="1:20" x14ac:dyDescent="0.35">
      <c r="D6" s="5" t="s">
        <v>9</v>
      </c>
      <c r="E6" s="6">
        <v>133</v>
      </c>
      <c r="G6" t="s">
        <v>33</v>
      </c>
      <c r="H6" s="6">
        <v>290</v>
      </c>
      <c r="I6" s="6">
        <v>133</v>
      </c>
      <c r="J6" s="6">
        <v>423</v>
      </c>
      <c r="L6" s="5" t="s">
        <v>26</v>
      </c>
      <c r="M6" s="6">
        <v>80</v>
      </c>
      <c r="N6" s="6">
        <v>14</v>
      </c>
      <c r="O6" s="6">
        <v>94</v>
      </c>
      <c r="Q6" s="5" t="s">
        <v>26</v>
      </c>
      <c r="R6" s="6">
        <v>80</v>
      </c>
      <c r="S6" s="6"/>
      <c r="T6" s="6">
        <v>80</v>
      </c>
    </row>
    <row r="7" spans="1:20" x14ac:dyDescent="0.35">
      <c r="D7" s="5" t="s">
        <v>29</v>
      </c>
      <c r="E7" s="6">
        <v>423</v>
      </c>
      <c r="L7" s="5" t="s">
        <v>27</v>
      </c>
      <c r="M7" s="6">
        <v>60</v>
      </c>
      <c r="N7" s="6">
        <v>42</v>
      </c>
      <c r="O7" s="6">
        <v>102</v>
      </c>
      <c r="Q7" s="5" t="s">
        <v>28</v>
      </c>
      <c r="R7" s="6">
        <v>80</v>
      </c>
      <c r="S7" s="6">
        <v>49</v>
      </c>
      <c r="T7" s="6">
        <v>129</v>
      </c>
    </row>
    <row r="8" spans="1:20" x14ac:dyDescent="0.35">
      <c r="L8" s="5" t="s">
        <v>28</v>
      </c>
      <c r="M8" s="6">
        <v>150</v>
      </c>
      <c r="N8" s="6">
        <v>77</v>
      </c>
      <c r="O8" s="6">
        <v>227</v>
      </c>
      <c r="Q8" s="5" t="s">
        <v>29</v>
      </c>
      <c r="R8" s="6">
        <v>160</v>
      </c>
      <c r="S8" s="6">
        <v>49</v>
      </c>
      <c r="T8" s="6">
        <v>209</v>
      </c>
    </row>
    <row r="9" spans="1:20" x14ac:dyDescent="0.35">
      <c r="L9" s="5" t="s">
        <v>29</v>
      </c>
      <c r="M9" s="6">
        <v>290</v>
      </c>
      <c r="N9" s="6">
        <v>133</v>
      </c>
      <c r="O9" s="6">
        <v>423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FFB9-80A5-43D6-911A-27E9475E4808}">
  <dimension ref="A1:W15"/>
  <sheetViews>
    <sheetView showGridLines="0" workbookViewId="0">
      <selection activeCell="C11" sqref="C11"/>
    </sheetView>
  </sheetViews>
  <sheetFormatPr defaultRowHeight="16.5" x14ac:dyDescent="0.35"/>
  <cols>
    <col min="1" max="1" width="4.75" bestFit="1" customWidth="1"/>
    <col min="2" max="2" width="10" customWidth="1"/>
    <col min="3" max="3" width="11.375" bestFit="1" customWidth="1"/>
    <col min="4" max="7" width="8.75" customWidth="1"/>
    <col min="10" max="10" width="10.125" bestFit="1" customWidth="1"/>
    <col min="11" max="11" width="9.625" bestFit="1" customWidth="1"/>
    <col min="12" max="12" width="8" bestFit="1" customWidth="1"/>
    <col min="13" max="14" width="4.75" bestFit="1" customWidth="1"/>
    <col min="15" max="15" width="54.375" customWidth="1"/>
    <col min="16" max="18" width="4.75" bestFit="1" customWidth="1"/>
    <col min="19" max="19" width="8.5" bestFit="1" customWidth="1"/>
    <col min="20" max="20" width="4.75" bestFit="1" customWidth="1"/>
    <col min="21" max="21" width="10.125" bestFit="1" customWidth="1"/>
    <col min="22" max="22" width="10" bestFit="1" customWidth="1"/>
    <col min="23" max="25" width="4.75" bestFit="1" customWidth="1"/>
    <col min="26" max="26" width="9.375" customWidth="1"/>
  </cols>
  <sheetData>
    <row r="1" spans="1:23" x14ac:dyDescent="0.35">
      <c r="A1" s="3" t="s">
        <v>0</v>
      </c>
      <c r="B1" s="3" t="s">
        <v>1</v>
      </c>
      <c r="C1" s="3" t="s">
        <v>2</v>
      </c>
      <c r="D1" s="3" t="s">
        <v>13</v>
      </c>
      <c r="E1" s="3" t="s">
        <v>15</v>
      </c>
      <c r="F1" s="3" t="s">
        <v>3</v>
      </c>
      <c r="G1" s="3" t="s">
        <v>4</v>
      </c>
      <c r="H1" s="3" t="s">
        <v>5</v>
      </c>
      <c r="J1" s="4" t="s">
        <v>39</v>
      </c>
      <c r="K1" t="s">
        <v>6</v>
      </c>
      <c r="U1" s="4" t="s">
        <v>2</v>
      </c>
      <c r="V1" t="s">
        <v>32</v>
      </c>
    </row>
    <row r="2" spans="1:23" x14ac:dyDescent="0.35">
      <c r="A2" s="2">
        <v>1</v>
      </c>
      <c r="B2" s="1" t="s">
        <v>6</v>
      </c>
      <c r="C2" s="1" t="s">
        <v>7</v>
      </c>
      <c r="D2" s="1" t="s">
        <v>8</v>
      </c>
      <c r="E2" s="1" t="s">
        <v>16</v>
      </c>
      <c r="F2" s="1">
        <v>8</v>
      </c>
      <c r="G2" s="1">
        <v>10</v>
      </c>
      <c r="H2" s="1">
        <f>F2*G2</f>
        <v>80</v>
      </c>
    </row>
    <row r="3" spans="1:23" x14ac:dyDescent="0.35">
      <c r="A3" s="2">
        <v>2</v>
      </c>
      <c r="B3" s="1" t="s">
        <v>9</v>
      </c>
      <c r="C3" s="1" t="s">
        <v>10</v>
      </c>
      <c r="D3" s="1" t="s">
        <v>11</v>
      </c>
      <c r="E3" s="1" t="s">
        <v>18</v>
      </c>
      <c r="F3" s="1">
        <v>2</v>
      </c>
      <c r="G3" s="1">
        <v>7</v>
      </c>
      <c r="H3" s="1">
        <f t="shared" ref="H3:H9" si="0">F3*G3</f>
        <v>14</v>
      </c>
      <c r="J3" s="4" t="s">
        <v>33</v>
      </c>
      <c r="K3" t="s">
        <v>25</v>
      </c>
      <c r="U3" s="4" t="s">
        <v>45</v>
      </c>
      <c r="V3" s="4" t="s">
        <v>25</v>
      </c>
    </row>
    <row r="4" spans="1:23" x14ac:dyDescent="0.35">
      <c r="A4" s="2">
        <v>3</v>
      </c>
      <c r="B4" s="1" t="s">
        <v>6</v>
      </c>
      <c r="C4" s="1" t="s">
        <v>12</v>
      </c>
      <c r="D4" s="1" t="s">
        <v>20</v>
      </c>
      <c r="E4" s="1" t="s">
        <v>21</v>
      </c>
      <c r="F4" s="1">
        <v>6</v>
      </c>
      <c r="G4" s="1">
        <v>10</v>
      </c>
      <c r="H4" s="1">
        <f t="shared" si="0"/>
        <v>60</v>
      </c>
      <c r="J4" s="4" t="s">
        <v>30</v>
      </c>
      <c r="K4" s="4" t="s">
        <v>12</v>
      </c>
      <c r="L4" t="s">
        <v>31</v>
      </c>
      <c r="M4" t="s">
        <v>29</v>
      </c>
      <c r="U4" s="4" t="s">
        <v>30</v>
      </c>
      <c r="V4" t="s">
        <v>9</v>
      </c>
      <c r="W4" t="s">
        <v>29</v>
      </c>
    </row>
    <row r="5" spans="1:23" x14ac:dyDescent="0.35">
      <c r="A5" s="2">
        <v>4</v>
      </c>
      <c r="B5" s="1" t="s">
        <v>9</v>
      </c>
      <c r="C5" s="1" t="s">
        <v>12</v>
      </c>
      <c r="D5" s="1" t="s">
        <v>8</v>
      </c>
      <c r="E5" s="1" t="s">
        <v>17</v>
      </c>
      <c r="F5" s="1">
        <v>4</v>
      </c>
      <c r="G5" s="1">
        <v>7</v>
      </c>
      <c r="H5" s="1">
        <f t="shared" si="0"/>
        <v>28</v>
      </c>
      <c r="J5" s="5" t="s">
        <v>26</v>
      </c>
      <c r="K5" s="6"/>
      <c r="L5" s="6">
        <v>80</v>
      </c>
      <c r="M5" s="6">
        <v>80</v>
      </c>
      <c r="U5" s="5" t="s">
        <v>37</v>
      </c>
      <c r="V5" s="6">
        <v>2</v>
      </c>
      <c r="W5" s="6">
        <v>2</v>
      </c>
    </row>
    <row r="6" spans="1:23" x14ac:dyDescent="0.35">
      <c r="A6" s="2">
        <v>5</v>
      </c>
      <c r="B6" s="1" t="s">
        <v>6</v>
      </c>
      <c r="C6" s="1" t="s">
        <v>7</v>
      </c>
      <c r="D6" s="1" t="s">
        <v>11</v>
      </c>
      <c r="E6" s="1" t="s">
        <v>19</v>
      </c>
      <c r="F6" s="1">
        <v>8</v>
      </c>
      <c r="G6" s="1">
        <v>10</v>
      </c>
      <c r="H6" s="1">
        <f t="shared" si="0"/>
        <v>80</v>
      </c>
      <c r="J6" s="7" t="s">
        <v>36</v>
      </c>
      <c r="K6" s="6"/>
      <c r="L6" s="6">
        <v>80</v>
      </c>
      <c r="M6" s="6">
        <v>80</v>
      </c>
      <c r="U6" s="5" t="s">
        <v>38</v>
      </c>
      <c r="V6" s="6">
        <v>6</v>
      </c>
      <c r="W6" s="6">
        <v>6</v>
      </c>
    </row>
    <row r="7" spans="1:23" x14ac:dyDescent="0.35">
      <c r="A7" s="2">
        <v>6</v>
      </c>
      <c r="B7" s="1" t="s">
        <v>9</v>
      </c>
      <c r="C7" s="1" t="s">
        <v>10</v>
      </c>
      <c r="D7" s="1" t="s">
        <v>20</v>
      </c>
      <c r="E7" s="1" t="s">
        <v>22</v>
      </c>
      <c r="F7" s="1">
        <v>6</v>
      </c>
      <c r="G7" s="1">
        <v>7</v>
      </c>
      <c r="H7" s="1">
        <f t="shared" si="0"/>
        <v>42</v>
      </c>
      <c r="J7" s="5" t="s">
        <v>27</v>
      </c>
      <c r="K7" s="6">
        <v>60</v>
      </c>
      <c r="L7" s="6"/>
      <c r="M7" s="6">
        <v>60</v>
      </c>
      <c r="U7" s="5" t="s">
        <v>29</v>
      </c>
      <c r="V7" s="6">
        <v>8</v>
      </c>
      <c r="W7" s="6">
        <v>8</v>
      </c>
    </row>
    <row r="8" spans="1:23" x14ac:dyDescent="0.35">
      <c r="A8" s="2">
        <v>7</v>
      </c>
      <c r="B8" s="1" t="s">
        <v>6</v>
      </c>
      <c r="C8" s="1" t="s">
        <v>12</v>
      </c>
      <c r="D8" s="1" t="s">
        <v>8</v>
      </c>
      <c r="E8" s="1" t="s">
        <v>16</v>
      </c>
      <c r="F8" s="1">
        <v>7</v>
      </c>
      <c r="G8" s="1">
        <v>10</v>
      </c>
      <c r="H8" s="1">
        <f t="shared" si="0"/>
        <v>70</v>
      </c>
      <c r="J8" s="7" t="s">
        <v>35</v>
      </c>
      <c r="K8" s="6">
        <v>60</v>
      </c>
      <c r="L8" s="6"/>
      <c r="M8" s="6">
        <v>60</v>
      </c>
    </row>
    <row r="9" spans="1:23" x14ac:dyDescent="0.35">
      <c r="A9" s="2">
        <v>8</v>
      </c>
      <c r="B9" s="1" t="s">
        <v>9</v>
      </c>
      <c r="C9" s="1" t="s">
        <v>7</v>
      </c>
      <c r="D9" s="1" t="s">
        <v>8</v>
      </c>
      <c r="E9" s="1" t="s">
        <v>16</v>
      </c>
      <c r="F9" s="1">
        <v>7</v>
      </c>
      <c r="G9" s="1">
        <v>7</v>
      </c>
      <c r="H9" s="1">
        <f t="shared" si="0"/>
        <v>49</v>
      </c>
      <c r="J9" s="5" t="s">
        <v>28</v>
      </c>
      <c r="K9" s="6">
        <v>70</v>
      </c>
      <c r="L9" s="6">
        <v>80</v>
      </c>
      <c r="M9" s="6">
        <v>150</v>
      </c>
    </row>
    <row r="10" spans="1:23" x14ac:dyDescent="0.35">
      <c r="J10" s="7" t="s">
        <v>34</v>
      </c>
      <c r="K10" s="6">
        <v>70</v>
      </c>
      <c r="L10" s="6">
        <v>80</v>
      </c>
      <c r="M10" s="6">
        <v>150</v>
      </c>
    </row>
    <row r="11" spans="1:23" ht="22.5" customHeight="1" x14ac:dyDescent="0.35">
      <c r="J11" s="5" t="s">
        <v>29</v>
      </c>
      <c r="K11" s="6">
        <v>130</v>
      </c>
      <c r="L11" s="6">
        <v>160</v>
      </c>
      <c r="M11" s="6">
        <v>290</v>
      </c>
    </row>
    <row r="12" spans="1:23" ht="22.5" customHeight="1" x14ac:dyDescent="0.35"/>
    <row r="13" spans="1:23" ht="22.5" customHeight="1" x14ac:dyDescent="0.35"/>
    <row r="14" spans="1:23" ht="22.5" customHeight="1" x14ac:dyDescent="0.35"/>
    <row r="15" spans="1:23" ht="22.5" customHeight="1" x14ac:dyDescent="0.35"/>
  </sheetData>
  <autoFilter ref="A1:H9" xr:uid="{75FF5ECD-B687-4C22-A2CC-2A6ECA5BF7F7}"/>
  <phoneticPr fontId="1" type="noConversion"/>
  <pageMargins left="0.7" right="0.7" top="0.75" bottom="0.75" header="0.3" footer="0.3"/>
  <pageSetup paperSize="9" orientation="portrait" horizontalDpi="180" verticalDpi="18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F2D3-C9C6-477B-8735-1C7A7038AD18}">
  <dimension ref="A1:E5"/>
  <sheetViews>
    <sheetView showGridLines="0" tabSelected="1" workbookViewId="0">
      <selection activeCell="B10" sqref="B10"/>
    </sheetView>
  </sheetViews>
  <sheetFormatPr defaultRowHeight="16.5" x14ac:dyDescent="0.35"/>
  <cols>
    <col min="1" max="1" width="13.875" customWidth="1"/>
    <col min="2" max="5" width="14.375" customWidth="1"/>
  </cols>
  <sheetData>
    <row r="1" spans="1:5" ht="24.75" customHeight="1" x14ac:dyDescent="0.35">
      <c r="A1" s="3" t="s">
        <v>14</v>
      </c>
      <c r="B1" s="3" t="s">
        <v>8</v>
      </c>
      <c r="C1" s="3" t="s">
        <v>11</v>
      </c>
      <c r="D1" s="3" t="s">
        <v>20</v>
      </c>
      <c r="E1" s="3" t="s">
        <v>23</v>
      </c>
    </row>
    <row r="2" spans="1:5" ht="24.75" customHeight="1" x14ac:dyDescent="0.35">
      <c r="A2" s="3" t="s">
        <v>7</v>
      </c>
      <c r="B2" s="1"/>
      <c r="C2" s="1"/>
      <c r="D2" s="1"/>
      <c r="E2" s="1"/>
    </row>
    <row r="3" spans="1:5" ht="24.75" customHeight="1" x14ac:dyDescent="0.35">
      <c r="A3" s="3" t="s">
        <v>10</v>
      </c>
      <c r="B3" s="1"/>
      <c r="C3" s="1"/>
      <c r="D3" s="1"/>
      <c r="E3" s="1"/>
    </row>
    <row r="4" spans="1:5" ht="24.75" customHeight="1" x14ac:dyDescent="0.35">
      <c r="A4" s="3" t="s">
        <v>12</v>
      </c>
      <c r="B4" s="1"/>
      <c r="C4" s="1"/>
      <c r="D4" s="1"/>
      <c r="E4" s="1"/>
    </row>
    <row r="5" spans="1:5" ht="24.75" customHeight="1" x14ac:dyDescent="0.35">
      <c r="A5" s="3" t="s">
        <v>24</v>
      </c>
      <c r="B5" s="1"/>
      <c r="C5" s="1"/>
      <c r="D5" s="1"/>
      <c r="E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逻辑</vt:lpstr>
      <vt:lpstr>数据源</vt:lpstr>
      <vt:lpstr>统计模板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2018-07-17T10:12:10Z</dcterms:created>
  <dcterms:modified xsi:type="dcterms:W3CDTF">2018-10-02T02:40:48Z</dcterms:modified>
</cp:coreProperties>
</file>