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19200" windowHeight="7070" activeTab="2"/>
  </bookViews>
  <sheets>
    <sheet name="业绩报告" sheetId="1" r:id="rId1"/>
    <sheet name="销售订单" sheetId="4" r:id="rId2"/>
    <sheet name="参数管理" sheetId="3" r:id="rId3"/>
  </sheets>
  <definedNames>
    <definedName name="切片器_颜色">#N/A</definedName>
    <definedName name="切片器_业务经理">#N/A</definedName>
    <definedName name="切片器_类别">#N/A</definedName>
    <definedName name="绘图选择">业绩报告!$G$44</definedName>
    <definedName name="起始里程">业绩报告!$N$3</definedName>
    <definedName name="图表表格">IF(绘图选择="加油费",1,2)</definedName>
    <definedName name="图表日期">CHOOSE(图表表格,#REF!,#REF!)</definedName>
    <definedName name="图表值">CHOOSE(图表表格,#REF!,#REF!)</definedName>
  </definedNames>
  <calcPr calcId="144525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</extLst>
</workbook>
</file>

<file path=xl/sharedStrings.xml><?xml version="1.0" encoding="utf-8"?>
<sst xmlns="http://schemas.openxmlformats.org/spreadsheetml/2006/main" count="3345" uniqueCount="64">
  <si>
    <t>行标签</t>
  </si>
  <si>
    <t xml:space="preserve"> 成交金额</t>
  </si>
  <si>
    <t xml:space="preserve"> 数量</t>
  </si>
  <si>
    <t>宝宝鞋</t>
  </si>
  <si>
    <t>童鞋</t>
  </si>
  <si>
    <t>男鞋</t>
  </si>
  <si>
    <t>女鞋</t>
  </si>
  <si>
    <t>总计</t>
  </si>
  <si>
    <t>列标签</t>
  </si>
  <si>
    <t>儿童鞋</t>
  </si>
  <si>
    <t>成人鞋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</si>
  <si>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</si>
  <si>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</si>
  <si>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</si>
  <si>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</si>
  <si>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</si>
  <si>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</si>
  <si>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</si>
  <si>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</si>
  <si>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</si>
  <si>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</si>
  <si>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</si>
  <si>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</si>
  <si>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金额</t>
  </si>
  <si>
    <t>凌祯</t>
  </si>
  <si>
    <t>表姐</t>
  </si>
  <si>
    <t>孔平顺</t>
  </si>
  <si>
    <t>林婷婷</t>
  </si>
  <si>
    <t>张盛茗</t>
  </si>
  <si>
    <t>赵佳佳</t>
  </si>
  <si>
    <t>赵建国</t>
  </si>
  <si>
    <t>毛小贝</t>
  </si>
  <si>
    <t>何大超</t>
  </si>
  <si>
    <t>订单编号</t>
  </si>
  <si>
    <t>交易日期</t>
  </si>
  <si>
    <t>代理商店名</t>
  </si>
  <si>
    <t>产品名称</t>
  </si>
  <si>
    <t>类别</t>
  </si>
  <si>
    <t>颜色</t>
  </si>
  <si>
    <t>业务经理</t>
  </si>
  <si>
    <t>数量</t>
  </si>
  <si>
    <t>销售单价</t>
  </si>
  <si>
    <t>成交金额</t>
  </si>
  <si>
    <t>飞跃鞋</t>
  </si>
  <si>
    <t>拖鞋</t>
  </si>
  <si>
    <t>黄色</t>
  </si>
  <si>
    <t>君博康</t>
  </si>
  <si>
    <t>运动鞋</t>
  </si>
  <si>
    <t>绿色</t>
  </si>
  <si>
    <t>晶晶宝</t>
  </si>
  <si>
    <t>红色</t>
  </si>
  <si>
    <t>蓝色</t>
  </si>
  <si>
    <t>凉鞋</t>
  </si>
  <si>
    <t>风火轮</t>
  </si>
  <si>
    <t>思凯乐</t>
  </si>
  <si>
    <t>棉鞋</t>
  </si>
  <si>
    <t>足佳佳</t>
  </si>
  <si>
    <t>皮鞋</t>
  </si>
  <si>
    <t>健足宝</t>
  </si>
  <si>
    <t>橙色</t>
  </si>
  <si>
    <t>优品潮</t>
  </si>
  <si>
    <t>部落格</t>
  </si>
  <si>
    <t>大猩猩</t>
  </si>
  <si>
    <t>说明：以上数据为案例展示模拟数据，如有雷同、纯属巧合。</t>
  </si>
</sst>
</file>

<file path=xl/styles.xml><?xml version="1.0" encoding="utf-8"?>
<styleSheet xmlns="http://schemas.openxmlformats.org/spreadsheetml/2006/main">
  <numFmts count="7">
    <numFmt numFmtId="176" formatCode="&quot;LZ&quot;00000"/>
    <numFmt numFmtId="42" formatCode="_ &quot;￥&quot;* #,##0_ ;_ &quot;￥&quot;* \-#,##0_ ;_ &quot;￥&quot;* &quot;-&quot;_ ;_ @_ "/>
    <numFmt numFmtId="41" formatCode="_ * #,##0_ ;_ * \-#,##0_ ;_ * &quot;-&quot;_ ;_ @_ "/>
    <numFmt numFmtId="177" formatCode="&quot;$&quot;#,##0.00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_ * #,##0_ ;_ * \-#,##0_ ;_ * &quot;-&quot;??_ ;_ @_ "/>
  </numFmts>
  <fonts count="32">
    <font>
      <sz val="12"/>
      <color theme="1" tint="0.149937437055574"/>
      <name val="Calibri"/>
      <charset val="134"/>
      <scheme val="minor"/>
    </font>
    <font>
      <sz val="12"/>
      <color theme="1" tint="0.149937437055574"/>
      <name val="Microsoft YaHei UI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48"/>
      <color theme="4"/>
      <name val="Microsoft YaHei UI"/>
      <charset val="134"/>
    </font>
    <font>
      <sz val="28"/>
      <color theme="4"/>
      <name val="Microsoft YaHei UI"/>
      <charset val="134"/>
    </font>
    <font>
      <sz val="22"/>
      <color theme="1" tint="0.149937437055574"/>
      <name val="Microsoft YaHei UI"/>
      <charset val="134"/>
    </font>
    <font>
      <sz val="10"/>
      <color theme="0"/>
      <name val="微软雅黑"/>
      <charset val="134"/>
    </font>
    <font>
      <sz val="10"/>
      <color theme="1" tint="0.149937437055574"/>
      <name val="微软雅黑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4"/>
      <color theme="2"/>
      <name val="Calibri"/>
      <charset val="134"/>
      <scheme val="minor"/>
    </font>
    <font>
      <sz val="22"/>
      <color theme="1" tint="0.149937437055574"/>
      <name val="Calibri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28"/>
      <color theme="4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theme="3"/>
      <name val="Calibri"/>
      <charset val="134"/>
      <scheme val="minor"/>
    </font>
    <font>
      <sz val="14"/>
      <color theme="1" tint="0.14996795556505"/>
      <name val="Calibri"/>
      <charset val="134"/>
      <scheme val="minor"/>
    </font>
    <font>
      <sz val="10"/>
      <color theme="6" tint="-0.499984740745262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1" tint="0.1499679555650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2" borderId="0">
      <alignment horizontal="left" vertical="center"/>
    </xf>
    <xf numFmtId="42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4" borderId="5" applyNumberFormat="0" applyBorder="0" applyProtection="0">
      <alignment horizontal="center"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8" borderId="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Protection="0">
      <alignment vertical="center"/>
    </xf>
    <xf numFmtId="0" fontId="21" fillId="0" borderId="0" applyNumberFormat="0" applyFill="0" applyBorder="0" applyAlignment="0" applyProtection="0"/>
    <xf numFmtId="0" fontId="16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16" fillId="1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177" fontId="31" fillId="0" borderId="0" applyFont="0" applyFill="0" applyBorder="0" applyProtection="0">
      <alignment horizontal="left" vertical="center"/>
    </xf>
    <xf numFmtId="0" fontId="30" fillId="0" borderId="0" applyFont="0" applyFill="0" applyBorder="0" applyAlignment="0" applyProtection="0">
      <alignment horizontal="left" vertical="center"/>
    </xf>
    <xf numFmtId="3" fontId="31" fillId="0" borderId="0" applyFont="0" applyFill="0" applyBorder="0" applyProtection="0">
      <alignment horizontal="left" vertical="center"/>
    </xf>
    <xf numFmtId="0" fontId="2" fillId="0" borderId="0">
      <alignment vertical="center"/>
    </xf>
  </cellStyleXfs>
  <cellXfs count="21">
    <xf numFmtId="0" fontId="0" fillId="2" borderId="0" xfId="0">
      <alignment horizontal="left" vertical="center"/>
    </xf>
    <xf numFmtId="0" fontId="1" fillId="2" borderId="0" xfId="0" applyFont="1">
      <alignment horizontal="left" vertical="center"/>
    </xf>
    <xf numFmtId="0" fontId="2" fillId="2" borderId="0" xfId="52" applyFill="1">
      <alignment vertical="center"/>
    </xf>
    <xf numFmtId="0" fontId="3" fillId="2" borderId="0" xfId="52" applyFont="1" applyFill="1">
      <alignment vertical="center"/>
    </xf>
    <xf numFmtId="0" fontId="4" fillId="2" borderId="0" xfId="0" applyFont="1" applyAlignment="1"/>
    <xf numFmtId="0" fontId="5" fillId="2" borderId="1" xfId="19" applyFont="1" applyFill="1" applyBorder="1" applyAlignment="1">
      <alignment horizontal="left" vertical="center"/>
    </xf>
    <xf numFmtId="0" fontId="5" fillId="2" borderId="0" xfId="19" applyFont="1" applyFill="1" applyBorder="1" applyAlignment="1">
      <alignment horizontal="left" vertical="center"/>
    </xf>
    <xf numFmtId="0" fontId="6" fillId="2" borderId="0" xfId="20" applyFont="1" applyFill="1" applyAlignment="1">
      <alignment horizontal="right" vertical="center"/>
    </xf>
    <xf numFmtId="0" fontId="5" fillId="2" borderId="0" xfId="0" applyFont="1" applyAlignment="1">
      <alignment horizontal="right" vertical="center"/>
    </xf>
    <xf numFmtId="0" fontId="7" fillId="3" borderId="0" xfId="52" applyFont="1" applyFill="1" applyAlignment="1">
      <alignment horizontal="center" vertical="center"/>
    </xf>
    <xf numFmtId="176" fontId="2" fillId="2" borderId="0" xfId="52" applyNumberFormat="1" applyFill="1" applyAlignment="1">
      <alignment horizontal="center" vertical="center"/>
    </xf>
    <xf numFmtId="14" fontId="2" fillId="2" borderId="0" xfId="52" applyNumberFormat="1" applyFill="1" applyAlignment="1">
      <alignment horizontal="center" vertical="center"/>
    </xf>
    <xf numFmtId="0" fontId="2" fillId="2" borderId="0" xfId="52" applyNumberFormat="1" applyFill="1" applyAlignment="1">
      <alignment horizontal="center" vertical="center"/>
    </xf>
    <xf numFmtId="0" fontId="2" fillId="2" borderId="0" xfId="52" applyFill="1" applyAlignment="1">
      <alignment horizontal="center" vertical="center"/>
    </xf>
    <xf numFmtId="0" fontId="2" fillId="2" borderId="0" xfId="52" applyFill="1" applyAlignment="1">
      <alignment horizontal="left" vertical="center"/>
    </xf>
    <xf numFmtId="0" fontId="0" fillId="2" borderId="0" xfId="0" applyAlignment="1">
      <alignment horizontal="left" vertical="center"/>
    </xf>
    <xf numFmtId="0" fontId="0" fillId="2" borderId="0" xfId="0" applyNumberFormat="1">
      <alignment horizontal="left" vertical="center"/>
    </xf>
    <xf numFmtId="14" fontId="0" fillId="2" borderId="0" xfId="0" applyNumberFormat="1" applyAlignment="1">
      <alignment horizontal="left" vertical="center"/>
    </xf>
    <xf numFmtId="178" fontId="0" fillId="2" borderId="0" xfId="0" applyNumberFormat="1">
      <alignment horizontal="left" vertical="center"/>
    </xf>
    <xf numFmtId="0" fontId="8" fillId="2" borderId="0" xfId="0" applyFont="1" applyAlignment="1">
      <alignment horizontal="center" vertical="center"/>
    </xf>
    <xf numFmtId="0" fontId="8" fillId="2" borderId="0" xfId="0" applyNumberFormat="1" applyFont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Cost" xfId="49"/>
    <cellStyle name="Gallons" xfId="50"/>
    <cellStyle name="Odom" xfId="51"/>
    <cellStyle name="常规 2" xfId="52"/>
  </cellStyles>
  <dxfs count="30">
    <dxf>
      <font>
        <name val="微软雅黑"/>
        <scheme val="none"/>
        <charset val="134"/>
      </font>
    </dxf>
    <dxf>
      <font>
        <name val="微软雅黑"/>
        <scheme val="none"/>
        <charset val="134"/>
      </font>
    </dxf>
    <dxf>
      <font>
        <name val="微软雅黑"/>
        <scheme val="none"/>
        <charset val="134"/>
      </font>
    </dxf>
    <dxf>
      <font>
        <name val="微软雅黑"/>
        <scheme val="none"/>
        <charset val="134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8" formatCode="_ * #,##0_ ;_ * \-#,##0_ ;_ * &quot;-&quot;??_ ;_ @_ "/>
    </dxf>
    <dxf>
      <numFmt numFmtId="176" formatCode="&quot;LZ&quot;00000"/>
      <fill>
        <patternFill patternType="solid">
          <bgColor theme="2"/>
        </patternFill>
      </fill>
      <alignment horizontal="center" vertical="center"/>
    </dxf>
    <dxf>
      <numFmt numFmtId="14" formatCode="yyyy/m/d"/>
      <fill>
        <patternFill patternType="solid">
          <bgColor theme="2"/>
        </patternFill>
      </fill>
      <alignment horizontal="center" vertical="center"/>
    </dxf>
    <dxf>
      <fill>
        <patternFill patternType="solid">
          <bgColor theme="2"/>
        </patternFill>
      </fill>
      <alignment horizontal="center" vertical="center"/>
    </dxf>
    <dxf>
      <fill>
        <patternFill patternType="solid">
          <bgColor theme="2"/>
        </patternFill>
      </fill>
      <alignment horizontal="center" vertical="center"/>
    </dxf>
    <dxf>
      <fill>
        <patternFill patternType="solid">
          <bgColor theme="2"/>
        </patternFill>
      </fill>
      <alignment horizontal="center" vertical="center"/>
    </dxf>
    <dxf>
      <fill>
        <patternFill patternType="solid">
          <bgColor theme="2"/>
        </patternFill>
      </fill>
      <alignment horizontal="center" vertical="center"/>
    </dxf>
    <dxf>
      <fill>
        <patternFill patternType="solid">
          <bgColor theme="2"/>
        </patternFill>
      </fill>
      <alignment horizontal="center" vertical="center"/>
    </dxf>
    <dxf>
      <fill>
        <patternFill patternType="solid">
          <bgColor theme="2"/>
        </patternFill>
      </fill>
      <alignment horizontal="center" vertical="center"/>
    </dxf>
    <dxf>
      <fill>
        <patternFill patternType="solid">
          <bgColor theme="2"/>
        </patternFill>
      </fill>
      <alignment horizontal="center" vertical="center"/>
    </dxf>
    <dxf>
      <fill>
        <patternFill patternType="solid">
          <bgColor theme="2"/>
        </patternFill>
      </fill>
      <alignment horizontal="center" vertical="center"/>
    </dxf>
    <dxf>
      <font>
        <name val="微软雅黑"/>
        <scheme val="none"/>
        <charset val="134"/>
        <family val="2"/>
        <strike val="0"/>
        <u val="none"/>
        <sz val="10"/>
        <color auto="1"/>
      </font>
      <fill>
        <patternFill patternType="solid">
          <bgColor theme="2"/>
        </patternFill>
      </fill>
    </dxf>
    <dxf>
      <font>
        <name val="微软雅黑"/>
        <scheme val="none"/>
        <charset val="134"/>
        <family val="2"/>
        <strike val="0"/>
        <u val="none"/>
        <sz val="10"/>
        <color auto="1"/>
      </font>
      <fill>
        <patternFill patternType="solid">
          <bgColor theme="2"/>
        </patternFill>
      </fill>
    </dxf>
    <dxf>
      <font>
        <name val="微软雅黑"/>
        <scheme val="none"/>
        <charset val="134"/>
        <family val="2"/>
        <strike val="0"/>
        <u val="none"/>
        <sz val="10"/>
        <color auto="1"/>
      </font>
      <fill>
        <patternFill patternType="solid">
          <bgColor theme="2"/>
        </patternFill>
      </fill>
    </dxf>
    <dxf>
      <font>
        <name val="微软雅黑"/>
        <scheme val="none"/>
        <charset val="134"/>
        <family val="2"/>
        <strike val="0"/>
        <u val="none"/>
        <sz val="10"/>
        <color auto="1"/>
      </font>
      <fill>
        <patternFill patternType="solid">
          <bgColor theme="2"/>
        </patternFill>
      </fill>
    </dxf>
    <dxf>
      <font>
        <name val="微软雅黑"/>
        <scheme val="none"/>
        <charset val="134"/>
        <family val="2"/>
        <strike val="0"/>
        <u val="none"/>
        <sz val="10"/>
        <color auto="1"/>
      </font>
      <fill>
        <patternFill patternType="solid">
          <bgColor theme="2"/>
        </patternFill>
      </fill>
    </dxf>
    <dxf>
      <font>
        <color theme="4"/>
      </font>
    </dxf>
    <dxf>
      <border>
        <horizontal style="thin">
          <color theme="5"/>
        </horizontal>
      </border>
    </dxf>
  </dxfs>
  <tableStyles count="1" defaultTableStyle="车辆记录簿" defaultPivotStyle="PivotStyleLight16">
    <tableStyle name="车辆记录簿" pivot="0" count="2">
      <tableStyleElement type="wholeTable" dxfId="29"/>
      <tableStyleElement type="headerRow" dxfId="28"/>
    </tableStyle>
  </tableStyles>
  <colors>
    <mruColors>
      <color rgb="00262626"/>
      <color rgb="00F79E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[12-讲课素材-TOBE-销售案例2.xlsx]业绩报告!数据透视表5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业绩报告!$C$17:$C$18</c:f>
              <c:strCache>
                <c:ptCount val="1"/>
                <c:pt idx="0">
                  <c:v>儿童鞋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2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业绩报告!$B$19:$B$31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业绩报告!$C$19:$C$31</c:f>
              <c:numCache>
                <c:formatCode>_ * #,##0_ ;_ * \-#,##0_ ;_ * "-"??_ ;_ @_ </c:formatCode>
                <c:ptCount val="12"/>
                <c:pt idx="0">
                  <c:v>2237030</c:v>
                </c:pt>
                <c:pt idx="1">
                  <c:v>947490</c:v>
                </c:pt>
                <c:pt idx="2">
                  <c:v>2389155</c:v>
                </c:pt>
                <c:pt idx="3">
                  <c:v>1615855</c:v>
                </c:pt>
                <c:pt idx="4">
                  <c:v>1469930</c:v>
                </c:pt>
                <c:pt idx="5">
                  <c:v>1913225</c:v>
                </c:pt>
                <c:pt idx="6">
                  <c:v>1146440</c:v>
                </c:pt>
                <c:pt idx="7">
                  <c:v>1727980</c:v>
                </c:pt>
                <c:pt idx="8">
                  <c:v>775730</c:v>
                </c:pt>
                <c:pt idx="9">
                  <c:v>1475710</c:v>
                </c:pt>
                <c:pt idx="10">
                  <c:v>1738535</c:v>
                </c:pt>
                <c:pt idx="11">
                  <c:v>1502830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业绩报告!$D$17:$D$18</c:f>
              <c:strCache>
                <c:ptCount val="1"/>
                <c:pt idx="0">
                  <c:v>成人鞋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2"/>
              </a:solidFill>
              <a:ln w="1587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业绩报告!$B$19:$B$31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业绩报告!$D$19:$D$31</c:f>
              <c:numCache>
                <c:formatCode>_ * #,##0_ ;_ * \-#,##0_ ;_ * "-"??_ ;_ @_ </c:formatCode>
                <c:ptCount val="12"/>
                <c:pt idx="0">
                  <c:v>3180135</c:v>
                </c:pt>
                <c:pt idx="1">
                  <c:v>3784715</c:v>
                </c:pt>
                <c:pt idx="2">
                  <c:v>3290300</c:v>
                </c:pt>
                <c:pt idx="3">
                  <c:v>3272885</c:v>
                </c:pt>
                <c:pt idx="4">
                  <c:v>3788730</c:v>
                </c:pt>
                <c:pt idx="5">
                  <c:v>3227210</c:v>
                </c:pt>
                <c:pt idx="6">
                  <c:v>4962280</c:v>
                </c:pt>
                <c:pt idx="7">
                  <c:v>2815270</c:v>
                </c:pt>
                <c:pt idx="8">
                  <c:v>4165470</c:v>
                </c:pt>
                <c:pt idx="9">
                  <c:v>2951980</c:v>
                </c:pt>
                <c:pt idx="10">
                  <c:v>2595740</c:v>
                </c:pt>
                <c:pt idx="11">
                  <c:v>3966110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250128"/>
        <c:axId val="764246848"/>
      </c:lineChart>
      <c:catAx>
        <c:axId val="76425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764246848"/>
        <c:crosses val="autoZero"/>
        <c:auto val="1"/>
        <c:lblAlgn val="ctr"/>
        <c:lblOffset val="100"/>
        <c:noMultiLvlLbl val="0"/>
      </c:catAx>
      <c:valAx>
        <c:axId val="764246848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76425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937717314916971"/>
          <c:y val="0.0295799615520378"/>
          <c:w val="0.197154370751123"/>
          <c:h val="0.06753302821263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[12-讲课素材-TOBE-销售案例2.xlsx]业绩报告!数据透视表11</c:name>
    <c:fmtId val="1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业绩报告!$C$10</c:f>
              <c:strCache>
                <c:ptCount val="1"/>
                <c:pt idx="0">
                  <c:v>汇总</c:v>
                </c:pt>
              </c:strCache>
            </c:strRef>
          </c:tx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262626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业绩报告!$B$11:$B$15</c:f>
              <c:strCache>
                <c:ptCount val="4"/>
                <c:pt idx="0">
                  <c:v>宝宝鞋</c:v>
                </c:pt>
                <c:pt idx="1">
                  <c:v>童鞋</c:v>
                </c:pt>
                <c:pt idx="2">
                  <c:v>男鞋</c:v>
                </c:pt>
                <c:pt idx="3">
                  <c:v>女鞋</c:v>
                </c:pt>
              </c:strCache>
            </c:strRef>
          </c:cat>
          <c:val>
            <c:numRef>
              <c:f>业绩报告!$C$11:$C$15</c:f>
              <c:numCache>
                <c:formatCode>General</c:formatCode>
                <c:ptCount val="4"/>
                <c:pt idx="0">
                  <c:v>7960050</c:v>
                </c:pt>
                <c:pt idx="1">
                  <c:v>10979860</c:v>
                </c:pt>
                <c:pt idx="2">
                  <c:v>21082835</c:v>
                </c:pt>
                <c:pt idx="3">
                  <c:v>20917990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[12-讲课素材-TOBE-销售案例2.xlsx]业绩报告!数据透视表10</c:name>
    <c:fmtId val="1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业绩报告!$M$10</c:f>
              <c:strCache>
                <c:ptCount val="1"/>
                <c:pt idx="0">
                  <c:v>汇总</c:v>
                </c:pt>
              </c:strCache>
            </c:strRef>
          </c:tx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262626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业绩报告!$L$11:$L$15</c:f>
              <c:strCache>
                <c:ptCount val="4"/>
                <c:pt idx="0">
                  <c:v>宝宝鞋</c:v>
                </c:pt>
                <c:pt idx="1">
                  <c:v>童鞋</c:v>
                </c:pt>
                <c:pt idx="2">
                  <c:v>男鞋</c:v>
                </c:pt>
                <c:pt idx="3">
                  <c:v>女鞋</c:v>
                </c:pt>
              </c:strCache>
            </c:strRef>
          </c:cat>
          <c:val>
            <c:numRef>
              <c:f>业绩报告!$M$11:$M$15</c:f>
              <c:numCache>
                <c:formatCode>General</c:formatCode>
                <c:ptCount val="4"/>
                <c:pt idx="0">
                  <c:v>90602</c:v>
                </c:pt>
                <c:pt idx="1">
                  <c:v>80843</c:v>
                </c:pt>
                <c:pt idx="2">
                  <c:v>87437</c:v>
                </c:pt>
                <c:pt idx="3">
                  <c:v>89847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1.png"/><Relationship Id="rId6" Type="http://schemas.openxmlformats.org/officeDocument/2006/relationships/hyperlink" Target="#&#21442;&#25968;&#31649;&#29702;!A1"/><Relationship Id="rId5" Type="http://schemas.openxmlformats.org/officeDocument/2006/relationships/hyperlink" Target="#&#38144;&#21806;&#35746;&#21333;!A1"/><Relationship Id="rId4" Type="http://schemas.openxmlformats.org/officeDocument/2006/relationships/hyperlink" Target="#&#19994;&#32489;&#25253;&#21578;!A1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png"/><Relationship Id="rId3" Type="http://schemas.openxmlformats.org/officeDocument/2006/relationships/hyperlink" Target="#&#21442;&#25968;&#31649;&#29702;!A1"/><Relationship Id="rId2" Type="http://schemas.openxmlformats.org/officeDocument/2006/relationships/hyperlink" Target="#&#38144;&#21806;&#35746;&#21333;!A1"/><Relationship Id="rId1" Type="http://schemas.openxmlformats.org/officeDocument/2006/relationships/hyperlink" Target="#&#19994;&#32489;&#25253;&#21578;!A1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hyperlink" Target="#&#21442;&#25968;&#31649;&#29702;!A1"/><Relationship Id="rId3" Type="http://schemas.openxmlformats.org/officeDocument/2006/relationships/image" Target="../media/image1.png"/><Relationship Id="rId2" Type="http://schemas.openxmlformats.org/officeDocument/2006/relationships/hyperlink" Target="#&#38144;&#21806;&#35746;&#21333;!A1"/><Relationship Id="rId1" Type="http://schemas.openxmlformats.org/officeDocument/2006/relationships/hyperlink" Target="#&#19994;&#32489;&#25253;&#21578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42332</xdr:colOff>
      <xdr:row>16</xdr:row>
      <xdr:rowOff>14816</xdr:rowOff>
    </xdr:from>
    <xdr:to>
      <xdr:col>13</xdr:col>
      <xdr:colOff>1523999</xdr:colOff>
      <xdr:row>31</xdr:row>
      <xdr:rowOff>21165</xdr:rowOff>
    </xdr:to>
    <xdr:graphicFrame>
      <xdr:nvGraphicFramePr>
        <xdr:cNvPr id="19" name="图表 18"/>
        <xdr:cNvGraphicFramePr/>
      </xdr:nvGraphicFramePr>
      <xdr:xfrm>
        <a:off x="4671060" y="4281805"/>
        <a:ext cx="7863205" cy="2959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1269998</xdr:colOff>
      <xdr:row>16</xdr:row>
      <xdr:rowOff>12700</xdr:rowOff>
    </xdr:from>
    <xdr:to>
      <xdr:col>13</xdr:col>
      <xdr:colOff>1322915</xdr:colOff>
      <xdr:row>18</xdr:row>
      <xdr:rowOff>190500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8" name="颜色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颜色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1790" y="4279900"/>
              <a:ext cx="3091815" cy="57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>
    <xdr:from>
      <xdr:col>3</xdr:col>
      <xdr:colOff>148166</xdr:colOff>
      <xdr:row>4</xdr:row>
      <xdr:rowOff>226484</xdr:rowOff>
    </xdr:from>
    <xdr:to>
      <xdr:col>7</xdr:col>
      <xdr:colOff>370417</xdr:colOff>
      <xdr:row>15</xdr:row>
      <xdr:rowOff>101601</xdr:rowOff>
    </xdr:to>
    <xdr:graphicFrame>
      <xdr:nvGraphicFramePr>
        <xdr:cNvPr id="20" name="图表 19"/>
        <xdr:cNvGraphicFramePr/>
      </xdr:nvGraphicFramePr>
      <xdr:xfrm>
        <a:off x="2738755" y="1483360"/>
        <a:ext cx="3679825" cy="258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137585</xdr:colOff>
      <xdr:row>4</xdr:row>
      <xdr:rowOff>205317</xdr:rowOff>
    </xdr:from>
    <xdr:to>
      <xdr:col>11</xdr:col>
      <xdr:colOff>698501</xdr:colOff>
      <xdr:row>15</xdr:row>
      <xdr:rowOff>80434</xdr:rowOff>
    </xdr:to>
    <xdr:graphicFrame>
      <xdr:nvGraphicFramePr>
        <xdr:cNvPr id="21" name="图表 20"/>
        <xdr:cNvGraphicFramePr/>
      </xdr:nvGraphicFramePr>
      <xdr:xfrm>
        <a:off x="5452110" y="1462405"/>
        <a:ext cx="4561840" cy="2580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1271315</xdr:colOff>
      <xdr:row>4</xdr:row>
      <xdr:rowOff>98427</xdr:rowOff>
    </xdr:from>
    <xdr:to>
      <xdr:col>13</xdr:col>
      <xdr:colOff>1322915</xdr:colOff>
      <xdr:row>8</xdr:row>
      <xdr:rowOff>54549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3" name="业务经理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业务经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3695" y="1355725"/>
              <a:ext cx="3089910" cy="850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</xdr:row>
      <xdr:rowOff>131234</xdr:rowOff>
    </xdr:from>
    <xdr:to>
      <xdr:col>2</xdr:col>
      <xdr:colOff>323337</xdr:colOff>
      <xdr:row>3</xdr:row>
      <xdr:rowOff>117473</xdr:rowOff>
    </xdr:to>
    <xdr:grpSp>
      <xdr:nvGrpSpPr>
        <xdr:cNvPr id="25" name="组合 24"/>
        <xdr:cNvGrpSpPr/>
      </xdr:nvGrpSpPr>
      <xdr:grpSpPr>
        <a:xfrm>
          <a:off x="304800" y="226060"/>
          <a:ext cx="1590040" cy="1014730"/>
          <a:chOff x="306917" y="226484"/>
          <a:chExt cx="1593337" cy="1023406"/>
        </a:xfrm>
      </xdr:grpSpPr>
      <xdr:sp>
        <xdr:nvSpPr>
          <xdr:cNvPr id="79" name="任意多边形 6"/>
          <xdr:cNvSpPr/>
        </xdr:nvSpPr>
        <xdr:spPr>
          <a:xfrm>
            <a:off x="306917" y="226484"/>
            <a:ext cx="1593337" cy="518597"/>
          </a:xfrm>
          <a:custGeom>
            <a:avLst/>
            <a:gdLst>
              <a:gd name="T0" fmla="*/ 56 w 2282"/>
              <a:gd name="T1" fmla="*/ 0 h 420"/>
              <a:gd name="T2" fmla="*/ 2225 w 2282"/>
              <a:gd name="T3" fmla="*/ 0 h 420"/>
              <a:gd name="T4" fmla="*/ 2243 w 2282"/>
              <a:gd name="T5" fmla="*/ 3 h 420"/>
              <a:gd name="T6" fmla="*/ 2258 w 2282"/>
              <a:gd name="T7" fmla="*/ 11 h 420"/>
              <a:gd name="T8" fmla="*/ 2271 w 2282"/>
              <a:gd name="T9" fmla="*/ 24 h 420"/>
              <a:gd name="T10" fmla="*/ 2278 w 2282"/>
              <a:gd name="T11" fmla="*/ 39 h 420"/>
              <a:gd name="T12" fmla="*/ 2282 w 2282"/>
              <a:gd name="T13" fmla="*/ 56 h 420"/>
              <a:gd name="T14" fmla="*/ 2282 w 2282"/>
              <a:gd name="T15" fmla="*/ 420 h 420"/>
              <a:gd name="T16" fmla="*/ 0 w 2282"/>
              <a:gd name="T17" fmla="*/ 420 h 420"/>
              <a:gd name="T18" fmla="*/ 0 w 2282"/>
              <a:gd name="T19" fmla="*/ 56 h 420"/>
              <a:gd name="T20" fmla="*/ 3 w 2282"/>
              <a:gd name="T21" fmla="*/ 39 h 420"/>
              <a:gd name="T22" fmla="*/ 11 w 2282"/>
              <a:gd name="T23" fmla="*/ 24 h 420"/>
              <a:gd name="T24" fmla="*/ 22 w 2282"/>
              <a:gd name="T25" fmla="*/ 11 h 420"/>
              <a:gd name="T26" fmla="*/ 39 w 2282"/>
              <a:gd name="T27" fmla="*/ 3 h 420"/>
              <a:gd name="T28" fmla="*/ 56 w 2282"/>
              <a:gd name="T29" fmla="*/ 0 h 4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282" h="420">
                <a:moveTo>
                  <a:pt x="56" y="0"/>
                </a:moveTo>
                <a:lnTo>
                  <a:pt x="2225" y="0"/>
                </a:lnTo>
                <a:lnTo>
                  <a:pt x="2243" y="3"/>
                </a:lnTo>
                <a:lnTo>
                  <a:pt x="2258" y="11"/>
                </a:lnTo>
                <a:lnTo>
                  <a:pt x="2271" y="24"/>
                </a:lnTo>
                <a:lnTo>
                  <a:pt x="2278" y="39"/>
                </a:lnTo>
                <a:lnTo>
                  <a:pt x="2282" y="56"/>
                </a:lnTo>
                <a:lnTo>
                  <a:pt x="2282" y="420"/>
                </a:lnTo>
                <a:lnTo>
                  <a:pt x="0" y="420"/>
                </a:lnTo>
                <a:lnTo>
                  <a:pt x="0" y="56"/>
                </a:lnTo>
                <a:lnTo>
                  <a:pt x="3" y="39"/>
                </a:lnTo>
                <a:lnTo>
                  <a:pt x="11" y="24"/>
                </a:lnTo>
                <a:lnTo>
                  <a:pt x="22" y="11"/>
                </a:lnTo>
                <a:lnTo>
                  <a:pt x="39" y="3"/>
                </a:lnTo>
                <a:lnTo>
                  <a:pt x="56" y="0"/>
                </a:lnTo>
                <a:close/>
              </a:path>
            </a:pathLst>
          </a:custGeom>
          <a:solidFill>
            <a:srgbClr val="F79E20"/>
          </a:solidFill>
          <a:ln w="0">
            <a:noFill/>
            <a:prstDash val="solid"/>
            <a:round/>
          </a:ln>
        </xdr:spPr>
      </xdr:sp>
      <xdr:sp>
        <xdr:nvSpPr>
          <xdr:cNvPr id="80" name="任意多边形 7"/>
          <xdr:cNvSpPr/>
        </xdr:nvSpPr>
        <xdr:spPr>
          <a:xfrm>
            <a:off x="306917" y="731293"/>
            <a:ext cx="1593337" cy="518597"/>
          </a:xfrm>
          <a:custGeom>
            <a:avLst/>
            <a:gdLst>
              <a:gd name="T0" fmla="*/ 0 w 2282"/>
              <a:gd name="T1" fmla="*/ 0 h 419"/>
              <a:gd name="T2" fmla="*/ 2282 w 2282"/>
              <a:gd name="T3" fmla="*/ 0 h 419"/>
              <a:gd name="T4" fmla="*/ 2282 w 2282"/>
              <a:gd name="T5" fmla="*/ 363 h 419"/>
              <a:gd name="T6" fmla="*/ 2278 w 2282"/>
              <a:gd name="T7" fmla="*/ 381 h 419"/>
              <a:gd name="T8" fmla="*/ 2271 w 2282"/>
              <a:gd name="T9" fmla="*/ 397 h 419"/>
              <a:gd name="T10" fmla="*/ 2258 w 2282"/>
              <a:gd name="T11" fmla="*/ 408 h 419"/>
              <a:gd name="T12" fmla="*/ 2243 w 2282"/>
              <a:gd name="T13" fmla="*/ 416 h 419"/>
              <a:gd name="T14" fmla="*/ 2225 w 2282"/>
              <a:gd name="T15" fmla="*/ 419 h 419"/>
              <a:gd name="T16" fmla="*/ 56 w 2282"/>
              <a:gd name="T17" fmla="*/ 419 h 419"/>
              <a:gd name="T18" fmla="*/ 39 w 2282"/>
              <a:gd name="T19" fmla="*/ 416 h 419"/>
              <a:gd name="T20" fmla="*/ 22 w 2282"/>
              <a:gd name="T21" fmla="*/ 408 h 419"/>
              <a:gd name="T22" fmla="*/ 11 w 2282"/>
              <a:gd name="T23" fmla="*/ 397 h 419"/>
              <a:gd name="T24" fmla="*/ 3 w 2282"/>
              <a:gd name="T25" fmla="*/ 381 h 419"/>
              <a:gd name="T26" fmla="*/ 0 w 2282"/>
              <a:gd name="T27" fmla="*/ 363 h 419"/>
              <a:gd name="T28" fmla="*/ 0 w 2282"/>
              <a:gd name="T29" fmla="*/ 0 h 4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282" h="419">
                <a:moveTo>
                  <a:pt x="0" y="0"/>
                </a:moveTo>
                <a:lnTo>
                  <a:pt x="2282" y="0"/>
                </a:lnTo>
                <a:lnTo>
                  <a:pt x="2282" y="363"/>
                </a:lnTo>
                <a:lnTo>
                  <a:pt x="2278" y="381"/>
                </a:lnTo>
                <a:lnTo>
                  <a:pt x="2271" y="397"/>
                </a:lnTo>
                <a:lnTo>
                  <a:pt x="2258" y="408"/>
                </a:lnTo>
                <a:lnTo>
                  <a:pt x="2243" y="416"/>
                </a:lnTo>
                <a:lnTo>
                  <a:pt x="2225" y="419"/>
                </a:lnTo>
                <a:lnTo>
                  <a:pt x="56" y="419"/>
                </a:lnTo>
                <a:lnTo>
                  <a:pt x="39" y="416"/>
                </a:lnTo>
                <a:lnTo>
                  <a:pt x="22" y="408"/>
                </a:lnTo>
                <a:lnTo>
                  <a:pt x="11" y="397"/>
                </a:lnTo>
                <a:lnTo>
                  <a:pt x="3" y="381"/>
                </a:lnTo>
                <a:lnTo>
                  <a:pt x="0" y="363"/>
                </a:lnTo>
                <a:lnTo>
                  <a:pt x="0" y="0"/>
                </a:lnTo>
                <a:close/>
              </a:path>
            </a:pathLst>
          </a:custGeom>
          <a:solidFill>
            <a:srgbClr val="F79E20"/>
          </a:solidFill>
          <a:ln w="0">
            <a:noFill/>
            <a:prstDash val="solid"/>
            <a:round/>
          </a:ln>
        </xdr:spPr>
      </xdr:sp>
      <xdr:sp>
        <xdr:nvSpPr>
          <xdr:cNvPr id="81" name="TextBox 7">
            <a:hlinkClick xmlns:r="http://schemas.openxmlformats.org/officeDocument/2006/relationships" r:id="rId4"/>
          </xdr:cNvPr>
          <xdr:cNvSpPr txBox="1"/>
        </xdr:nvSpPr>
        <xdr:spPr>
          <a:xfrm>
            <a:off x="315895" y="372382"/>
            <a:ext cx="1574315" cy="698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0">
            <a:noAutofit/>
          </a:bodyPr>
          <a:lstStyle/>
          <a:p>
            <a:pPr algn="ctr"/>
            <a:r>
              <a:rPr lang="zh-CN" altLang="en-US" sz="2800">
                <a:solidFill>
                  <a:schemeClr val="bg2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业绩报告</a:t>
            </a:r>
            <a:endParaRPr lang="en-US" sz="280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2</xdr:col>
      <xdr:colOff>371281</xdr:colOff>
      <xdr:row>1</xdr:row>
      <xdr:rowOff>131232</xdr:rowOff>
    </xdr:from>
    <xdr:to>
      <xdr:col>3</xdr:col>
      <xdr:colOff>902758</xdr:colOff>
      <xdr:row>3</xdr:row>
      <xdr:rowOff>117475</xdr:rowOff>
    </xdr:to>
    <xdr:grpSp>
      <xdr:nvGrpSpPr>
        <xdr:cNvPr id="24" name="组合 23"/>
        <xdr:cNvGrpSpPr/>
      </xdr:nvGrpSpPr>
      <xdr:grpSpPr>
        <a:xfrm>
          <a:off x="1942465" y="226060"/>
          <a:ext cx="1550670" cy="1015365"/>
          <a:chOff x="1948198" y="226482"/>
          <a:chExt cx="1547477" cy="1023410"/>
        </a:xfrm>
      </xdr:grpSpPr>
      <xdr:sp>
        <xdr:nvSpPr>
          <xdr:cNvPr id="83" name="任意多边形 8"/>
          <xdr:cNvSpPr/>
        </xdr:nvSpPr>
        <xdr:spPr>
          <a:xfrm>
            <a:off x="1948198" y="226482"/>
            <a:ext cx="1547476" cy="518597"/>
          </a:xfrm>
          <a:custGeom>
            <a:avLst/>
            <a:gdLst>
              <a:gd name="T0" fmla="*/ 57 w 1196"/>
              <a:gd name="T1" fmla="*/ 0 h 420"/>
              <a:gd name="T2" fmla="*/ 1140 w 1196"/>
              <a:gd name="T3" fmla="*/ 0 h 420"/>
              <a:gd name="T4" fmla="*/ 1157 w 1196"/>
              <a:gd name="T5" fmla="*/ 3 h 420"/>
              <a:gd name="T6" fmla="*/ 1172 w 1196"/>
              <a:gd name="T7" fmla="*/ 11 h 420"/>
              <a:gd name="T8" fmla="*/ 1185 w 1196"/>
              <a:gd name="T9" fmla="*/ 24 h 420"/>
              <a:gd name="T10" fmla="*/ 1193 w 1196"/>
              <a:gd name="T11" fmla="*/ 39 h 420"/>
              <a:gd name="T12" fmla="*/ 1196 w 1196"/>
              <a:gd name="T13" fmla="*/ 56 h 420"/>
              <a:gd name="T14" fmla="*/ 1196 w 1196"/>
              <a:gd name="T15" fmla="*/ 420 h 420"/>
              <a:gd name="T16" fmla="*/ 0 w 1196"/>
              <a:gd name="T17" fmla="*/ 420 h 420"/>
              <a:gd name="T18" fmla="*/ 0 w 1196"/>
              <a:gd name="T19" fmla="*/ 56 h 420"/>
              <a:gd name="T20" fmla="*/ 4 w 1196"/>
              <a:gd name="T21" fmla="*/ 39 h 420"/>
              <a:gd name="T22" fmla="*/ 11 w 1196"/>
              <a:gd name="T23" fmla="*/ 24 h 420"/>
              <a:gd name="T24" fmla="*/ 24 w 1196"/>
              <a:gd name="T25" fmla="*/ 11 h 420"/>
              <a:gd name="T26" fmla="*/ 39 w 1196"/>
              <a:gd name="T27" fmla="*/ 3 h 420"/>
              <a:gd name="T28" fmla="*/ 57 w 1196"/>
              <a:gd name="T29" fmla="*/ 0 h 4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20">
                <a:moveTo>
                  <a:pt x="57" y="0"/>
                </a:moveTo>
                <a:lnTo>
                  <a:pt x="1140" y="0"/>
                </a:lnTo>
                <a:lnTo>
                  <a:pt x="1157" y="3"/>
                </a:lnTo>
                <a:lnTo>
                  <a:pt x="1172" y="11"/>
                </a:lnTo>
                <a:lnTo>
                  <a:pt x="1185" y="24"/>
                </a:lnTo>
                <a:lnTo>
                  <a:pt x="1193" y="39"/>
                </a:lnTo>
                <a:lnTo>
                  <a:pt x="1196" y="56"/>
                </a:lnTo>
                <a:lnTo>
                  <a:pt x="1196" y="420"/>
                </a:lnTo>
                <a:lnTo>
                  <a:pt x="0" y="420"/>
                </a:lnTo>
                <a:lnTo>
                  <a:pt x="0" y="56"/>
                </a:lnTo>
                <a:lnTo>
                  <a:pt x="4" y="39"/>
                </a:lnTo>
                <a:lnTo>
                  <a:pt x="11" y="24"/>
                </a:lnTo>
                <a:lnTo>
                  <a:pt x="24" y="11"/>
                </a:lnTo>
                <a:lnTo>
                  <a:pt x="39" y="3"/>
                </a:lnTo>
                <a:lnTo>
                  <a:pt x="57" y="0"/>
                </a:ln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</a:ln>
        </xdr:spPr>
      </xdr:sp>
      <xdr:sp>
        <xdr:nvSpPr>
          <xdr:cNvPr id="84" name="任意多边形 9"/>
          <xdr:cNvSpPr/>
        </xdr:nvSpPr>
        <xdr:spPr>
          <a:xfrm>
            <a:off x="1948199" y="731295"/>
            <a:ext cx="1547476" cy="518597"/>
          </a:xfrm>
          <a:custGeom>
            <a:avLst/>
            <a:gdLst>
              <a:gd name="T0" fmla="*/ 0 w 1196"/>
              <a:gd name="T1" fmla="*/ 0 h 419"/>
              <a:gd name="T2" fmla="*/ 1196 w 1196"/>
              <a:gd name="T3" fmla="*/ 0 h 419"/>
              <a:gd name="T4" fmla="*/ 1196 w 1196"/>
              <a:gd name="T5" fmla="*/ 363 h 419"/>
              <a:gd name="T6" fmla="*/ 1193 w 1196"/>
              <a:gd name="T7" fmla="*/ 381 h 419"/>
              <a:gd name="T8" fmla="*/ 1185 w 1196"/>
              <a:gd name="T9" fmla="*/ 397 h 419"/>
              <a:gd name="T10" fmla="*/ 1172 w 1196"/>
              <a:gd name="T11" fmla="*/ 408 h 419"/>
              <a:gd name="T12" fmla="*/ 1157 w 1196"/>
              <a:gd name="T13" fmla="*/ 416 h 419"/>
              <a:gd name="T14" fmla="*/ 1140 w 1196"/>
              <a:gd name="T15" fmla="*/ 419 h 419"/>
              <a:gd name="T16" fmla="*/ 57 w 1196"/>
              <a:gd name="T17" fmla="*/ 419 h 419"/>
              <a:gd name="T18" fmla="*/ 39 w 1196"/>
              <a:gd name="T19" fmla="*/ 416 h 419"/>
              <a:gd name="T20" fmla="*/ 24 w 1196"/>
              <a:gd name="T21" fmla="*/ 408 h 419"/>
              <a:gd name="T22" fmla="*/ 11 w 1196"/>
              <a:gd name="T23" fmla="*/ 397 h 419"/>
              <a:gd name="T24" fmla="*/ 4 w 1196"/>
              <a:gd name="T25" fmla="*/ 381 h 419"/>
              <a:gd name="T26" fmla="*/ 0 w 1196"/>
              <a:gd name="T27" fmla="*/ 363 h 419"/>
              <a:gd name="T28" fmla="*/ 0 w 1196"/>
              <a:gd name="T29" fmla="*/ 0 h 4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19">
                <a:moveTo>
                  <a:pt x="0" y="0"/>
                </a:moveTo>
                <a:lnTo>
                  <a:pt x="1196" y="0"/>
                </a:lnTo>
                <a:lnTo>
                  <a:pt x="1196" y="363"/>
                </a:lnTo>
                <a:lnTo>
                  <a:pt x="1193" y="381"/>
                </a:lnTo>
                <a:lnTo>
                  <a:pt x="1185" y="397"/>
                </a:lnTo>
                <a:lnTo>
                  <a:pt x="1172" y="408"/>
                </a:lnTo>
                <a:lnTo>
                  <a:pt x="1157" y="416"/>
                </a:lnTo>
                <a:lnTo>
                  <a:pt x="1140" y="419"/>
                </a:lnTo>
                <a:lnTo>
                  <a:pt x="57" y="419"/>
                </a:lnTo>
                <a:lnTo>
                  <a:pt x="39" y="416"/>
                </a:lnTo>
                <a:lnTo>
                  <a:pt x="24" y="408"/>
                </a:lnTo>
                <a:lnTo>
                  <a:pt x="11" y="397"/>
                </a:lnTo>
                <a:lnTo>
                  <a:pt x="4" y="381"/>
                </a:lnTo>
                <a:lnTo>
                  <a:pt x="0" y="363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</a:ln>
        </xdr:spPr>
      </xdr:sp>
      <xdr:sp>
        <xdr:nvSpPr>
          <xdr:cNvPr id="85" name="文本框 84">
            <a:hlinkClick xmlns:r="http://schemas.openxmlformats.org/officeDocument/2006/relationships" r:id="rId5"/>
          </xdr:cNvPr>
          <xdr:cNvSpPr txBox="1"/>
        </xdr:nvSpPr>
        <xdr:spPr>
          <a:xfrm>
            <a:off x="1948198" y="360895"/>
            <a:ext cx="1529378" cy="6981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0">
            <a:noAutofit/>
          </a:bodyPr>
          <a:lstStyle/>
          <a:p>
            <a:pPr algn="ctr"/>
            <a:r>
              <a:rPr lang="en-US" sz="2800">
                <a:solidFill>
                  <a:schemeClr val="bg2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销售订单</a:t>
            </a:r>
            <a:endParaRPr lang="en-US" sz="280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3</xdr:col>
      <xdr:colOff>940667</xdr:colOff>
      <xdr:row>1</xdr:row>
      <xdr:rowOff>131232</xdr:rowOff>
    </xdr:from>
    <xdr:to>
      <xdr:col>5</xdr:col>
      <xdr:colOff>451910</xdr:colOff>
      <xdr:row>3</xdr:row>
      <xdr:rowOff>117475</xdr:rowOff>
    </xdr:to>
    <xdr:grpSp>
      <xdr:nvGrpSpPr>
        <xdr:cNvPr id="2" name="组合 1">
          <a:hlinkClick xmlns:r="http://schemas.openxmlformats.org/officeDocument/2006/relationships" r:id="rId6"/>
        </xdr:cNvPr>
        <xdr:cNvGrpSpPr/>
      </xdr:nvGrpSpPr>
      <xdr:grpSpPr>
        <a:xfrm>
          <a:off x="3531235" y="226060"/>
          <a:ext cx="1549400" cy="1015365"/>
          <a:chOff x="3533584" y="205316"/>
          <a:chExt cx="1543243" cy="1044576"/>
        </a:xfrm>
      </xdr:grpSpPr>
      <xdr:sp>
        <xdr:nvSpPr>
          <xdr:cNvPr id="87" name="任意多边形 8"/>
          <xdr:cNvSpPr/>
        </xdr:nvSpPr>
        <xdr:spPr>
          <a:xfrm>
            <a:off x="3533584" y="226482"/>
            <a:ext cx="1543242" cy="518597"/>
          </a:xfrm>
          <a:custGeom>
            <a:avLst/>
            <a:gdLst>
              <a:gd name="T0" fmla="*/ 57 w 1196"/>
              <a:gd name="T1" fmla="*/ 0 h 420"/>
              <a:gd name="T2" fmla="*/ 1140 w 1196"/>
              <a:gd name="T3" fmla="*/ 0 h 420"/>
              <a:gd name="T4" fmla="*/ 1157 w 1196"/>
              <a:gd name="T5" fmla="*/ 3 h 420"/>
              <a:gd name="T6" fmla="*/ 1172 w 1196"/>
              <a:gd name="T7" fmla="*/ 11 h 420"/>
              <a:gd name="T8" fmla="*/ 1185 w 1196"/>
              <a:gd name="T9" fmla="*/ 24 h 420"/>
              <a:gd name="T10" fmla="*/ 1193 w 1196"/>
              <a:gd name="T11" fmla="*/ 39 h 420"/>
              <a:gd name="T12" fmla="*/ 1196 w 1196"/>
              <a:gd name="T13" fmla="*/ 56 h 420"/>
              <a:gd name="T14" fmla="*/ 1196 w 1196"/>
              <a:gd name="T15" fmla="*/ 420 h 420"/>
              <a:gd name="T16" fmla="*/ 0 w 1196"/>
              <a:gd name="T17" fmla="*/ 420 h 420"/>
              <a:gd name="T18" fmla="*/ 0 w 1196"/>
              <a:gd name="T19" fmla="*/ 56 h 420"/>
              <a:gd name="T20" fmla="*/ 4 w 1196"/>
              <a:gd name="T21" fmla="*/ 39 h 420"/>
              <a:gd name="T22" fmla="*/ 11 w 1196"/>
              <a:gd name="T23" fmla="*/ 24 h 420"/>
              <a:gd name="T24" fmla="*/ 24 w 1196"/>
              <a:gd name="T25" fmla="*/ 11 h 420"/>
              <a:gd name="T26" fmla="*/ 39 w 1196"/>
              <a:gd name="T27" fmla="*/ 3 h 420"/>
              <a:gd name="T28" fmla="*/ 57 w 1196"/>
              <a:gd name="T29" fmla="*/ 0 h 4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20">
                <a:moveTo>
                  <a:pt x="57" y="0"/>
                </a:moveTo>
                <a:lnTo>
                  <a:pt x="1140" y="0"/>
                </a:lnTo>
                <a:lnTo>
                  <a:pt x="1157" y="3"/>
                </a:lnTo>
                <a:lnTo>
                  <a:pt x="1172" y="11"/>
                </a:lnTo>
                <a:lnTo>
                  <a:pt x="1185" y="24"/>
                </a:lnTo>
                <a:lnTo>
                  <a:pt x="1193" y="39"/>
                </a:lnTo>
                <a:lnTo>
                  <a:pt x="1196" y="56"/>
                </a:lnTo>
                <a:lnTo>
                  <a:pt x="1196" y="420"/>
                </a:lnTo>
                <a:lnTo>
                  <a:pt x="0" y="420"/>
                </a:lnTo>
                <a:lnTo>
                  <a:pt x="0" y="56"/>
                </a:lnTo>
                <a:lnTo>
                  <a:pt x="4" y="39"/>
                </a:lnTo>
                <a:lnTo>
                  <a:pt x="11" y="24"/>
                </a:lnTo>
                <a:lnTo>
                  <a:pt x="24" y="11"/>
                </a:lnTo>
                <a:lnTo>
                  <a:pt x="39" y="3"/>
                </a:lnTo>
                <a:lnTo>
                  <a:pt x="57" y="0"/>
                </a:lnTo>
                <a:close/>
              </a:path>
            </a:pathLst>
          </a:custGeom>
          <a:solidFill>
            <a:schemeClr val="tx1">
              <a:lumMod val="85000"/>
              <a:lumOff val="15000"/>
            </a:schemeClr>
          </a:solidFill>
          <a:ln w="0">
            <a:noFill/>
            <a:prstDash val="solid"/>
            <a:round/>
          </a:ln>
        </xdr:spPr>
      </xdr:sp>
      <xdr:sp>
        <xdr:nvSpPr>
          <xdr:cNvPr id="88" name="任意多边形 9"/>
          <xdr:cNvSpPr/>
        </xdr:nvSpPr>
        <xdr:spPr>
          <a:xfrm>
            <a:off x="3533585" y="731295"/>
            <a:ext cx="1543242" cy="518597"/>
          </a:xfrm>
          <a:custGeom>
            <a:avLst/>
            <a:gdLst>
              <a:gd name="T0" fmla="*/ 0 w 1196"/>
              <a:gd name="T1" fmla="*/ 0 h 419"/>
              <a:gd name="T2" fmla="*/ 1196 w 1196"/>
              <a:gd name="T3" fmla="*/ 0 h 419"/>
              <a:gd name="T4" fmla="*/ 1196 w 1196"/>
              <a:gd name="T5" fmla="*/ 363 h 419"/>
              <a:gd name="T6" fmla="*/ 1193 w 1196"/>
              <a:gd name="T7" fmla="*/ 381 h 419"/>
              <a:gd name="T8" fmla="*/ 1185 w 1196"/>
              <a:gd name="T9" fmla="*/ 397 h 419"/>
              <a:gd name="T10" fmla="*/ 1172 w 1196"/>
              <a:gd name="T11" fmla="*/ 408 h 419"/>
              <a:gd name="T12" fmla="*/ 1157 w 1196"/>
              <a:gd name="T13" fmla="*/ 416 h 419"/>
              <a:gd name="T14" fmla="*/ 1140 w 1196"/>
              <a:gd name="T15" fmla="*/ 419 h 419"/>
              <a:gd name="T16" fmla="*/ 57 w 1196"/>
              <a:gd name="T17" fmla="*/ 419 h 419"/>
              <a:gd name="T18" fmla="*/ 39 w 1196"/>
              <a:gd name="T19" fmla="*/ 416 h 419"/>
              <a:gd name="T20" fmla="*/ 24 w 1196"/>
              <a:gd name="T21" fmla="*/ 408 h 419"/>
              <a:gd name="T22" fmla="*/ 11 w 1196"/>
              <a:gd name="T23" fmla="*/ 397 h 419"/>
              <a:gd name="T24" fmla="*/ 4 w 1196"/>
              <a:gd name="T25" fmla="*/ 381 h 419"/>
              <a:gd name="T26" fmla="*/ 0 w 1196"/>
              <a:gd name="T27" fmla="*/ 363 h 419"/>
              <a:gd name="T28" fmla="*/ 0 w 1196"/>
              <a:gd name="T29" fmla="*/ 0 h 4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19">
                <a:moveTo>
                  <a:pt x="0" y="0"/>
                </a:moveTo>
                <a:lnTo>
                  <a:pt x="1196" y="0"/>
                </a:lnTo>
                <a:lnTo>
                  <a:pt x="1196" y="363"/>
                </a:lnTo>
                <a:lnTo>
                  <a:pt x="1193" y="381"/>
                </a:lnTo>
                <a:lnTo>
                  <a:pt x="1185" y="397"/>
                </a:lnTo>
                <a:lnTo>
                  <a:pt x="1172" y="408"/>
                </a:lnTo>
                <a:lnTo>
                  <a:pt x="1157" y="416"/>
                </a:lnTo>
                <a:lnTo>
                  <a:pt x="1140" y="419"/>
                </a:lnTo>
                <a:lnTo>
                  <a:pt x="57" y="419"/>
                </a:lnTo>
                <a:lnTo>
                  <a:pt x="39" y="416"/>
                </a:lnTo>
                <a:lnTo>
                  <a:pt x="24" y="408"/>
                </a:lnTo>
                <a:lnTo>
                  <a:pt x="11" y="397"/>
                </a:lnTo>
                <a:lnTo>
                  <a:pt x="4" y="381"/>
                </a:lnTo>
                <a:lnTo>
                  <a:pt x="0" y="363"/>
                </a:lnTo>
                <a:lnTo>
                  <a:pt x="0" y="0"/>
                </a:lnTo>
                <a:close/>
              </a:path>
            </a:pathLst>
          </a:custGeom>
          <a:solidFill>
            <a:schemeClr val="tx1">
              <a:lumMod val="85000"/>
              <a:lumOff val="15000"/>
            </a:schemeClr>
          </a:solidFill>
          <a:ln w="0">
            <a:noFill/>
            <a:prstDash val="solid"/>
            <a:round/>
          </a:ln>
        </xdr:spPr>
      </xdr:sp>
      <xdr:sp>
        <xdr:nvSpPr>
          <xdr:cNvPr id="89" name="文本框 88"/>
          <xdr:cNvSpPr txBox="1"/>
        </xdr:nvSpPr>
        <xdr:spPr>
          <a:xfrm>
            <a:off x="3533584" y="360895"/>
            <a:ext cx="1525193" cy="6981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0">
            <a:noAutofit/>
          </a:bodyPr>
          <a:lstStyle/>
          <a:p>
            <a:pPr algn="ctr"/>
            <a:r>
              <a:rPr lang="zh-CN" altLang="en-US" sz="2800">
                <a:solidFill>
                  <a:schemeClr val="bg2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参数管理</a:t>
            </a:r>
            <a:endParaRPr lang="en-US" sz="280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10</xdr:col>
      <xdr:colOff>232834</xdr:colOff>
      <xdr:row>1</xdr:row>
      <xdr:rowOff>0</xdr:rowOff>
    </xdr:from>
    <xdr:to>
      <xdr:col>13</xdr:col>
      <xdr:colOff>1555757</xdr:colOff>
      <xdr:row>4</xdr:row>
      <xdr:rowOff>63501</xdr:rowOff>
    </xdr:to>
    <xdr:grpSp>
      <xdr:nvGrpSpPr>
        <xdr:cNvPr id="90" name="组合 89"/>
        <xdr:cNvGrpSpPr/>
      </xdr:nvGrpSpPr>
      <xdr:grpSpPr>
        <a:xfrm>
          <a:off x="8204835" y="95250"/>
          <a:ext cx="4361815" cy="1225550"/>
          <a:chOff x="8635999" y="0"/>
          <a:chExt cx="4370923" cy="1238251"/>
        </a:xfrm>
      </xdr:grpSpPr>
      <xdr:pic>
        <xdr:nvPicPr>
          <xdr:cNvPr id="91" name="图片 9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35999" y="95250"/>
            <a:ext cx="952500" cy="952500"/>
          </a:xfrm>
          <a:prstGeom prst="rect">
            <a:avLst/>
          </a:prstGeom>
        </xdr:spPr>
      </xdr:pic>
      <xdr:sp>
        <xdr:nvSpPr>
          <xdr:cNvPr id="92" name="文本框 91"/>
          <xdr:cNvSpPr txBox="1"/>
        </xdr:nvSpPr>
        <xdr:spPr>
          <a:xfrm>
            <a:off x="9588504" y="0"/>
            <a:ext cx="3418418" cy="645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altLang="zh-CN" sz="2800" b="1">
                <a:solidFill>
                  <a:srgbClr val="26262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XXXX</a:t>
            </a:r>
            <a:r>
              <a:rPr lang="zh-CN" altLang="en-US" sz="2800" b="1">
                <a:solidFill>
                  <a:srgbClr val="26262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鞋业有限公司</a:t>
            </a:r>
            <a:endParaRPr lang="zh-CN" altLang="en-US" sz="2800" b="1">
              <a:solidFill>
                <a:srgbClr val="26262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93" name="文本框 92"/>
          <xdr:cNvSpPr txBox="1"/>
        </xdr:nvSpPr>
        <xdr:spPr>
          <a:xfrm>
            <a:off x="9588504" y="592667"/>
            <a:ext cx="3418418" cy="645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zh-CN" altLang="en-US" sz="2800" b="1">
                <a:solidFill>
                  <a:srgbClr val="F79E2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销售信息系统</a:t>
            </a:r>
            <a:endParaRPr lang="zh-CN" altLang="en-US" sz="2800" b="1">
              <a:solidFill>
                <a:srgbClr val="F79E2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 editAs="oneCell">
    <xdr:from>
      <xdr:col>0</xdr:col>
      <xdr:colOff>285749</xdr:colOff>
      <xdr:row>4</xdr:row>
      <xdr:rowOff>77258</xdr:rowOff>
    </xdr:from>
    <xdr:to>
      <xdr:col>3</xdr:col>
      <xdr:colOff>338665</xdr:colOff>
      <xdr:row>8</xdr:row>
      <xdr:rowOff>84666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类别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类别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115" y="1334135"/>
              <a:ext cx="2644140" cy="90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131234</xdr:rowOff>
    </xdr:from>
    <xdr:to>
      <xdr:col>3</xdr:col>
      <xdr:colOff>111671</xdr:colOff>
      <xdr:row>3</xdr:row>
      <xdr:rowOff>117473</xdr:rowOff>
    </xdr:to>
    <xdr:grpSp>
      <xdr:nvGrpSpPr>
        <xdr:cNvPr id="2" name="组合 1">
          <a:hlinkClick xmlns:r="http://schemas.openxmlformats.org/officeDocument/2006/relationships" r:id="rId1"/>
        </xdr:cNvPr>
        <xdr:cNvGrpSpPr/>
      </xdr:nvGrpSpPr>
      <xdr:grpSpPr>
        <a:xfrm>
          <a:off x="304800" y="226060"/>
          <a:ext cx="1597025" cy="1014730"/>
          <a:chOff x="306917" y="205318"/>
          <a:chExt cx="1593337" cy="1044572"/>
        </a:xfrm>
      </xdr:grpSpPr>
      <xdr:sp>
        <xdr:nvSpPr>
          <xdr:cNvPr id="16" name="任意多边形 6"/>
          <xdr:cNvSpPr/>
        </xdr:nvSpPr>
        <xdr:spPr>
          <a:xfrm>
            <a:off x="306917" y="226484"/>
            <a:ext cx="1593337" cy="518597"/>
          </a:xfrm>
          <a:custGeom>
            <a:avLst/>
            <a:gdLst>
              <a:gd name="T0" fmla="*/ 56 w 2282"/>
              <a:gd name="T1" fmla="*/ 0 h 420"/>
              <a:gd name="T2" fmla="*/ 2225 w 2282"/>
              <a:gd name="T3" fmla="*/ 0 h 420"/>
              <a:gd name="T4" fmla="*/ 2243 w 2282"/>
              <a:gd name="T5" fmla="*/ 3 h 420"/>
              <a:gd name="T6" fmla="*/ 2258 w 2282"/>
              <a:gd name="T7" fmla="*/ 11 h 420"/>
              <a:gd name="T8" fmla="*/ 2271 w 2282"/>
              <a:gd name="T9" fmla="*/ 24 h 420"/>
              <a:gd name="T10" fmla="*/ 2278 w 2282"/>
              <a:gd name="T11" fmla="*/ 39 h 420"/>
              <a:gd name="T12" fmla="*/ 2282 w 2282"/>
              <a:gd name="T13" fmla="*/ 56 h 420"/>
              <a:gd name="T14" fmla="*/ 2282 w 2282"/>
              <a:gd name="T15" fmla="*/ 420 h 420"/>
              <a:gd name="T16" fmla="*/ 0 w 2282"/>
              <a:gd name="T17" fmla="*/ 420 h 420"/>
              <a:gd name="T18" fmla="*/ 0 w 2282"/>
              <a:gd name="T19" fmla="*/ 56 h 420"/>
              <a:gd name="T20" fmla="*/ 3 w 2282"/>
              <a:gd name="T21" fmla="*/ 39 h 420"/>
              <a:gd name="T22" fmla="*/ 11 w 2282"/>
              <a:gd name="T23" fmla="*/ 24 h 420"/>
              <a:gd name="T24" fmla="*/ 22 w 2282"/>
              <a:gd name="T25" fmla="*/ 11 h 420"/>
              <a:gd name="T26" fmla="*/ 39 w 2282"/>
              <a:gd name="T27" fmla="*/ 3 h 420"/>
              <a:gd name="T28" fmla="*/ 56 w 2282"/>
              <a:gd name="T29" fmla="*/ 0 h 4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282" h="420">
                <a:moveTo>
                  <a:pt x="56" y="0"/>
                </a:moveTo>
                <a:lnTo>
                  <a:pt x="2225" y="0"/>
                </a:lnTo>
                <a:lnTo>
                  <a:pt x="2243" y="3"/>
                </a:lnTo>
                <a:lnTo>
                  <a:pt x="2258" y="11"/>
                </a:lnTo>
                <a:lnTo>
                  <a:pt x="2271" y="24"/>
                </a:lnTo>
                <a:lnTo>
                  <a:pt x="2278" y="39"/>
                </a:lnTo>
                <a:lnTo>
                  <a:pt x="2282" y="56"/>
                </a:lnTo>
                <a:lnTo>
                  <a:pt x="2282" y="420"/>
                </a:lnTo>
                <a:lnTo>
                  <a:pt x="0" y="420"/>
                </a:lnTo>
                <a:lnTo>
                  <a:pt x="0" y="56"/>
                </a:lnTo>
                <a:lnTo>
                  <a:pt x="3" y="39"/>
                </a:lnTo>
                <a:lnTo>
                  <a:pt x="11" y="24"/>
                </a:lnTo>
                <a:lnTo>
                  <a:pt x="22" y="11"/>
                </a:lnTo>
                <a:lnTo>
                  <a:pt x="39" y="3"/>
                </a:lnTo>
                <a:lnTo>
                  <a:pt x="56" y="0"/>
                </a:ln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</a:ln>
        </xdr:spPr>
      </xdr:sp>
      <xdr:sp>
        <xdr:nvSpPr>
          <xdr:cNvPr id="17" name="任意多边形 7"/>
          <xdr:cNvSpPr/>
        </xdr:nvSpPr>
        <xdr:spPr>
          <a:xfrm>
            <a:off x="306917" y="731293"/>
            <a:ext cx="1593337" cy="518597"/>
          </a:xfrm>
          <a:custGeom>
            <a:avLst/>
            <a:gdLst>
              <a:gd name="T0" fmla="*/ 0 w 2282"/>
              <a:gd name="T1" fmla="*/ 0 h 419"/>
              <a:gd name="T2" fmla="*/ 2282 w 2282"/>
              <a:gd name="T3" fmla="*/ 0 h 419"/>
              <a:gd name="T4" fmla="*/ 2282 w 2282"/>
              <a:gd name="T5" fmla="*/ 363 h 419"/>
              <a:gd name="T6" fmla="*/ 2278 w 2282"/>
              <a:gd name="T7" fmla="*/ 381 h 419"/>
              <a:gd name="T8" fmla="*/ 2271 w 2282"/>
              <a:gd name="T9" fmla="*/ 397 h 419"/>
              <a:gd name="T10" fmla="*/ 2258 w 2282"/>
              <a:gd name="T11" fmla="*/ 408 h 419"/>
              <a:gd name="T12" fmla="*/ 2243 w 2282"/>
              <a:gd name="T13" fmla="*/ 416 h 419"/>
              <a:gd name="T14" fmla="*/ 2225 w 2282"/>
              <a:gd name="T15" fmla="*/ 419 h 419"/>
              <a:gd name="T16" fmla="*/ 56 w 2282"/>
              <a:gd name="T17" fmla="*/ 419 h 419"/>
              <a:gd name="T18" fmla="*/ 39 w 2282"/>
              <a:gd name="T19" fmla="*/ 416 h 419"/>
              <a:gd name="T20" fmla="*/ 22 w 2282"/>
              <a:gd name="T21" fmla="*/ 408 h 419"/>
              <a:gd name="T22" fmla="*/ 11 w 2282"/>
              <a:gd name="T23" fmla="*/ 397 h 419"/>
              <a:gd name="T24" fmla="*/ 3 w 2282"/>
              <a:gd name="T25" fmla="*/ 381 h 419"/>
              <a:gd name="T26" fmla="*/ 0 w 2282"/>
              <a:gd name="T27" fmla="*/ 363 h 419"/>
              <a:gd name="T28" fmla="*/ 0 w 2282"/>
              <a:gd name="T29" fmla="*/ 0 h 4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282" h="419">
                <a:moveTo>
                  <a:pt x="0" y="0"/>
                </a:moveTo>
                <a:lnTo>
                  <a:pt x="2282" y="0"/>
                </a:lnTo>
                <a:lnTo>
                  <a:pt x="2282" y="363"/>
                </a:lnTo>
                <a:lnTo>
                  <a:pt x="2278" y="381"/>
                </a:lnTo>
                <a:lnTo>
                  <a:pt x="2271" y="397"/>
                </a:lnTo>
                <a:lnTo>
                  <a:pt x="2258" y="408"/>
                </a:lnTo>
                <a:lnTo>
                  <a:pt x="2243" y="416"/>
                </a:lnTo>
                <a:lnTo>
                  <a:pt x="2225" y="419"/>
                </a:lnTo>
                <a:lnTo>
                  <a:pt x="56" y="419"/>
                </a:lnTo>
                <a:lnTo>
                  <a:pt x="39" y="416"/>
                </a:lnTo>
                <a:lnTo>
                  <a:pt x="22" y="408"/>
                </a:lnTo>
                <a:lnTo>
                  <a:pt x="11" y="397"/>
                </a:lnTo>
                <a:lnTo>
                  <a:pt x="3" y="381"/>
                </a:lnTo>
                <a:lnTo>
                  <a:pt x="0" y="363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</a:ln>
        </xdr:spPr>
      </xdr:sp>
      <xdr:sp>
        <xdr:nvSpPr>
          <xdr:cNvPr id="18" name="TextBox 7"/>
          <xdr:cNvSpPr txBox="1"/>
        </xdr:nvSpPr>
        <xdr:spPr>
          <a:xfrm>
            <a:off x="315895" y="372382"/>
            <a:ext cx="1574315" cy="698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0">
            <a:noAutofit/>
          </a:bodyPr>
          <a:lstStyle/>
          <a:p>
            <a:pPr algn="ctr"/>
            <a:r>
              <a:rPr lang="zh-CN" altLang="en-US" sz="2800">
                <a:solidFill>
                  <a:schemeClr val="bg2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业绩报告</a:t>
            </a:r>
            <a:endParaRPr lang="en-US" sz="280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3</xdr:col>
      <xdr:colOff>159615</xdr:colOff>
      <xdr:row>1</xdr:row>
      <xdr:rowOff>131232</xdr:rowOff>
    </xdr:from>
    <xdr:to>
      <xdr:col>5</xdr:col>
      <xdr:colOff>288925</xdr:colOff>
      <xdr:row>3</xdr:row>
      <xdr:rowOff>117475</xdr:rowOff>
    </xdr:to>
    <xdr:grpSp>
      <xdr:nvGrpSpPr>
        <xdr:cNvPr id="3" name="组合 2">
          <a:hlinkClick xmlns:r="http://schemas.openxmlformats.org/officeDocument/2006/relationships" r:id="rId2"/>
        </xdr:cNvPr>
        <xdr:cNvGrpSpPr/>
      </xdr:nvGrpSpPr>
      <xdr:grpSpPr>
        <a:xfrm>
          <a:off x="1950085" y="226060"/>
          <a:ext cx="1539240" cy="1015365"/>
          <a:chOff x="1948198" y="205316"/>
          <a:chExt cx="1547477" cy="1044576"/>
        </a:xfrm>
      </xdr:grpSpPr>
      <xdr:sp>
        <xdr:nvSpPr>
          <xdr:cNvPr id="20" name="任意多边形 8"/>
          <xdr:cNvSpPr/>
        </xdr:nvSpPr>
        <xdr:spPr>
          <a:xfrm>
            <a:off x="1948198" y="226482"/>
            <a:ext cx="1547476" cy="518597"/>
          </a:xfrm>
          <a:custGeom>
            <a:avLst/>
            <a:gdLst>
              <a:gd name="T0" fmla="*/ 57 w 1196"/>
              <a:gd name="T1" fmla="*/ 0 h 420"/>
              <a:gd name="T2" fmla="*/ 1140 w 1196"/>
              <a:gd name="T3" fmla="*/ 0 h 420"/>
              <a:gd name="T4" fmla="*/ 1157 w 1196"/>
              <a:gd name="T5" fmla="*/ 3 h 420"/>
              <a:gd name="T6" fmla="*/ 1172 w 1196"/>
              <a:gd name="T7" fmla="*/ 11 h 420"/>
              <a:gd name="T8" fmla="*/ 1185 w 1196"/>
              <a:gd name="T9" fmla="*/ 24 h 420"/>
              <a:gd name="T10" fmla="*/ 1193 w 1196"/>
              <a:gd name="T11" fmla="*/ 39 h 420"/>
              <a:gd name="T12" fmla="*/ 1196 w 1196"/>
              <a:gd name="T13" fmla="*/ 56 h 420"/>
              <a:gd name="T14" fmla="*/ 1196 w 1196"/>
              <a:gd name="T15" fmla="*/ 420 h 420"/>
              <a:gd name="T16" fmla="*/ 0 w 1196"/>
              <a:gd name="T17" fmla="*/ 420 h 420"/>
              <a:gd name="T18" fmla="*/ 0 w 1196"/>
              <a:gd name="T19" fmla="*/ 56 h 420"/>
              <a:gd name="T20" fmla="*/ 4 w 1196"/>
              <a:gd name="T21" fmla="*/ 39 h 420"/>
              <a:gd name="T22" fmla="*/ 11 w 1196"/>
              <a:gd name="T23" fmla="*/ 24 h 420"/>
              <a:gd name="T24" fmla="*/ 24 w 1196"/>
              <a:gd name="T25" fmla="*/ 11 h 420"/>
              <a:gd name="T26" fmla="*/ 39 w 1196"/>
              <a:gd name="T27" fmla="*/ 3 h 420"/>
              <a:gd name="T28" fmla="*/ 57 w 1196"/>
              <a:gd name="T29" fmla="*/ 0 h 4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20">
                <a:moveTo>
                  <a:pt x="57" y="0"/>
                </a:moveTo>
                <a:lnTo>
                  <a:pt x="1140" y="0"/>
                </a:lnTo>
                <a:lnTo>
                  <a:pt x="1157" y="3"/>
                </a:lnTo>
                <a:lnTo>
                  <a:pt x="1172" y="11"/>
                </a:lnTo>
                <a:lnTo>
                  <a:pt x="1185" y="24"/>
                </a:lnTo>
                <a:lnTo>
                  <a:pt x="1193" y="39"/>
                </a:lnTo>
                <a:lnTo>
                  <a:pt x="1196" y="56"/>
                </a:lnTo>
                <a:lnTo>
                  <a:pt x="1196" y="420"/>
                </a:lnTo>
                <a:lnTo>
                  <a:pt x="0" y="420"/>
                </a:lnTo>
                <a:lnTo>
                  <a:pt x="0" y="56"/>
                </a:lnTo>
                <a:lnTo>
                  <a:pt x="4" y="39"/>
                </a:lnTo>
                <a:lnTo>
                  <a:pt x="11" y="24"/>
                </a:lnTo>
                <a:lnTo>
                  <a:pt x="24" y="11"/>
                </a:lnTo>
                <a:lnTo>
                  <a:pt x="39" y="3"/>
                </a:lnTo>
                <a:lnTo>
                  <a:pt x="57" y="0"/>
                </a:lnTo>
                <a:close/>
              </a:path>
            </a:pathLst>
          </a:custGeom>
          <a:solidFill>
            <a:srgbClr val="F79E20"/>
          </a:solidFill>
          <a:ln w="0">
            <a:noFill/>
            <a:prstDash val="solid"/>
            <a:round/>
          </a:ln>
        </xdr:spPr>
      </xdr:sp>
      <xdr:sp>
        <xdr:nvSpPr>
          <xdr:cNvPr id="21" name="任意多边形 9"/>
          <xdr:cNvSpPr/>
        </xdr:nvSpPr>
        <xdr:spPr>
          <a:xfrm>
            <a:off x="1948199" y="731295"/>
            <a:ext cx="1547476" cy="518597"/>
          </a:xfrm>
          <a:custGeom>
            <a:avLst/>
            <a:gdLst>
              <a:gd name="T0" fmla="*/ 0 w 1196"/>
              <a:gd name="T1" fmla="*/ 0 h 419"/>
              <a:gd name="T2" fmla="*/ 1196 w 1196"/>
              <a:gd name="T3" fmla="*/ 0 h 419"/>
              <a:gd name="T4" fmla="*/ 1196 w 1196"/>
              <a:gd name="T5" fmla="*/ 363 h 419"/>
              <a:gd name="T6" fmla="*/ 1193 w 1196"/>
              <a:gd name="T7" fmla="*/ 381 h 419"/>
              <a:gd name="T8" fmla="*/ 1185 w 1196"/>
              <a:gd name="T9" fmla="*/ 397 h 419"/>
              <a:gd name="T10" fmla="*/ 1172 w 1196"/>
              <a:gd name="T11" fmla="*/ 408 h 419"/>
              <a:gd name="T12" fmla="*/ 1157 w 1196"/>
              <a:gd name="T13" fmla="*/ 416 h 419"/>
              <a:gd name="T14" fmla="*/ 1140 w 1196"/>
              <a:gd name="T15" fmla="*/ 419 h 419"/>
              <a:gd name="T16" fmla="*/ 57 w 1196"/>
              <a:gd name="T17" fmla="*/ 419 h 419"/>
              <a:gd name="T18" fmla="*/ 39 w 1196"/>
              <a:gd name="T19" fmla="*/ 416 h 419"/>
              <a:gd name="T20" fmla="*/ 24 w 1196"/>
              <a:gd name="T21" fmla="*/ 408 h 419"/>
              <a:gd name="T22" fmla="*/ 11 w 1196"/>
              <a:gd name="T23" fmla="*/ 397 h 419"/>
              <a:gd name="T24" fmla="*/ 4 w 1196"/>
              <a:gd name="T25" fmla="*/ 381 h 419"/>
              <a:gd name="T26" fmla="*/ 0 w 1196"/>
              <a:gd name="T27" fmla="*/ 363 h 419"/>
              <a:gd name="T28" fmla="*/ 0 w 1196"/>
              <a:gd name="T29" fmla="*/ 0 h 4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19">
                <a:moveTo>
                  <a:pt x="0" y="0"/>
                </a:moveTo>
                <a:lnTo>
                  <a:pt x="1196" y="0"/>
                </a:lnTo>
                <a:lnTo>
                  <a:pt x="1196" y="363"/>
                </a:lnTo>
                <a:lnTo>
                  <a:pt x="1193" y="381"/>
                </a:lnTo>
                <a:lnTo>
                  <a:pt x="1185" y="397"/>
                </a:lnTo>
                <a:lnTo>
                  <a:pt x="1172" y="408"/>
                </a:lnTo>
                <a:lnTo>
                  <a:pt x="1157" y="416"/>
                </a:lnTo>
                <a:lnTo>
                  <a:pt x="1140" y="419"/>
                </a:lnTo>
                <a:lnTo>
                  <a:pt x="57" y="419"/>
                </a:lnTo>
                <a:lnTo>
                  <a:pt x="39" y="416"/>
                </a:lnTo>
                <a:lnTo>
                  <a:pt x="24" y="408"/>
                </a:lnTo>
                <a:lnTo>
                  <a:pt x="11" y="397"/>
                </a:lnTo>
                <a:lnTo>
                  <a:pt x="4" y="381"/>
                </a:lnTo>
                <a:lnTo>
                  <a:pt x="0" y="363"/>
                </a:lnTo>
                <a:lnTo>
                  <a:pt x="0" y="0"/>
                </a:lnTo>
                <a:close/>
              </a:path>
            </a:pathLst>
          </a:custGeom>
          <a:solidFill>
            <a:srgbClr val="F79E20"/>
          </a:solidFill>
          <a:ln w="0">
            <a:noFill/>
            <a:prstDash val="solid"/>
            <a:round/>
          </a:ln>
        </xdr:spPr>
      </xdr:sp>
      <xdr:sp>
        <xdr:nvSpPr>
          <xdr:cNvPr id="22" name="文本框 21"/>
          <xdr:cNvSpPr txBox="1"/>
        </xdr:nvSpPr>
        <xdr:spPr>
          <a:xfrm>
            <a:off x="1948198" y="360895"/>
            <a:ext cx="1529378" cy="6981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0">
            <a:noAutofit/>
          </a:bodyPr>
          <a:lstStyle/>
          <a:p>
            <a:pPr algn="ctr"/>
            <a:r>
              <a:rPr lang="en-US" sz="2800">
                <a:solidFill>
                  <a:schemeClr val="bg2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销售订单</a:t>
            </a:r>
            <a:endParaRPr lang="en-US" sz="280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5</xdr:col>
      <xdr:colOff>326834</xdr:colOff>
      <xdr:row>1</xdr:row>
      <xdr:rowOff>131232</xdr:rowOff>
    </xdr:from>
    <xdr:to>
      <xdr:col>7</xdr:col>
      <xdr:colOff>494244</xdr:colOff>
      <xdr:row>3</xdr:row>
      <xdr:rowOff>117475</xdr:rowOff>
    </xdr:to>
    <xdr:grpSp>
      <xdr:nvGrpSpPr>
        <xdr:cNvPr id="4" name="组合 3">
          <a:hlinkClick xmlns:r="http://schemas.openxmlformats.org/officeDocument/2006/relationships" r:id="rId3"/>
        </xdr:cNvPr>
        <xdr:cNvGrpSpPr/>
      </xdr:nvGrpSpPr>
      <xdr:grpSpPr>
        <a:xfrm>
          <a:off x="3526790" y="226060"/>
          <a:ext cx="1539240" cy="1015365"/>
          <a:chOff x="3533584" y="205316"/>
          <a:chExt cx="1543243" cy="1044576"/>
        </a:xfrm>
      </xdr:grpSpPr>
      <xdr:sp>
        <xdr:nvSpPr>
          <xdr:cNvPr id="24" name="任意多边形 8"/>
          <xdr:cNvSpPr/>
        </xdr:nvSpPr>
        <xdr:spPr>
          <a:xfrm>
            <a:off x="3533584" y="226482"/>
            <a:ext cx="1543242" cy="518597"/>
          </a:xfrm>
          <a:custGeom>
            <a:avLst/>
            <a:gdLst>
              <a:gd name="T0" fmla="*/ 57 w 1196"/>
              <a:gd name="T1" fmla="*/ 0 h 420"/>
              <a:gd name="T2" fmla="*/ 1140 w 1196"/>
              <a:gd name="T3" fmla="*/ 0 h 420"/>
              <a:gd name="T4" fmla="*/ 1157 w 1196"/>
              <a:gd name="T5" fmla="*/ 3 h 420"/>
              <a:gd name="T6" fmla="*/ 1172 w 1196"/>
              <a:gd name="T7" fmla="*/ 11 h 420"/>
              <a:gd name="T8" fmla="*/ 1185 w 1196"/>
              <a:gd name="T9" fmla="*/ 24 h 420"/>
              <a:gd name="T10" fmla="*/ 1193 w 1196"/>
              <a:gd name="T11" fmla="*/ 39 h 420"/>
              <a:gd name="T12" fmla="*/ 1196 w 1196"/>
              <a:gd name="T13" fmla="*/ 56 h 420"/>
              <a:gd name="T14" fmla="*/ 1196 w 1196"/>
              <a:gd name="T15" fmla="*/ 420 h 420"/>
              <a:gd name="T16" fmla="*/ 0 w 1196"/>
              <a:gd name="T17" fmla="*/ 420 h 420"/>
              <a:gd name="T18" fmla="*/ 0 w 1196"/>
              <a:gd name="T19" fmla="*/ 56 h 420"/>
              <a:gd name="T20" fmla="*/ 4 w 1196"/>
              <a:gd name="T21" fmla="*/ 39 h 420"/>
              <a:gd name="T22" fmla="*/ 11 w 1196"/>
              <a:gd name="T23" fmla="*/ 24 h 420"/>
              <a:gd name="T24" fmla="*/ 24 w 1196"/>
              <a:gd name="T25" fmla="*/ 11 h 420"/>
              <a:gd name="T26" fmla="*/ 39 w 1196"/>
              <a:gd name="T27" fmla="*/ 3 h 420"/>
              <a:gd name="T28" fmla="*/ 57 w 1196"/>
              <a:gd name="T29" fmla="*/ 0 h 4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20">
                <a:moveTo>
                  <a:pt x="57" y="0"/>
                </a:moveTo>
                <a:lnTo>
                  <a:pt x="1140" y="0"/>
                </a:lnTo>
                <a:lnTo>
                  <a:pt x="1157" y="3"/>
                </a:lnTo>
                <a:lnTo>
                  <a:pt x="1172" y="11"/>
                </a:lnTo>
                <a:lnTo>
                  <a:pt x="1185" y="24"/>
                </a:lnTo>
                <a:lnTo>
                  <a:pt x="1193" y="39"/>
                </a:lnTo>
                <a:lnTo>
                  <a:pt x="1196" y="56"/>
                </a:lnTo>
                <a:lnTo>
                  <a:pt x="1196" y="420"/>
                </a:lnTo>
                <a:lnTo>
                  <a:pt x="0" y="420"/>
                </a:lnTo>
                <a:lnTo>
                  <a:pt x="0" y="56"/>
                </a:lnTo>
                <a:lnTo>
                  <a:pt x="4" y="39"/>
                </a:lnTo>
                <a:lnTo>
                  <a:pt x="11" y="24"/>
                </a:lnTo>
                <a:lnTo>
                  <a:pt x="24" y="11"/>
                </a:lnTo>
                <a:lnTo>
                  <a:pt x="39" y="3"/>
                </a:lnTo>
                <a:lnTo>
                  <a:pt x="57" y="0"/>
                </a:lnTo>
                <a:close/>
              </a:path>
            </a:pathLst>
          </a:custGeom>
          <a:solidFill>
            <a:schemeClr val="tx1">
              <a:lumMod val="85000"/>
              <a:lumOff val="15000"/>
            </a:schemeClr>
          </a:solidFill>
          <a:ln w="0">
            <a:noFill/>
            <a:prstDash val="solid"/>
            <a:round/>
          </a:ln>
        </xdr:spPr>
      </xdr:sp>
      <xdr:sp>
        <xdr:nvSpPr>
          <xdr:cNvPr id="25" name="任意多边形 9"/>
          <xdr:cNvSpPr/>
        </xdr:nvSpPr>
        <xdr:spPr>
          <a:xfrm>
            <a:off x="3533585" y="731295"/>
            <a:ext cx="1543242" cy="518597"/>
          </a:xfrm>
          <a:custGeom>
            <a:avLst/>
            <a:gdLst>
              <a:gd name="T0" fmla="*/ 0 w 1196"/>
              <a:gd name="T1" fmla="*/ 0 h 419"/>
              <a:gd name="T2" fmla="*/ 1196 w 1196"/>
              <a:gd name="T3" fmla="*/ 0 h 419"/>
              <a:gd name="T4" fmla="*/ 1196 w 1196"/>
              <a:gd name="T5" fmla="*/ 363 h 419"/>
              <a:gd name="T6" fmla="*/ 1193 w 1196"/>
              <a:gd name="T7" fmla="*/ 381 h 419"/>
              <a:gd name="T8" fmla="*/ 1185 w 1196"/>
              <a:gd name="T9" fmla="*/ 397 h 419"/>
              <a:gd name="T10" fmla="*/ 1172 w 1196"/>
              <a:gd name="T11" fmla="*/ 408 h 419"/>
              <a:gd name="T12" fmla="*/ 1157 w 1196"/>
              <a:gd name="T13" fmla="*/ 416 h 419"/>
              <a:gd name="T14" fmla="*/ 1140 w 1196"/>
              <a:gd name="T15" fmla="*/ 419 h 419"/>
              <a:gd name="T16" fmla="*/ 57 w 1196"/>
              <a:gd name="T17" fmla="*/ 419 h 419"/>
              <a:gd name="T18" fmla="*/ 39 w 1196"/>
              <a:gd name="T19" fmla="*/ 416 h 419"/>
              <a:gd name="T20" fmla="*/ 24 w 1196"/>
              <a:gd name="T21" fmla="*/ 408 h 419"/>
              <a:gd name="T22" fmla="*/ 11 w 1196"/>
              <a:gd name="T23" fmla="*/ 397 h 419"/>
              <a:gd name="T24" fmla="*/ 4 w 1196"/>
              <a:gd name="T25" fmla="*/ 381 h 419"/>
              <a:gd name="T26" fmla="*/ 0 w 1196"/>
              <a:gd name="T27" fmla="*/ 363 h 419"/>
              <a:gd name="T28" fmla="*/ 0 w 1196"/>
              <a:gd name="T29" fmla="*/ 0 h 4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19">
                <a:moveTo>
                  <a:pt x="0" y="0"/>
                </a:moveTo>
                <a:lnTo>
                  <a:pt x="1196" y="0"/>
                </a:lnTo>
                <a:lnTo>
                  <a:pt x="1196" y="363"/>
                </a:lnTo>
                <a:lnTo>
                  <a:pt x="1193" y="381"/>
                </a:lnTo>
                <a:lnTo>
                  <a:pt x="1185" y="397"/>
                </a:lnTo>
                <a:lnTo>
                  <a:pt x="1172" y="408"/>
                </a:lnTo>
                <a:lnTo>
                  <a:pt x="1157" y="416"/>
                </a:lnTo>
                <a:lnTo>
                  <a:pt x="1140" y="419"/>
                </a:lnTo>
                <a:lnTo>
                  <a:pt x="57" y="419"/>
                </a:lnTo>
                <a:lnTo>
                  <a:pt x="39" y="416"/>
                </a:lnTo>
                <a:lnTo>
                  <a:pt x="24" y="408"/>
                </a:lnTo>
                <a:lnTo>
                  <a:pt x="11" y="397"/>
                </a:lnTo>
                <a:lnTo>
                  <a:pt x="4" y="381"/>
                </a:lnTo>
                <a:lnTo>
                  <a:pt x="0" y="363"/>
                </a:lnTo>
                <a:lnTo>
                  <a:pt x="0" y="0"/>
                </a:lnTo>
                <a:close/>
              </a:path>
            </a:pathLst>
          </a:custGeom>
          <a:solidFill>
            <a:schemeClr val="tx1">
              <a:lumMod val="85000"/>
              <a:lumOff val="15000"/>
            </a:schemeClr>
          </a:solidFill>
          <a:ln w="0">
            <a:noFill/>
            <a:prstDash val="solid"/>
            <a:round/>
          </a:ln>
        </xdr:spPr>
      </xdr:sp>
      <xdr:sp>
        <xdr:nvSpPr>
          <xdr:cNvPr id="26" name="文本框 25"/>
          <xdr:cNvSpPr txBox="1"/>
        </xdr:nvSpPr>
        <xdr:spPr>
          <a:xfrm>
            <a:off x="3533584" y="360895"/>
            <a:ext cx="1525193" cy="6981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0">
            <a:noAutofit/>
          </a:bodyPr>
          <a:lstStyle/>
          <a:p>
            <a:pPr algn="ctr"/>
            <a:r>
              <a:rPr lang="zh-CN" altLang="en-US" sz="2800">
                <a:solidFill>
                  <a:schemeClr val="bg2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参数管理</a:t>
            </a:r>
            <a:endParaRPr lang="en-US" sz="280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12</xdr:col>
      <xdr:colOff>539750</xdr:colOff>
      <xdr:row>1</xdr:row>
      <xdr:rowOff>0</xdr:rowOff>
    </xdr:from>
    <xdr:to>
      <xdr:col>19</xdr:col>
      <xdr:colOff>52923</xdr:colOff>
      <xdr:row>4</xdr:row>
      <xdr:rowOff>63501</xdr:rowOff>
    </xdr:to>
    <xdr:grpSp>
      <xdr:nvGrpSpPr>
        <xdr:cNvPr id="33" name="组合 32"/>
        <xdr:cNvGrpSpPr/>
      </xdr:nvGrpSpPr>
      <xdr:grpSpPr>
        <a:xfrm>
          <a:off x="8188325" y="95250"/>
          <a:ext cx="4361180" cy="1225550"/>
          <a:chOff x="8635999" y="0"/>
          <a:chExt cx="4370923" cy="1238251"/>
        </a:xfrm>
      </xdr:grpSpPr>
      <xdr:pic>
        <xdr:nvPicPr>
          <xdr:cNvPr id="34" name="图片 33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35999" y="95250"/>
            <a:ext cx="952500" cy="952500"/>
          </a:xfrm>
          <a:prstGeom prst="rect">
            <a:avLst/>
          </a:prstGeom>
        </xdr:spPr>
      </xdr:pic>
      <xdr:sp>
        <xdr:nvSpPr>
          <xdr:cNvPr id="35" name="文本框 34"/>
          <xdr:cNvSpPr txBox="1"/>
        </xdr:nvSpPr>
        <xdr:spPr>
          <a:xfrm>
            <a:off x="9588504" y="0"/>
            <a:ext cx="3418418" cy="645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altLang="zh-CN" sz="2800" b="1">
                <a:solidFill>
                  <a:srgbClr val="26262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XXXX</a:t>
            </a:r>
            <a:r>
              <a:rPr lang="zh-CN" altLang="en-US" sz="2800" b="1">
                <a:solidFill>
                  <a:srgbClr val="26262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鞋业有限公司</a:t>
            </a:r>
            <a:endParaRPr lang="zh-CN" altLang="en-US" sz="2800" b="1">
              <a:solidFill>
                <a:srgbClr val="26262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36" name="文本框 35"/>
          <xdr:cNvSpPr txBox="1"/>
        </xdr:nvSpPr>
        <xdr:spPr>
          <a:xfrm>
            <a:off x="9588504" y="592667"/>
            <a:ext cx="3418418" cy="645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zh-CN" altLang="en-US" sz="2800" b="1">
                <a:solidFill>
                  <a:srgbClr val="F79E2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销售信息系统</a:t>
            </a:r>
            <a:endParaRPr lang="zh-CN" altLang="en-US" sz="2800" b="1">
              <a:solidFill>
                <a:srgbClr val="F79E2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131234</xdr:rowOff>
    </xdr:from>
    <xdr:to>
      <xdr:col>4</xdr:col>
      <xdr:colOff>79921</xdr:colOff>
      <xdr:row>3</xdr:row>
      <xdr:rowOff>117473</xdr:rowOff>
    </xdr:to>
    <xdr:grpSp>
      <xdr:nvGrpSpPr>
        <xdr:cNvPr id="3" name="组合 2"/>
        <xdr:cNvGrpSpPr/>
      </xdr:nvGrpSpPr>
      <xdr:grpSpPr>
        <a:xfrm>
          <a:off x="304800" y="226060"/>
          <a:ext cx="1584325" cy="1014730"/>
          <a:chOff x="306917" y="205318"/>
          <a:chExt cx="1593337" cy="1044572"/>
        </a:xfrm>
      </xdr:grpSpPr>
      <xdr:sp>
        <xdr:nvSpPr>
          <xdr:cNvPr id="68" name="任意多边形 6"/>
          <xdr:cNvSpPr/>
        </xdr:nvSpPr>
        <xdr:spPr>
          <a:xfrm>
            <a:off x="306917" y="226484"/>
            <a:ext cx="1593337" cy="518597"/>
          </a:xfrm>
          <a:custGeom>
            <a:avLst/>
            <a:gdLst>
              <a:gd name="T0" fmla="*/ 56 w 2282"/>
              <a:gd name="T1" fmla="*/ 0 h 420"/>
              <a:gd name="T2" fmla="*/ 2225 w 2282"/>
              <a:gd name="T3" fmla="*/ 0 h 420"/>
              <a:gd name="T4" fmla="*/ 2243 w 2282"/>
              <a:gd name="T5" fmla="*/ 3 h 420"/>
              <a:gd name="T6" fmla="*/ 2258 w 2282"/>
              <a:gd name="T7" fmla="*/ 11 h 420"/>
              <a:gd name="T8" fmla="*/ 2271 w 2282"/>
              <a:gd name="T9" fmla="*/ 24 h 420"/>
              <a:gd name="T10" fmla="*/ 2278 w 2282"/>
              <a:gd name="T11" fmla="*/ 39 h 420"/>
              <a:gd name="T12" fmla="*/ 2282 w 2282"/>
              <a:gd name="T13" fmla="*/ 56 h 420"/>
              <a:gd name="T14" fmla="*/ 2282 w 2282"/>
              <a:gd name="T15" fmla="*/ 420 h 420"/>
              <a:gd name="T16" fmla="*/ 0 w 2282"/>
              <a:gd name="T17" fmla="*/ 420 h 420"/>
              <a:gd name="T18" fmla="*/ 0 w 2282"/>
              <a:gd name="T19" fmla="*/ 56 h 420"/>
              <a:gd name="T20" fmla="*/ 3 w 2282"/>
              <a:gd name="T21" fmla="*/ 39 h 420"/>
              <a:gd name="T22" fmla="*/ 11 w 2282"/>
              <a:gd name="T23" fmla="*/ 24 h 420"/>
              <a:gd name="T24" fmla="*/ 22 w 2282"/>
              <a:gd name="T25" fmla="*/ 11 h 420"/>
              <a:gd name="T26" fmla="*/ 39 w 2282"/>
              <a:gd name="T27" fmla="*/ 3 h 420"/>
              <a:gd name="T28" fmla="*/ 56 w 2282"/>
              <a:gd name="T29" fmla="*/ 0 h 4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282" h="420">
                <a:moveTo>
                  <a:pt x="56" y="0"/>
                </a:moveTo>
                <a:lnTo>
                  <a:pt x="2225" y="0"/>
                </a:lnTo>
                <a:lnTo>
                  <a:pt x="2243" y="3"/>
                </a:lnTo>
                <a:lnTo>
                  <a:pt x="2258" y="11"/>
                </a:lnTo>
                <a:lnTo>
                  <a:pt x="2271" y="24"/>
                </a:lnTo>
                <a:lnTo>
                  <a:pt x="2278" y="39"/>
                </a:lnTo>
                <a:lnTo>
                  <a:pt x="2282" y="56"/>
                </a:lnTo>
                <a:lnTo>
                  <a:pt x="2282" y="420"/>
                </a:lnTo>
                <a:lnTo>
                  <a:pt x="0" y="420"/>
                </a:lnTo>
                <a:lnTo>
                  <a:pt x="0" y="56"/>
                </a:lnTo>
                <a:lnTo>
                  <a:pt x="3" y="39"/>
                </a:lnTo>
                <a:lnTo>
                  <a:pt x="11" y="24"/>
                </a:lnTo>
                <a:lnTo>
                  <a:pt x="22" y="11"/>
                </a:lnTo>
                <a:lnTo>
                  <a:pt x="39" y="3"/>
                </a:lnTo>
                <a:lnTo>
                  <a:pt x="56" y="0"/>
                </a:ln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</a:ln>
        </xdr:spPr>
      </xdr:sp>
      <xdr:sp>
        <xdr:nvSpPr>
          <xdr:cNvPr id="69" name="任意多边形 7"/>
          <xdr:cNvSpPr/>
        </xdr:nvSpPr>
        <xdr:spPr>
          <a:xfrm>
            <a:off x="306917" y="731293"/>
            <a:ext cx="1593337" cy="518597"/>
          </a:xfrm>
          <a:custGeom>
            <a:avLst/>
            <a:gdLst>
              <a:gd name="T0" fmla="*/ 0 w 2282"/>
              <a:gd name="T1" fmla="*/ 0 h 419"/>
              <a:gd name="T2" fmla="*/ 2282 w 2282"/>
              <a:gd name="T3" fmla="*/ 0 h 419"/>
              <a:gd name="T4" fmla="*/ 2282 w 2282"/>
              <a:gd name="T5" fmla="*/ 363 h 419"/>
              <a:gd name="T6" fmla="*/ 2278 w 2282"/>
              <a:gd name="T7" fmla="*/ 381 h 419"/>
              <a:gd name="T8" fmla="*/ 2271 w 2282"/>
              <a:gd name="T9" fmla="*/ 397 h 419"/>
              <a:gd name="T10" fmla="*/ 2258 w 2282"/>
              <a:gd name="T11" fmla="*/ 408 h 419"/>
              <a:gd name="T12" fmla="*/ 2243 w 2282"/>
              <a:gd name="T13" fmla="*/ 416 h 419"/>
              <a:gd name="T14" fmla="*/ 2225 w 2282"/>
              <a:gd name="T15" fmla="*/ 419 h 419"/>
              <a:gd name="T16" fmla="*/ 56 w 2282"/>
              <a:gd name="T17" fmla="*/ 419 h 419"/>
              <a:gd name="T18" fmla="*/ 39 w 2282"/>
              <a:gd name="T19" fmla="*/ 416 h 419"/>
              <a:gd name="T20" fmla="*/ 22 w 2282"/>
              <a:gd name="T21" fmla="*/ 408 h 419"/>
              <a:gd name="T22" fmla="*/ 11 w 2282"/>
              <a:gd name="T23" fmla="*/ 397 h 419"/>
              <a:gd name="T24" fmla="*/ 3 w 2282"/>
              <a:gd name="T25" fmla="*/ 381 h 419"/>
              <a:gd name="T26" fmla="*/ 0 w 2282"/>
              <a:gd name="T27" fmla="*/ 363 h 419"/>
              <a:gd name="T28" fmla="*/ 0 w 2282"/>
              <a:gd name="T29" fmla="*/ 0 h 4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282" h="419">
                <a:moveTo>
                  <a:pt x="0" y="0"/>
                </a:moveTo>
                <a:lnTo>
                  <a:pt x="2282" y="0"/>
                </a:lnTo>
                <a:lnTo>
                  <a:pt x="2282" y="363"/>
                </a:lnTo>
                <a:lnTo>
                  <a:pt x="2278" y="381"/>
                </a:lnTo>
                <a:lnTo>
                  <a:pt x="2271" y="397"/>
                </a:lnTo>
                <a:lnTo>
                  <a:pt x="2258" y="408"/>
                </a:lnTo>
                <a:lnTo>
                  <a:pt x="2243" y="416"/>
                </a:lnTo>
                <a:lnTo>
                  <a:pt x="2225" y="419"/>
                </a:lnTo>
                <a:lnTo>
                  <a:pt x="56" y="419"/>
                </a:lnTo>
                <a:lnTo>
                  <a:pt x="39" y="416"/>
                </a:lnTo>
                <a:lnTo>
                  <a:pt x="22" y="408"/>
                </a:lnTo>
                <a:lnTo>
                  <a:pt x="11" y="397"/>
                </a:lnTo>
                <a:lnTo>
                  <a:pt x="3" y="381"/>
                </a:lnTo>
                <a:lnTo>
                  <a:pt x="0" y="363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</a:ln>
        </xdr:spPr>
      </xdr:sp>
      <xdr:sp>
        <xdr:nvSpPr>
          <xdr:cNvPr id="70" name="TextBox 7">
            <a:hlinkClick xmlns:r="http://schemas.openxmlformats.org/officeDocument/2006/relationships" r:id="rId1"/>
          </xdr:cNvPr>
          <xdr:cNvSpPr txBox="1"/>
        </xdr:nvSpPr>
        <xdr:spPr>
          <a:xfrm>
            <a:off x="315895" y="372382"/>
            <a:ext cx="1574315" cy="698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0">
            <a:noAutofit/>
          </a:bodyPr>
          <a:lstStyle/>
          <a:p>
            <a:pPr algn="ctr"/>
            <a:r>
              <a:rPr lang="zh-CN" altLang="en-US" sz="2800">
                <a:solidFill>
                  <a:schemeClr val="bg2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业绩报告</a:t>
            </a:r>
            <a:endParaRPr lang="en-US" sz="280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5</xdr:col>
      <xdr:colOff>31115</xdr:colOff>
      <xdr:row>1</xdr:row>
      <xdr:rowOff>147955</xdr:rowOff>
    </xdr:from>
    <xdr:to>
      <xdr:col>9</xdr:col>
      <xdr:colOff>13335</xdr:colOff>
      <xdr:row>3</xdr:row>
      <xdr:rowOff>117475</xdr:rowOff>
    </xdr:to>
    <xdr:grpSp>
      <xdr:nvGrpSpPr>
        <xdr:cNvPr id="84" name="组合 83"/>
        <xdr:cNvGrpSpPr/>
      </xdr:nvGrpSpPr>
      <xdr:grpSpPr>
        <a:xfrm>
          <a:off x="1936115" y="243205"/>
          <a:ext cx="1544320" cy="998220"/>
          <a:chOff x="1948198" y="215899"/>
          <a:chExt cx="1547477" cy="1033993"/>
        </a:xfrm>
      </xdr:grpSpPr>
      <xdr:sp>
        <xdr:nvSpPr>
          <xdr:cNvPr id="72" name="任意多边形 8"/>
          <xdr:cNvSpPr/>
        </xdr:nvSpPr>
        <xdr:spPr>
          <a:xfrm>
            <a:off x="1948198" y="215899"/>
            <a:ext cx="1547476" cy="518597"/>
          </a:xfrm>
          <a:custGeom>
            <a:avLst/>
            <a:gdLst>
              <a:gd name="T0" fmla="*/ 57 w 1196"/>
              <a:gd name="T1" fmla="*/ 0 h 420"/>
              <a:gd name="T2" fmla="*/ 1140 w 1196"/>
              <a:gd name="T3" fmla="*/ 0 h 420"/>
              <a:gd name="T4" fmla="*/ 1157 w 1196"/>
              <a:gd name="T5" fmla="*/ 3 h 420"/>
              <a:gd name="T6" fmla="*/ 1172 w 1196"/>
              <a:gd name="T7" fmla="*/ 11 h 420"/>
              <a:gd name="T8" fmla="*/ 1185 w 1196"/>
              <a:gd name="T9" fmla="*/ 24 h 420"/>
              <a:gd name="T10" fmla="*/ 1193 w 1196"/>
              <a:gd name="T11" fmla="*/ 39 h 420"/>
              <a:gd name="T12" fmla="*/ 1196 w 1196"/>
              <a:gd name="T13" fmla="*/ 56 h 420"/>
              <a:gd name="T14" fmla="*/ 1196 w 1196"/>
              <a:gd name="T15" fmla="*/ 420 h 420"/>
              <a:gd name="T16" fmla="*/ 0 w 1196"/>
              <a:gd name="T17" fmla="*/ 420 h 420"/>
              <a:gd name="T18" fmla="*/ 0 w 1196"/>
              <a:gd name="T19" fmla="*/ 56 h 420"/>
              <a:gd name="T20" fmla="*/ 4 w 1196"/>
              <a:gd name="T21" fmla="*/ 39 h 420"/>
              <a:gd name="T22" fmla="*/ 11 w 1196"/>
              <a:gd name="T23" fmla="*/ 24 h 420"/>
              <a:gd name="T24" fmla="*/ 24 w 1196"/>
              <a:gd name="T25" fmla="*/ 11 h 420"/>
              <a:gd name="T26" fmla="*/ 39 w 1196"/>
              <a:gd name="T27" fmla="*/ 3 h 420"/>
              <a:gd name="T28" fmla="*/ 57 w 1196"/>
              <a:gd name="T29" fmla="*/ 0 h 4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20">
                <a:moveTo>
                  <a:pt x="57" y="0"/>
                </a:moveTo>
                <a:lnTo>
                  <a:pt x="1140" y="0"/>
                </a:lnTo>
                <a:lnTo>
                  <a:pt x="1157" y="3"/>
                </a:lnTo>
                <a:lnTo>
                  <a:pt x="1172" y="11"/>
                </a:lnTo>
                <a:lnTo>
                  <a:pt x="1185" y="24"/>
                </a:lnTo>
                <a:lnTo>
                  <a:pt x="1193" y="39"/>
                </a:lnTo>
                <a:lnTo>
                  <a:pt x="1196" y="56"/>
                </a:lnTo>
                <a:lnTo>
                  <a:pt x="1196" y="420"/>
                </a:lnTo>
                <a:lnTo>
                  <a:pt x="0" y="420"/>
                </a:lnTo>
                <a:lnTo>
                  <a:pt x="0" y="56"/>
                </a:lnTo>
                <a:lnTo>
                  <a:pt x="4" y="39"/>
                </a:lnTo>
                <a:lnTo>
                  <a:pt x="11" y="24"/>
                </a:lnTo>
                <a:lnTo>
                  <a:pt x="24" y="11"/>
                </a:lnTo>
                <a:lnTo>
                  <a:pt x="39" y="3"/>
                </a:lnTo>
                <a:lnTo>
                  <a:pt x="57" y="0"/>
                </a:ln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</a:ln>
        </xdr:spPr>
      </xdr:sp>
      <xdr:sp>
        <xdr:nvSpPr>
          <xdr:cNvPr id="73" name="任意多边形 9">
            <a:hlinkClick xmlns:r="http://schemas.openxmlformats.org/officeDocument/2006/relationships" r:id="rId2"/>
          </xdr:cNvPr>
          <xdr:cNvSpPr/>
        </xdr:nvSpPr>
        <xdr:spPr>
          <a:xfrm>
            <a:off x="1948199" y="731295"/>
            <a:ext cx="1547476" cy="518597"/>
          </a:xfrm>
          <a:custGeom>
            <a:avLst/>
            <a:gdLst>
              <a:gd name="T0" fmla="*/ 0 w 1196"/>
              <a:gd name="T1" fmla="*/ 0 h 419"/>
              <a:gd name="T2" fmla="*/ 1196 w 1196"/>
              <a:gd name="T3" fmla="*/ 0 h 419"/>
              <a:gd name="T4" fmla="*/ 1196 w 1196"/>
              <a:gd name="T5" fmla="*/ 363 h 419"/>
              <a:gd name="T6" fmla="*/ 1193 w 1196"/>
              <a:gd name="T7" fmla="*/ 381 h 419"/>
              <a:gd name="T8" fmla="*/ 1185 w 1196"/>
              <a:gd name="T9" fmla="*/ 397 h 419"/>
              <a:gd name="T10" fmla="*/ 1172 w 1196"/>
              <a:gd name="T11" fmla="*/ 408 h 419"/>
              <a:gd name="T12" fmla="*/ 1157 w 1196"/>
              <a:gd name="T13" fmla="*/ 416 h 419"/>
              <a:gd name="T14" fmla="*/ 1140 w 1196"/>
              <a:gd name="T15" fmla="*/ 419 h 419"/>
              <a:gd name="T16" fmla="*/ 57 w 1196"/>
              <a:gd name="T17" fmla="*/ 419 h 419"/>
              <a:gd name="T18" fmla="*/ 39 w 1196"/>
              <a:gd name="T19" fmla="*/ 416 h 419"/>
              <a:gd name="T20" fmla="*/ 24 w 1196"/>
              <a:gd name="T21" fmla="*/ 408 h 419"/>
              <a:gd name="T22" fmla="*/ 11 w 1196"/>
              <a:gd name="T23" fmla="*/ 397 h 419"/>
              <a:gd name="T24" fmla="*/ 4 w 1196"/>
              <a:gd name="T25" fmla="*/ 381 h 419"/>
              <a:gd name="T26" fmla="*/ 0 w 1196"/>
              <a:gd name="T27" fmla="*/ 363 h 419"/>
              <a:gd name="T28" fmla="*/ 0 w 1196"/>
              <a:gd name="T29" fmla="*/ 0 h 4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19">
                <a:moveTo>
                  <a:pt x="0" y="0"/>
                </a:moveTo>
                <a:lnTo>
                  <a:pt x="1196" y="0"/>
                </a:lnTo>
                <a:lnTo>
                  <a:pt x="1196" y="363"/>
                </a:lnTo>
                <a:lnTo>
                  <a:pt x="1193" y="381"/>
                </a:lnTo>
                <a:lnTo>
                  <a:pt x="1185" y="397"/>
                </a:lnTo>
                <a:lnTo>
                  <a:pt x="1172" y="408"/>
                </a:lnTo>
                <a:lnTo>
                  <a:pt x="1157" y="416"/>
                </a:lnTo>
                <a:lnTo>
                  <a:pt x="1140" y="419"/>
                </a:lnTo>
                <a:lnTo>
                  <a:pt x="57" y="419"/>
                </a:lnTo>
                <a:lnTo>
                  <a:pt x="39" y="416"/>
                </a:lnTo>
                <a:lnTo>
                  <a:pt x="24" y="408"/>
                </a:lnTo>
                <a:lnTo>
                  <a:pt x="11" y="397"/>
                </a:lnTo>
                <a:lnTo>
                  <a:pt x="4" y="381"/>
                </a:lnTo>
                <a:lnTo>
                  <a:pt x="0" y="363"/>
                </a:lnTo>
                <a:lnTo>
                  <a:pt x="0" y="0"/>
                </a:lnTo>
                <a:close/>
              </a:path>
            </a:pathLst>
          </a:custGeom>
          <a:solidFill>
            <a:srgbClr val="262626"/>
          </a:solidFill>
          <a:ln w="0">
            <a:noFill/>
            <a:prstDash val="solid"/>
            <a:round/>
          </a:ln>
        </xdr:spPr>
      </xdr:sp>
      <xdr:sp>
        <xdr:nvSpPr>
          <xdr:cNvPr id="74" name="文本框 73"/>
          <xdr:cNvSpPr txBox="1"/>
        </xdr:nvSpPr>
        <xdr:spPr>
          <a:xfrm>
            <a:off x="1948198" y="360895"/>
            <a:ext cx="1529378" cy="6981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0">
            <a:noAutofit/>
          </a:bodyPr>
          <a:lstStyle/>
          <a:p>
            <a:pPr algn="ctr"/>
            <a:r>
              <a:rPr lang="en-US" sz="2800">
                <a:solidFill>
                  <a:schemeClr val="bg2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销售订单</a:t>
            </a:r>
            <a:endParaRPr lang="en-US" sz="280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15</xdr:col>
      <xdr:colOff>582084</xdr:colOff>
      <xdr:row>1</xdr:row>
      <xdr:rowOff>0</xdr:rowOff>
    </xdr:from>
    <xdr:to>
      <xdr:col>22</xdr:col>
      <xdr:colOff>137590</xdr:colOff>
      <xdr:row>4</xdr:row>
      <xdr:rowOff>63501</xdr:rowOff>
    </xdr:to>
    <xdr:grpSp>
      <xdr:nvGrpSpPr>
        <xdr:cNvPr id="79" name="组合 78"/>
        <xdr:cNvGrpSpPr/>
      </xdr:nvGrpSpPr>
      <xdr:grpSpPr>
        <a:xfrm>
          <a:off x="8182610" y="95250"/>
          <a:ext cx="4356100" cy="1225550"/>
          <a:chOff x="8635999" y="0"/>
          <a:chExt cx="4370923" cy="1238251"/>
        </a:xfrm>
      </xdr:grpSpPr>
      <xdr:pic>
        <xdr:nvPicPr>
          <xdr:cNvPr id="80" name="图片 7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35999" y="95250"/>
            <a:ext cx="952500" cy="952500"/>
          </a:xfrm>
          <a:prstGeom prst="rect">
            <a:avLst/>
          </a:prstGeom>
        </xdr:spPr>
      </xdr:pic>
      <xdr:sp>
        <xdr:nvSpPr>
          <xdr:cNvPr id="81" name="文本框 80"/>
          <xdr:cNvSpPr txBox="1"/>
        </xdr:nvSpPr>
        <xdr:spPr>
          <a:xfrm>
            <a:off x="9588504" y="0"/>
            <a:ext cx="3418418" cy="645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altLang="zh-CN" sz="2800" b="1">
                <a:solidFill>
                  <a:srgbClr val="26262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XXXX</a:t>
            </a:r>
            <a:r>
              <a:rPr lang="zh-CN" altLang="en-US" sz="2800" b="1">
                <a:solidFill>
                  <a:srgbClr val="26262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鞋业有限公司</a:t>
            </a:r>
            <a:endParaRPr lang="zh-CN" altLang="en-US" sz="2800" b="1">
              <a:solidFill>
                <a:srgbClr val="26262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82" name="文本框 81"/>
          <xdr:cNvSpPr txBox="1"/>
        </xdr:nvSpPr>
        <xdr:spPr>
          <a:xfrm>
            <a:off x="9588504" y="592667"/>
            <a:ext cx="3418418" cy="645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zh-CN" altLang="en-US" sz="2800" b="1">
                <a:solidFill>
                  <a:srgbClr val="F79E2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销售信息系统</a:t>
            </a:r>
            <a:endParaRPr lang="zh-CN" altLang="en-US" sz="2800" b="1">
              <a:solidFill>
                <a:srgbClr val="F79E2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9</xdr:col>
      <xdr:colOff>51667</xdr:colOff>
      <xdr:row>1</xdr:row>
      <xdr:rowOff>131232</xdr:rowOff>
    </xdr:from>
    <xdr:to>
      <xdr:col>11</xdr:col>
      <xdr:colOff>197910</xdr:colOff>
      <xdr:row>3</xdr:row>
      <xdr:rowOff>117475</xdr:rowOff>
    </xdr:to>
    <xdr:grpSp>
      <xdr:nvGrpSpPr>
        <xdr:cNvPr id="2" name="组合 1">
          <a:hlinkClick xmlns:r="http://schemas.openxmlformats.org/officeDocument/2006/relationships" r:id="rId4"/>
        </xdr:cNvPr>
        <xdr:cNvGrpSpPr/>
      </xdr:nvGrpSpPr>
      <xdr:grpSpPr>
        <a:xfrm>
          <a:off x="3518535" y="226060"/>
          <a:ext cx="1536700" cy="1015365"/>
          <a:chOff x="3533584" y="205316"/>
          <a:chExt cx="1543243" cy="1044576"/>
        </a:xfrm>
      </xdr:grpSpPr>
      <xdr:sp>
        <xdr:nvSpPr>
          <xdr:cNvPr id="76" name="任意多边形 8"/>
          <xdr:cNvSpPr/>
        </xdr:nvSpPr>
        <xdr:spPr>
          <a:xfrm>
            <a:off x="3533584" y="226482"/>
            <a:ext cx="1543242" cy="518597"/>
          </a:xfrm>
          <a:custGeom>
            <a:avLst/>
            <a:gdLst>
              <a:gd name="T0" fmla="*/ 57 w 1196"/>
              <a:gd name="T1" fmla="*/ 0 h 420"/>
              <a:gd name="T2" fmla="*/ 1140 w 1196"/>
              <a:gd name="T3" fmla="*/ 0 h 420"/>
              <a:gd name="T4" fmla="*/ 1157 w 1196"/>
              <a:gd name="T5" fmla="*/ 3 h 420"/>
              <a:gd name="T6" fmla="*/ 1172 w 1196"/>
              <a:gd name="T7" fmla="*/ 11 h 420"/>
              <a:gd name="T8" fmla="*/ 1185 w 1196"/>
              <a:gd name="T9" fmla="*/ 24 h 420"/>
              <a:gd name="T10" fmla="*/ 1193 w 1196"/>
              <a:gd name="T11" fmla="*/ 39 h 420"/>
              <a:gd name="T12" fmla="*/ 1196 w 1196"/>
              <a:gd name="T13" fmla="*/ 56 h 420"/>
              <a:gd name="T14" fmla="*/ 1196 w 1196"/>
              <a:gd name="T15" fmla="*/ 420 h 420"/>
              <a:gd name="T16" fmla="*/ 0 w 1196"/>
              <a:gd name="T17" fmla="*/ 420 h 420"/>
              <a:gd name="T18" fmla="*/ 0 w 1196"/>
              <a:gd name="T19" fmla="*/ 56 h 420"/>
              <a:gd name="T20" fmla="*/ 4 w 1196"/>
              <a:gd name="T21" fmla="*/ 39 h 420"/>
              <a:gd name="T22" fmla="*/ 11 w 1196"/>
              <a:gd name="T23" fmla="*/ 24 h 420"/>
              <a:gd name="T24" fmla="*/ 24 w 1196"/>
              <a:gd name="T25" fmla="*/ 11 h 420"/>
              <a:gd name="T26" fmla="*/ 39 w 1196"/>
              <a:gd name="T27" fmla="*/ 3 h 420"/>
              <a:gd name="T28" fmla="*/ 57 w 1196"/>
              <a:gd name="T29" fmla="*/ 0 h 4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20">
                <a:moveTo>
                  <a:pt x="57" y="0"/>
                </a:moveTo>
                <a:lnTo>
                  <a:pt x="1140" y="0"/>
                </a:lnTo>
                <a:lnTo>
                  <a:pt x="1157" y="3"/>
                </a:lnTo>
                <a:lnTo>
                  <a:pt x="1172" y="11"/>
                </a:lnTo>
                <a:lnTo>
                  <a:pt x="1185" y="24"/>
                </a:lnTo>
                <a:lnTo>
                  <a:pt x="1193" y="39"/>
                </a:lnTo>
                <a:lnTo>
                  <a:pt x="1196" y="56"/>
                </a:lnTo>
                <a:lnTo>
                  <a:pt x="1196" y="420"/>
                </a:lnTo>
                <a:lnTo>
                  <a:pt x="0" y="420"/>
                </a:lnTo>
                <a:lnTo>
                  <a:pt x="0" y="56"/>
                </a:lnTo>
                <a:lnTo>
                  <a:pt x="4" y="39"/>
                </a:lnTo>
                <a:lnTo>
                  <a:pt x="11" y="24"/>
                </a:lnTo>
                <a:lnTo>
                  <a:pt x="24" y="11"/>
                </a:lnTo>
                <a:lnTo>
                  <a:pt x="39" y="3"/>
                </a:lnTo>
                <a:lnTo>
                  <a:pt x="57" y="0"/>
                </a:lnTo>
                <a:close/>
              </a:path>
            </a:pathLst>
          </a:custGeom>
          <a:solidFill>
            <a:srgbClr val="F79E20"/>
          </a:solidFill>
          <a:ln w="0">
            <a:noFill/>
            <a:prstDash val="solid"/>
            <a:round/>
          </a:ln>
        </xdr:spPr>
      </xdr:sp>
      <xdr:sp>
        <xdr:nvSpPr>
          <xdr:cNvPr id="77" name="任意多边形 9"/>
          <xdr:cNvSpPr/>
        </xdr:nvSpPr>
        <xdr:spPr>
          <a:xfrm>
            <a:off x="3533585" y="731295"/>
            <a:ext cx="1543242" cy="518597"/>
          </a:xfrm>
          <a:custGeom>
            <a:avLst/>
            <a:gdLst>
              <a:gd name="T0" fmla="*/ 0 w 1196"/>
              <a:gd name="T1" fmla="*/ 0 h 419"/>
              <a:gd name="T2" fmla="*/ 1196 w 1196"/>
              <a:gd name="T3" fmla="*/ 0 h 419"/>
              <a:gd name="T4" fmla="*/ 1196 w 1196"/>
              <a:gd name="T5" fmla="*/ 363 h 419"/>
              <a:gd name="T6" fmla="*/ 1193 w 1196"/>
              <a:gd name="T7" fmla="*/ 381 h 419"/>
              <a:gd name="T8" fmla="*/ 1185 w 1196"/>
              <a:gd name="T9" fmla="*/ 397 h 419"/>
              <a:gd name="T10" fmla="*/ 1172 w 1196"/>
              <a:gd name="T11" fmla="*/ 408 h 419"/>
              <a:gd name="T12" fmla="*/ 1157 w 1196"/>
              <a:gd name="T13" fmla="*/ 416 h 419"/>
              <a:gd name="T14" fmla="*/ 1140 w 1196"/>
              <a:gd name="T15" fmla="*/ 419 h 419"/>
              <a:gd name="T16" fmla="*/ 57 w 1196"/>
              <a:gd name="T17" fmla="*/ 419 h 419"/>
              <a:gd name="T18" fmla="*/ 39 w 1196"/>
              <a:gd name="T19" fmla="*/ 416 h 419"/>
              <a:gd name="T20" fmla="*/ 24 w 1196"/>
              <a:gd name="T21" fmla="*/ 408 h 419"/>
              <a:gd name="T22" fmla="*/ 11 w 1196"/>
              <a:gd name="T23" fmla="*/ 397 h 419"/>
              <a:gd name="T24" fmla="*/ 4 w 1196"/>
              <a:gd name="T25" fmla="*/ 381 h 419"/>
              <a:gd name="T26" fmla="*/ 0 w 1196"/>
              <a:gd name="T27" fmla="*/ 363 h 419"/>
              <a:gd name="T28" fmla="*/ 0 w 1196"/>
              <a:gd name="T29" fmla="*/ 0 h 4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196" h="419">
                <a:moveTo>
                  <a:pt x="0" y="0"/>
                </a:moveTo>
                <a:lnTo>
                  <a:pt x="1196" y="0"/>
                </a:lnTo>
                <a:lnTo>
                  <a:pt x="1196" y="363"/>
                </a:lnTo>
                <a:lnTo>
                  <a:pt x="1193" y="381"/>
                </a:lnTo>
                <a:lnTo>
                  <a:pt x="1185" y="397"/>
                </a:lnTo>
                <a:lnTo>
                  <a:pt x="1172" y="408"/>
                </a:lnTo>
                <a:lnTo>
                  <a:pt x="1157" y="416"/>
                </a:lnTo>
                <a:lnTo>
                  <a:pt x="1140" y="419"/>
                </a:lnTo>
                <a:lnTo>
                  <a:pt x="57" y="419"/>
                </a:lnTo>
                <a:lnTo>
                  <a:pt x="39" y="416"/>
                </a:lnTo>
                <a:lnTo>
                  <a:pt x="24" y="408"/>
                </a:lnTo>
                <a:lnTo>
                  <a:pt x="11" y="397"/>
                </a:lnTo>
                <a:lnTo>
                  <a:pt x="4" y="381"/>
                </a:lnTo>
                <a:lnTo>
                  <a:pt x="0" y="363"/>
                </a:lnTo>
                <a:lnTo>
                  <a:pt x="0" y="0"/>
                </a:lnTo>
                <a:close/>
              </a:path>
            </a:pathLst>
          </a:custGeom>
          <a:solidFill>
            <a:srgbClr val="F79E20"/>
          </a:solidFill>
          <a:ln w="0">
            <a:noFill/>
            <a:prstDash val="solid"/>
            <a:round/>
          </a:ln>
        </xdr:spPr>
      </xdr:sp>
      <xdr:sp>
        <xdr:nvSpPr>
          <xdr:cNvPr id="78" name="文本框 77"/>
          <xdr:cNvSpPr txBox="1"/>
        </xdr:nvSpPr>
        <xdr:spPr>
          <a:xfrm>
            <a:off x="3533584" y="360895"/>
            <a:ext cx="1525193" cy="6981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 anchorCtr="0">
            <a:noAutofit/>
          </a:bodyPr>
          <a:lstStyle/>
          <a:p>
            <a:pPr algn="ctr"/>
            <a:r>
              <a:rPr lang="zh-CN" altLang="en-US" sz="2800">
                <a:solidFill>
                  <a:schemeClr val="bg2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参数管理</a:t>
            </a:r>
            <a:endParaRPr lang="en-US" sz="2800">
              <a:solidFill>
                <a:schemeClr val="bg2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308.7850309028" refreshedBy="凌祯" recordCount="649">
  <cacheSource type="worksheet">
    <worksheetSource name="表1"/>
  </cacheSource>
  <cacheFields count="11">
    <cacheField name="订单编号" numFmtId="176"/>
    <cacheField name="交易日期" numFmtId="14">
      <sharedItems containsSemiMixedTypes="0" containsString="0" containsNonDate="0" containsDate="1" minDate="2018-01-01T00:00:00" maxDate="2018-12-31T00:00:00" count="309">
        <d v="2018-01-01T00:00:00"/>
        <d v="2018-01-02T00:00:00"/>
        <d v="2018-01-03T00:00:00"/>
        <d v="2018-01-04T00:00:00"/>
        <d v="2018-01-05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3-02T00:00:00"/>
        <d v="2018-03-03T00:00:00"/>
        <d v="2018-03-05T00:00:00"/>
        <d v="2018-03-06T00:00:00"/>
        <d v="2018-03-08T00:00:00"/>
        <d v="2018-03-09T00:00:00"/>
        <d v="2018-03-10T00:00:00"/>
        <d v="2018-03-11T00:00:00"/>
        <d v="2018-03-12T00:00:00"/>
        <d v="2018-03-13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4T00:00:00"/>
        <d v="2018-03-26T00:00:00"/>
        <d v="2018-03-27T00:00:00"/>
        <d v="2018-03-28T00:00:00"/>
        <d v="2018-03-29T00:00:00"/>
        <d v="2018-03-30T00:00:00"/>
        <d v="2018-03-31T00:00:00"/>
        <d v="2018-04-04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9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12T00:00:00"/>
        <d v="2018-05-14T00:00:00"/>
        <d v="2018-05-15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4T00:00:00"/>
        <d v="2018-06-05T00:00:00"/>
        <d v="2018-06-07T00:00:00"/>
        <d v="2018-06-08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9T00:00:00"/>
        <d v="2018-08-11T00:00:00"/>
        <d v="2018-08-12T00:00:00"/>
        <d v="2018-08-13T00:00:00"/>
        <d v="2018-08-14T00:00:00"/>
        <d v="2018-08-15T00:00:00"/>
        <d v="2018-08-16T00:00:00"/>
        <d v="2018-08-18T00:00:00"/>
        <d v="2018-08-19T00:00:00"/>
        <d v="2018-08-20T00:00:00"/>
        <d v="2018-08-22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9-01T00:00:00"/>
        <d v="2018-09-02T00:00:00"/>
        <d v="2018-09-03T00:00:00"/>
        <d v="2018-09-04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6T00:00:00"/>
        <d v="2018-09-17T00:00:00"/>
        <d v="2018-09-18T00:00:00"/>
        <d v="2018-09-20T00:00:00"/>
        <d v="2018-09-22T00:00:00"/>
        <d v="2018-09-23T00:00:00"/>
        <d v="2018-09-24T00:00:00"/>
        <d v="2018-09-26T00:00:00"/>
        <d v="2018-09-28T00:00:00"/>
        <d v="2018-09-30T00:00:00"/>
        <d v="2018-10-01T00:00:00"/>
        <d v="2018-10-02T00:00:00"/>
        <d v="2018-10-03T00:00:00"/>
        <d v="2018-10-04T00:00:00"/>
        <d v="2018-10-05T00:00:00"/>
        <d v="2018-10-07T00:00:00"/>
        <d v="2018-10-09T00:00:00"/>
        <d v="2018-10-10T00:00:00"/>
        <d v="2018-10-13T00:00:00"/>
        <d v="2018-10-14T00:00:00"/>
        <d v="2018-10-15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3T00:00:00"/>
        <d v="2018-11-14T00:00:00"/>
        <d v="2018-11-15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3T00:00:00"/>
        <d v="2018-12-14T00:00:00"/>
        <d v="2018-12-17T00:00:00"/>
        <d v="2018-12-18T00:00:00"/>
        <d v="2018-12-19T00:00:00"/>
        <d v="2018-12-20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base="1">
        <rangePr groupBy="months" startDate="2018-01-01T00:00:00" endDate="2019-01-01T00:00:00" groupInterval="1"/>
        <groupItems count="14">
          <s v="&lt;2018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9/1/1"/>
        </groupItems>
      </fieldGroup>
    </cacheField>
    <cacheField name="代理商店名" numFmtId="0">
      <sharedItems count="10">
        <s v="飞跃鞋"/>
        <s v="君博康"/>
        <s v="晶晶宝"/>
        <s v="风火轮"/>
        <s v="思凯乐"/>
        <s v="足佳佳"/>
        <s v="健足宝"/>
        <s v="优品潮"/>
        <s v="部落格"/>
        <s v="大猩猩"/>
      </sharedItems>
    </cacheField>
    <cacheField name="产品名称" numFmtId="0">
      <sharedItems count="4">
        <s v="童鞋"/>
        <s v="男鞋"/>
        <s v="女鞋"/>
        <s v="宝宝鞋"/>
      </sharedItems>
      <fieldGroup par="10"/>
    </cacheField>
    <cacheField name="类别" numFmtId="0">
      <sharedItems count="5">
        <s v="拖鞋"/>
        <s v="运动鞋"/>
        <s v="凉鞋"/>
        <s v="棉鞋"/>
        <s v="皮鞋"/>
      </sharedItems>
    </cacheField>
    <cacheField name="颜色" numFmtId="0">
      <sharedItems count="5">
        <s v="黄色"/>
        <s v="绿色"/>
        <s v="红色"/>
        <s v="蓝色"/>
        <s v="橙色"/>
      </sharedItems>
    </cacheField>
    <cacheField name="业务经理" numFmtId="0">
      <sharedItems count="9">
        <s v="表姐"/>
        <s v="凌祯"/>
        <s v="何大超"/>
        <s v="赵佳佳"/>
        <s v="毛小贝"/>
        <s v="张盛茗"/>
        <s v="林婷婷"/>
        <s v="赵建国"/>
        <s v="孔平顺"/>
      </sharedItems>
    </cacheField>
    <cacheField name="数量" numFmtId="0"/>
    <cacheField name="销售单价" numFmtId="0"/>
    <cacheField name="成交金额" numFmtId="0"/>
    <cacheField name="产品名称2" numFmtId="0" databaseField="0">
      <fieldGroup base="3">
        <discretePr count="4">
          <x v="0"/>
          <x v="1"/>
          <x v="1"/>
          <x v="0"/>
        </discretePr>
        <groupItems count="2">
          <s v="数据组1"/>
          <s v="数据组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9">
  <r>
    <n v="1"/>
    <x v="0"/>
    <x v="0"/>
    <x v="0"/>
    <x v="0"/>
    <x v="0"/>
    <x v="0"/>
    <m/>
    <m/>
    <n v="0"/>
  </r>
  <r>
    <n v="2"/>
    <x v="0"/>
    <x v="1"/>
    <x v="1"/>
    <x v="1"/>
    <x v="1"/>
    <x v="1"/>
    <n v="994"/>
    <n v="350"/>
    <n v="347900"/>
  </r>
  <r>
    <n v="3"/>
    <x v="0"/>
    <x v="2"/>
    <x v="1"/>
    <x v="0"/>
    <x v="2"/>
    <x v="2"/>
    <n v="494"/>
    <n v="35"/>
    <n v="17290"/>
  </r>
  <r>
    <n v="4"/>
    <x v="1"/>
    <x v="1"/>
    <x v="0"/>
    <x v="0"/>
    <x v="0"/>
    <x v="1"/>
    <n v="120"/>
    <n v="25"/>
    <n v="3000"/>
  </r>
  <r>
    <n v="5"/>
    <x v="2"/>
    <x v="1"/>
    <x v="2"/>
    <x v="0"/>
    <x v="3"/>
    <x v="1"/>
    <n v="351"/>
    <n v="55"/>
    <n v="19305"/>
  </r>
  <r>
    <n v="6"/>
    <x v="2"/>
    <x v="2"/>
    <x v="1"/>
    <x v="2"/>
    <x v="0"/>
    <x v="3"/>
    <n v="561"/>
    <n v="250"/>
    <n v="140250"/>
  </r>
  <r>
    <n v="7"/>
    <x v="3"/>
    <x v="1"/>
    <x v="0"/>
    <x v="2"/>
    <x v="2"/>
    <x v="1"/>
    <n v="623"/>
    <n v="150"/>
    <n v="93450"/>
  </r>
  <r>
    <n v="8"/>
    <x v="3"/>
    <x v="3"/>
    <x v="1"/>
    <x v="1"/>
    <x v="1"/>
    <x v="4"/>
    <n v="500"/>
    <n v="350"/>
    <n v="175000"/>
  </r>
  <r>
    <n v="9"/>
    <x v="4"/>
    <x v="4"/>
    <x v="1"/>
    <x v="3"/>
    <x v="3"/>
    <x v="5"/>
    <m/>
    <m/>
    <n v="0"/>
  </r>
  <r>
    <n v="10"/>
    <x v="4"/>
    <x v="5"/>
    <x v="3"/>
    <x v="4"/>
    <x v="0"/>
    <x v="6"/>
    <n v="275"/>
    <n v="200"/>
    <n v="55000"/>
  </r>
  <r>
    <n v="11"/>
    <x v="4"/>
    <x v="4"/>
    <x v="1"/>
    <x v="3"/>
    <x v="2"/>
    <x v="1"/>
    <n v="176"/>
    <n v="80"/>
    <n v="14080"/>
  </r>
  <r>
    <n v="12"/>
    <x v="4"/>
    <x v="6"/>
    <x v="0"/>
    <x v="1"/>
    <x v="2"/>
    <x v="7"/>
    <n v="482"/>
    <n v="125"/>
    <n v="60250"/>
  </r>
  <r>
    <n v="13"/>
    <x v="4"/>
    <x v="0"/>
    <x v="0"/>
    <x v="4"/>
    <x v="4"/>
    <x v="0"/>
    <m/>
    <m/>
    <n v="0"/>
  </r>
  <r>
    <n v="14"/>
    <x v="5"/>
    <x v="7"/>
    <x v="0"/>
    <x v="2"/>
    <x v="3"/>
    <x v="1"/>
    <n v="330"/>
    <n v="150"/>
    <n v="49500"/>
  </r>
  <r>
    <n v="15"/>
    <x v="5"/>
    <x v="1"/>
    <x v="2"/>
    <x v="3"/>
    <x v="3"/>
    <x v="1"/>
    <n v="905"/>
    <n v="80"/>
    <n v="72400"/>
  </r>
  <r>
    <n v="16"/>
    <x v="6"/>
    <x v="8"/>
    <x v="1"/>
    <x v="2"/>
    <x v="4"/>
    <x v="5"/>
    <m/>
    <m/>
    <n v="0"/>
  </r>
  <r>
    <n v="17"/>
    <x v="7"/>
    <x v="8"/>
    <x v="3"/>
    <x v="2"/>
    <x v="0"/>
    <x v="0"/>
    <n v="880"/>
    <n v="100"/>
    <n v="88000"/>
  </r>
  <r>
    <n v="18"/>
    <x v="7"/>
    <x v="9"/>
    <x v="2"/>
    <x v="1"/>
    <x v="4"/>
    <x v="1"/>
    <m/>
    <m/>
    <n v="0"/>
  </r>
  <r>
    <n v="19"/>
    <x v="8"/>
    <x v="9"/>
    <x v="2"/>
    <x v="0"/>
    <x v="3"/>
    <x v="1"/>
    <n v="1081"/>
    <n v="55"/>
    <n v="59455"/>
  </r>
  <r>
    <n v="20"/>
    <x v="8"/>
    <x v="8"/>
    <x v="2"/>
    <x v="0"/>
    <x v="0"/>
    <x v="6"/>
    <n v="682"/>
    <n v="55"/>
    <n v="37510"/>
  </r>
  <r>
    <n v="21"/>
    <x v="9"/>
    <x v="9"/>
    <x v="2"/>
    <x v="1"/>
    <x v="2"/>
    <x v="6"/>
    <n v="397"/>
    <n v="330"/>
    <n v="131010"/>
  </r>
  <r>
    <n v="22"/>
    <x v="9"/>
    <x v="5"/>
    <x v="2"/>
    <x v="3"/>
    <x v="0"/>
    <x v="5"/>
    <n v="500"/>
    <n v="80"/>
    <n v="40000"/>
  </r>
  <r>
    <n v="23"/>
    <x v="9"/>
    <x v="1"/>
    <x v="0"/>
    <x v="3"/>
    <x v="2"/>
    <x v="1"/>
    <n v="378"/>
    <n v="60"/>
    <n v="22680"/>
  </r>
  <r>
    <n v="24"/>
    <x v="9"/>
    <x v="1"/>
    <x v="0"/>
    <x v="3"/>
    <x v="2"/>
    <x v="1"/>
    <n v="867"/>
    <n v="60"/>
    <n v="52020"/>
  </r>
  <r>
    <n v="25"/>
    <x v="10"/>
    <x v="9"/>
    <x v="1"/>
    <x v="3"/>
    <x v="3"/>
    <x v="5"/>
    <n v="51"/>
    <n v="80"/>
    <n v="4080"/>
  </r>
  <r>
    <n v="26"/>
    <x v="10"/>
    <x v="7"/>
    <x v="2"/>
    <x v="4"/>
    <x v="1"/>
    <x v="0"/>
    <n v="660"/>
    <n v="450"/>
    <n v="297000"/>
  </r>
  <r>
    <n v="27"/>
    <x v="11"/>
    <x v="8"/>
    <x v="3"/>
    <x v="3"/>
    <x v="2"/>
    <x v="1"/>
    <n v="1036"/>
    <n v="50"/>
    <n v="51800"/>
  </r>
  <r>
    <n v="28"/>
    <x v="11"/>
    <x v="7"/>
    <x v="0"/>
    <x v="3"/>
    <x v="2"/>
    <x v="0"/>
    <n v="983"/>
    <n v="60"/>
    <n v="58980"/>
  </r>
  <r>
    <n v="29"/>
    <x v="12"/>
    <x v="1"/>
    <x v="0"/>
    <x v="4"/>
    <x v="0"/>
    <x v="1"/>
    <n v="151"/>
    <n v="300"/>
    <n v="45300"/>
  </r>
  <r>
    <n v="30"/>
    <x v="12"/>
    <x v="8"/>
    <x v="2"/>
    <x v="1"/>
    <x v="0"/>
    <x v="1"/>
    <n v="37"/>
    <n v="330"/>
    <n v="12210"/>
  </r>
  <r>
    <n v="31"/>
    <x v="13"/>
    <x v="8"/>
    <x v="3"/>
    <x v="3"/>
    <x v="2"/>
    <x v="3"/>
    <n v="698"/>
    <n v="50"/>
    <n v="34900"/>
  </r>
  <r>
    <n v="32"/>
    <x v="13"/>
    <x v="3"/>
    <x v="2"/>
    <x v="4"/>
    <x v="0"/>
    <x v="6"/>
    <n v="473"/>
    <n v="450"/>
    <n v="212850"/>
  </r>
  <r>
    <n v="33"/>
    <x v="14"/>
    <x v="1"/>
    <x v="3"/>
    <x v="4"/>
    <x v="3"/>
    <x v="1"/>
    <n v="691"/>
    <n v="200"/>
    <n v="138200"/>
  </r>
  <r>
    <n v="34"/>
    <x v="14"/>
    <x v="9"/>
    <x v="2"/>
    <x v="3"/>
    <x v="0"/>
    <x v="4"/>
    <n v="69"/>
    <n v="80"/>
    <n v="5520"/>
  </r>
  <r>
    <n v="35"/>
    <x v="14"/>
    <x v="3"/>
    <x v="2"/>
    <x v="0"/>
    <x v="0"/>
    <x v="1"/>
    <n v="616"/>
    <n v="55"/>
    <n v="33880"/>
  </r>
  <r>
    <n v="36"/>
    <x v="15"/>
    <x v="5"/>
    <x v="0"/>
    <x v="2"/>
    <x v="3"/>
    <x v="7"/>
    <n v="214"/>
    <n v="150"/>
    <n v="32100"/>
  </r>
  <r>
    <n v="37"/>
    <x v="15"/>
    <x v="8"/>
    <x v="2"/>
    <x v="3"/>
    <x v="4"/>
    <x v="6"/>
    <n v="1027"/>
    <n v="80"/>
    <n v="82160"/>
  </r>
  <r>
    <n v="38"/>
    <x v="16"/>
    <x v="0"/>
    <x v="1"/>
    <x v="0"/>
    <x v="2"/>
    <x v="0"/>
    <n v="355"/>
    <n v="35"/>
    <n v="12425"/>
  </r>
  <r>
    <n v="39"/>
    <x v="16"/>
    <x v="2"/>
    <x v="1"/>
    <x v="3"/>
    <x v="4"/>
    <x v="8"/>
    <n v="697"/>
    <n v="80"/>
    <n v="55760"/>
  </r>
  <r>
    <n v="40"/>
    <x v="16"/>
    <x v="0"/>
    <x v="1"/>
    <x v="2"/>
    <x v="1"/>
    <x v="0"/>
    <n v="393"/>
    <n v="250"/>
    <n v="98250"/>
  </r>
  <r>
    <n v="41"/>
    <x v="17"/>
    <x v="5"/>
    <x v="3"/>
    <x v="1"/>
    <x v="3"/>
    <x v="8"/>
    <n v="360"/>
    <n v="85"/>
    <n v="30600"/>
  </r>
  <r>
    <n v="42"/>
    <x v="18"/>
    <x v="8"/>
    <x v="3"/>
    <x v="3"/>
    <x v="0"/>
    <x v="1"/>
    <n v="923"/>
    <n v="50"/>
    <n v="46150"/>
  </r>
  <r>
    <n v="43"/>
    <x v="19"/>
    <x v="8"/>
    <x v="2"/>
    <x v="0"/>
    <x v="2"/>
    <x v="7"/>
    <n v="56"/>
    <n v="55"/>
    <n v="3080"/>
  </r>
  <r>
    <n v="44"/>
    <x v="20"/>
    <x v="3"/>
    <x v="0"/>
    <x v="4"/>
    <x v="4"/>
    <x v="7"/>
    <n v="1061"/>
    <n v="300"/>
    <n v="318300"/>
  </r>
  <r>
    <n v="45"/>
    <x v="20"/>
    <x v="9"/>
    <x v="3"/>
    <x v="1"/>
    <x v="4"/>
    <x v="5"/>
    <n v="446"/>
    <n v="85"/>
    <n v="37910"/>
  </r>
  <r>
    <n v="46"/>
    <x v="20"/>
    <x v="4"/>
    <x v="3"/>
    <x v="4"/>
    <x v="3"/>
    <x v="8"/>
    <n v="967"/>
    <n v="200"/>
    <n v="193400"/>
  </r>
  <r>
    <n v="47"/>
    <x v="20"/>
    <x v="5"/>
    <x v="1"/>
    <x v="2"/>
    <x v="0"/>
    <x v="8"/>
    <n v="391"/>
    <n v="250"/>
    <n v="97750"/>
  </r>
  <r>
    <n v="48"/>
    <x v="21"/>
    <x v="6"/>
    <x v="0"/>
    <x v="1"/>
    <x v="2"/>
    <x v="0"/>
    <n v="386"/>
    <n v="125"/>
    <n v="48250"/>
  </r>
  <r>
    <n v="49"/>
    <x v="22"/>
    <x v="8"/>
    <x v="2"/>
    <x v="4"/>
    <x v="1"/>
    <x v="7"/>
    <n v="799"/>
    <n v="450"/>
    <n v="359550"/>
  </r>
  <r>
    <n v="50"/>
    <x v="22"/>
    <x v="9"/>
    <x v="2"/>
    <x v="1"/>
    <x v="3"/>
    <x v="2"/>
    <n v="338"/>
    <n v="330"/>
    <n v="111540"/>
  </r>
  <r>
    <n v="51"/>
    <x v="23"/>
    <x v="2"/>
    <x v="0"/>
    <x v="4"/>
    <x v="1"/>
    <x v="6"/>
    <n v="1052"/>
    <n v="300"/>
    <n v="315600"/>
  </r>
  <r>
    <n v="52"/>
    <x v="24"/>
    <x v="4"/>
    <x v="0"/>
    <x v="4"/>
    <x v="2"/>
    <x v="3"/>
    <n v="146"/>
    <n v="300"/>
    <n v="43800"/>
  </r>
  <r>
    <n v="53"/>
    <x v="24"/>
    <x v="4"/>
    <x v="3"/>
    <x v="0"/>
    <x v="3"/>
    <x v="4"/>
    <n v="28"/>
    <n v="10"/>
    <n v="280"/>
  </r>
  <r>
    <n v="54"/>
    <x v="25"/>
    <x v="6"/>
    <x v="2"/>
    <x v="1"/>
    <x v="2"/>
    <x v="5"/>
    <n v="378"/>
    <n v="330"/>
    <n v="124740"/>
  </r>
  <r>
    <n v="55"/>
    <x v="25"/>
    <x v="2"/>
    <x v="1"/>
    <x v="2"/>
    <x v="0"/>
    <x v="8"/>
    <n v="935"/>
    <n v="250"/>
    <n v="233750"/>
  </r>
  <r>
    <n v="56"/>
    <x v="25"/>
    <x v="4"/>
    <x v="2"/>
    <x v="3"/>
    <x v="4"/>
    <x v="5"/>
    <n v="1031"/>
    <n v="80"/>
    <n v="82480"/>
  </r>
  <r>
    <n v="57"/>
    <x v="26"/>
    <x v="3"/>
    <x v="1"/>
    <x v="1"/>
    <x v="4"/>
    <x v="1"/>
    <n v="409"/>
    <n v="350"/>
    <n v="143150"/>
  </r>
  <r>
    <n v="58"/>
    <x v="26"/>
    <x v="4"/>
    <x v="0"/>
    <x v="4"/>
    <x v="2"/>
    <x v="4"/>
    <n v="1073"/>
    <n v="300"/>
    <n v="321900"/>
  </r>
  <r>
    <n v="59"/>
    <x v="27"/>
    <x v="4"/>
    <x v="1"/>
    <x v="2"/>
    <x v="3"/>
    <x v="3"/>
    <n v="144"/>
    <n v="250"/>
    <n v="36000"/>
  </r>
  <r>
    <n v="60"/>
    <x v="28"/>
    <x v="8"/>
    <x v="1"/>
    <x v="3"/>
    <x v="3"/>
    <x v="1"/>
    <n v="930"/>
    <n v="80"/>
    <n v="74400"/>
  </r>
  <r>
    <n v="61"/>
    <x v="28"/>
    <x v="6"/>
    <x v="3"/>
    <x v="3"/>
    <x v="2"/>
    <x v="7"/>
    <n v="860"/>
    <n v="50"/>
    <n v="43000"/>
  </r>
  <r>
    <n v="62"/>
    <x v="29"/>
    <x v="8"/>
    <x v="3"/>
    <x v="0"/>
    <x v="2"/>
    <x v="8"/>
    <n v="136"/>
    <n v="10"/>
    <n v="1360"/>
  </r>
  <r>
    <n v="63"/>
    <x v="29"/>
    <x v="2"/>
    <x v="0"/>
    <x v="4"/>
    <x v="2"/>
    <x v="1"/>
    <n v="171"/>
    <n v="300"/>
    <n v="51300"/>
  </r>
  <r>
    <n v="64"/>
    <x v="29"/>
    <x v="8"/>
    <x v="2"/>
    <x v="2"/>
    <x v="0"/>
    <x v="8"/>
    <n v="162"/>
    <n v="280"/>
    <n v="45360"/>
  </r>
  <r>
    <n v="65"/>
    <x v="30"/>
    <x v="0"/>
    <x v="3"/>
    <x v="3"/>
    <x v="3"/>
    <x v="0"/>
    <n v="257"/>
    <n v="50"/>
    <n v="12850"/>
  </r>
  <r>
    <n v="66"/>
    <x v="30"/>
    <x v="4"/>
    <x v="1"/>
    <x v="1"/>
    <x v="2"/>
    <x v="7"/>
    <n v="744"/>
    <n v="350"/>
    <n v="260400"/>
  </r>
  <r>
    <n v="67"/>
    <x v="30"/>
    <x v="6"/>
    <x v="3"/>
    <x v="2"/>
    <x v="4"/>
    <x v="4"/>
    <n v="552"/>
    <n v="100"/>
    <n v="55200"/>
  </r>
  <r>
    <n v="68"/>
    <x v="31"/>
    <x v="8"/>
    <x v="1"/>
    <x v="3"/>
    <x v="4"/>
    <x v="3"/>
    <n v="957"/>
    <n v="80"/>
    <n v="76560"/>
  </r>
  <r>
    <n v="69"/>
    <x v="32"/>
    <x v="3"/>
    <x v="0"/>
    <x v="0"/>
    <x v="2"/>
    <x v="6"/>
    <n v="58"/>
    <n v="25"/>
    <n v="1450"/>
  </r>
  <r>
    <n v="70"/>
    <x v="33"/>
    <x v="3"/>
    <x v="3"/>
    <x v="2"/>
    <x v="0"/>
    <x v="8"/>
    <n v="253"/>
    <n v="100"/>
    <n v="25300"/>
  </r>
  <r>
    <n v="71"/>
    <x v="33"/>
    <x v="6"/>
    <x v="1"/>
    <x v="2"/>
    <x v="2"/>
    <x v="8"/>
    <n v="371"/>
    <n v="250"/>
    <n v="92750"/>
  </r>
  <r>
    <n v="72"/>
    <x v="34"/>
    <x v="7"/>
    <x v="1"/>
    <x v="3"/>
    <x v="3"/>
    <x v="6"/>
    <n v="639"/>
    <n v="80"/>
    <n v="51120"/>
  </r>
  <r>
    <n v="73"/>
    <x v="34"/>
    <x v="9"/>
    <x v="1"/>
    <x v="0"/>
    <x v="1"/>
    <x v="2"/>
    <n v="1089"/>
    <n v="35"/>
    <n v="38115"/>
  </r>
  <r>
    <n v="74"/>
    <x v="35"/>
    <x v="2"/>
    <x v="0"/>
    <x v="1"/>
    <x v="0"/>
    <x v="4"/>
    <n v="463"/>
    <n v="125"/>
    <n v="57875"/>
  </r>
  <r>
    <n v="75"/>
    <x v="35"/>
    <x v="9"/>
    <x v="3"/>
    <x v="3"/>
    <x v="1"/>
    <x v="2"/>
    <n v="416"/>
    <n v="50"/>
    <n v="20800"/>
  </r>
  <r>
    <n v="76"/>
    <x v="36"/>
    <x v="2"/>
    <x v="2"/>
    <x v="1"/>
    <x v="2"/>
    <x v="7"/>
    <n v="628"/>
    <n v="330"/>
    <n v="207240"/>
  </r>
  <r>
    <n v="77"/>
    <x v="36"/>
    <x v="9"/>
    <x v="1"/>
    <x v="3"/>
    <x v="3"/>
    <x v="1"/>
    <n v="132"/>
    <n v="80"/>
    <n v="10560"/>
  </r>
  <r>
    <n v="78"/>
    <x v="36"/>
    <x v="7"/>
    <x v="2"/>
    <x v="4"/>
    <x v="0"/>
    <x v="7"/>
    <n v="359"/>
    <n v="450"/>
    <n v="161550"/>
  </r>
  <r>
    <n v="79"/>
    <x v="36"/>
    <x v="2"/>
    <x v="3"/>
    <x v="1"/>
    <x v="1"/>
    <x v="1"/>
    <n v="707"/>
    <n v="85"/>
    <n v="60095"/>
  </r>
  <r>
    <n v="80"/>
    <x v="37"/>
    <x v="2"/>
    <x v="2"/>
    <x v="0"/>
    <x v="4"/>
    <x v="2"/>
    <n v="317"/>
    <n v="55"/>
    <n v="17435"/>
  </r>
  <r>
    <n v="81"/>
    <x v="37"/>
    <x v="9"/>
    <x v="0"/>
    <x v="2"/>
    <x v="3"/>
    <x v="1"/>
    <n v="205"/>
    <n v="150"/>
    <n v="30750"/>
  </r>
  <r>
    <n v="82"/>
    <x v="37"/>
    <x v="9"/>
    <x v="1"/>
    <x v="4"/>
    <x v="4"/>
    <x v="8"/>
    <n v="621"/>
    <n v="500"/>
    <n v="310500"/>
  </r>
  <r>
    <n v="83"/>
    <x v="38"/>
    <x v="6"/>
    <x v="2"/>
    <x v="0"/>
    <x v="3"/>
    <x v="7"/>
    <n v="881"/>
    <n v="55"/>
    <n v="48455"/>
  </r>
  <r>
    <n v="84"/>
    <x v="38"/>
    <x v="0"/>
    <x v="3"/>
    <x v="3"/>
    <x v="3"/>
    <x v="0"/>
    <n v="583"/>
    <n v="50"/>
    <n v="29150"/>
  </r>
  <r>
    <n v="85"/>
    <x v="38"/>
    <x v="1"/>
    <x v="1"/>
    <x v="1"/>
    <x v="4"/>
    <x v="1"/>
    <n v="726"/>
    <n v="350"/>
    <n v="254100"/>
  </r>
  <r>
    <n v="86"/>
    <x v="39"/>
    <x v="3"/>
    <x v="2"/>
    <x v="0"/>
    <x v="4"/>
    <x v="6"/>
    <n v="651"/>
    <n v="55"/>
    <n v="35805"/>
  </r>
  <r>
    <n v="87"/>
    <x v="39"/>
    <x v="3"/>
    <x v="2"/>
    <x v="3"/>
    <x v="4"/>
    <x v="1"/>
    <n v="442"/>
    <n v="80"/>
    <n v="35360"/>
  </r>
  <r>
    <n v="88"/>
    <x v="39"/>
    <x v="7"/>
    <x v="3"/>
    <x v="3"/>
    <x v="1"/>
    <x v="3"/>
    <n v="914"/>
    <n v="50"/>
    <n v="45700"/>
  </r>
  <r>
    <n v="89"/>
    <x v="39"/>
    <x v="0"/>
    <x v="2"/>
    <x v="1"/>
    <x v="0"/>
    <x v="0"/>
    <n v="32"/>
    <n v="330"/>
    <n v="10560"/>
  </r>
  <r>
    <n v="90"/>
    <x v="40"/>
    <x v="7"/>
    <x v="0"/>
    <x v="1"/>
    <x v="1"/>
    <x v="4"/>
    <n v="865"/>
    <n v="125"/>
    <n v="108125"/>
  </r>
  <r>
    <n v="91"/>
    <x v="40"/>
    <x v="9"/>
    <x v="3"/>
    <x v="4"/>
    <x v="1"/>
    <x v="2"/>
    <n v="1075"/>
    <n v="200"/>
    <n v="215000"/>
  </r>
  <r>
    <n v="92"/>
    <x v="41"/>
    <x v="8"/>
    <x v="3"/>
    <x v="4"/>
    <x v="0"/>
    <x v="8"/>
    <n v="187"/>
    <n v="200"/>
    <n v="37400"/>
  </r>
  <r>
    <n v="93"/>
    <x v="41"/>
    <x v="0"/>
    <x v="0"/>
    <x v="2"/>
    <x v="1"/>
    <x v="0"/>
    <n v="376"/>
    <n v="150"/>
    <n v="56400"/>
  </r>
  <r>
    <n v="94"/>
    <x v="41"/>
    <x v="8"/>
    <x v="1"/>
    <x v="0"/>
    <x v="3"/>
    <x v="5"/>
    <n v="378"/>
    <n v="35"/>
    <n v="13230"/>
  </r>
  <r>
    <n v="95"/>
    <x v="41"/>
    <x v="1"/>
    <x v="1"/>
    <x v="1"/>
    <x v="1"/>
    <x v="1"/>
    <n v="656"/>
    <n v="350"/>
    <n v="229600"/>
  </r>
  <r>
    <n v="96"/>
    <x v="41"/>
    <x v="4"/>
    <x v="1"/>
    <x v="2"/>
    <x v="3"/>
    <x v="5"/>
    <n v="465"/>
    <n v="250"/>
    <n v="116250"/>
  </r>
  <r>
    <n v="97"/>
    <x v="41"/>
    <x v="5"/>
    <x v="0"/>
    <x v="1"/>
    <x v="2"/>
    <x v="1"/>
    <n v="155"/>
    <n v="125"/>
    <n v="19375"/>
  </r>
  <r>
    <n v="98"/>
    <x v="42"/>
    <x v="3"/>
    <x v="3"/>
    <x v="0"/>
    <x v="4"/>
    <x v="3"/>
    <n v="281"/>
    <n v="10"/>
    <n v="2810"/>
  </r>
  <r>
    <n v="99"/>
    <x v="43"/>
    <x v="1"/>
    <x v="1"/>
    <x v="2"/>
    <x v="2"/>
    <x v="1"/>
    <n v="967"/>
    <n v="250"/>
    <n v="241750"/>
  </r>
  <r>
    <n v="100"/>
    <x v="43"/>
    <x v="3"/>
    <x v="1"/>
    <x v="2"/>
    <x v="4"/>
    <x v="4"/>
    <n v="535"/>
    <n v="250"/>
    <n v="133750"/>
  </r>
  <r>
    <n v="101"/>
    <x v="44"/>
    <x v="3"/>
    <x v="3"/>
    <x v="1"/>
    <x v="4"/>
    <x v="5"/>
    <n v="482"/>
    <n v="85"/>
    <n v="40970"/>
  </r>
  <r>
    <n v="102"/>
    <x v="44"/>
    <x v="4"/>
    <x v="2"/>
    <x v="1"/>
    <x v="0"/>
    <x v="4"/>
    <n v="719"/>
    <n v="330"/>
    <n v="237270"/>
  </r>
  <r>
    <n v="103"/>
    <x v="44"/>
    <x v="5"/>
    <x v="2"/>
    <x v="3"/>
    <x v="3"/>
    <x v="3"/>
    <n v="426"/>
    <n v="80"/>
    <n v="34080"/>
  </r>
  <r>
    <n v="104"/>
    <x v="44"/>
    <x v="3"/>
    <x v="1"/>
    <x v="4"/>
    <x v="4"/>
    <x v="6"/>
    <n v="169"/>
    <n v="500"/>
    <n v="84500"/>
  </r>
  <r>
    <n v="105"/>
    <x v="44"/>
    <x v="2"/>
    <x v="2"/>
    <x v="1"/>
    <x v="3"/>
    <x v="6"/>
    <n v="399"/>
    <n v="330"/>
    <n v="131670"/>
  </r>
  <r>
    <n v="106"/>
    <x v="45"/>
    <x v="6"/>
    <x v="0"/>
    <x v="1"/>
    <x v="4"/>
    <x v="6"/>
    <n v="96"/>
    <n v="125"/>
    <n v="12000"/>
  </r>
  <r>
    <n v="107"/>
    <x v="45"/>
    <x v="0"/>
    <x v="2"/>
    <x v="2"/>
    <x v="3"/>
    <x v="0"/>
    <n v="615"/>
    <n v="280"/>
    <n v="172200"/>
  </r>
  <r>
    <n v="108"/>
    <x v="45"/>
    <x v="7"/>
    <x v="3"/>
    <x v="4"/>
    <x v="1"/>
    <x v="8"/>
    <n v="119"/>
    <n v="200"/>
    <n v="23800"/>
  </r>
  <r>
    <n v="109"/>
    <x v="46"/>
    <x v="2"/>
    <x v="3"/>
    <x v="3"/>
    <x v="1"/>
    <x v="3"/>
    <n v="841"/>
    <n v="50"/>
    <n v="42050"/>
  </r>
  <r>
    <n v="110"/>
    <x v="47"/>
    <x v="0"/>
    <x v="1"/>
    <x v="2"/>
    <x v="3"/>
    <x v="0"/>
    <n v="401"/>
    <n v="250"/>
    <n v="100250"/>
  </r>
  <r>
    <n v="111"/>
    <x v="48"/>
    <x v="4"/>
    <x v="2"/>
    <x v="0"/>
    <x v="1"/>
    <x v="6"/>
    <n v="809"/>
    <n v="55"/>
    <n v="44495"/>
  </r>
  <r>
    <n v="112"/>
    <x v="49"/>
    <x v="7"/>
    <x v="2"/>
    <x v="2"/>
    <x v="1"/>
    <x v="6"/>
    <n v="205"/>
    <n v="280"/>
    <n v="57400"/>
  </r>
  <r>
    <n v="113"/>
    <x v="50"/>
    <x v="0"/>
    <x v="0"/>
    <x v="3"/>
    <x v="4"/>
    <x v="0"/>
    <n v="164"/>
    <n v="60"/>
    <n v="9840"/>
  </r>
  <r>
    <n v="114"/>
    <x v="51"/>
    <x v="3"/>
    <x v="2"/>
    <x v="4"/>
    <x v="2"/>
    <x v="1"/>
    <n v="910"/>
    <n v="450"/>
    <n v="409500"/>
  </r>
  <r>
    <n v="115"/>
    <x v="51"/>
    <x v="0"/>
    <x v="2"/>
    <x v="2"/>
    <x v="4"/>
    <x v="0"/>
    <n v="229"/>
    <n v="280"/>
    <n v="64120"/>
  </r>
  <r>
    <n v="116"/>
    <x v="51"/>
    <x v="6"/>
    <x v="2"/>
    <x v="4"/>
    <x v="4"/>
    <x v="2"/>
    <n v="214"/>
    <n v="450"/>
    <n v="96300"/>
  </r>
  <r>
    <n v="117"/>
    <x v="52"/>
    <x v="1"/>
    <x v="2"/>
    <x v="2"/>
    <x v="3"/>
    <x v="1"/>
    <n v="28"/>
    <n v="280"/>
    <n v="7840"/>
  </r>
  <r>
    <n v="118"/>
    <x v="52"/>
    <x v="8"/>
    <x v="3"/>
    <x v="3"/>
    <x v="4"/>
    <x v="7"/>
    <n v="811"/>
    <n v="50"/>
    <n v="40550"/>
  </r>
  <r>
    <n v="119"/>
    <x v="53"/>
    <x v="9"/>
    <x v="3"/>
    <x v="4"/>
    <x v="0"/>
    <x v="6"/>
    <n v="434"/>
    <n v="200"/>
    <n v="86800"/>
  </r>
  <r>
    <n v="120"/>
    <x v="54"/>
    <x v="5"/>
    <x v="1"/>
    <x v="0"/>
    <x v="0"/>
    <x v="1"/>
    <n v="73"/>
    <n v="35"/>
    <n v="2555"/>
  </r>
  <r>
    <n v="121"/>
    <x v="55"/>
    <x v="0"/>
    <x v="1"/>
    <x v="0"/>
    <x v="1"/>
    <x v="0"/>
    <n v="704"/>
    <n v="35"/>
    <n v="24640"/>
  </r>
  <r>
    <n v="122"/>
    <x v="55"/>
    <x v="4"/>
    <x v="1"/>
    <x v="4"/>
    <x v="3"/>
    <x v="3"/>
    <n v="780"/>
    <n v="500"/>
    <n v="390000"/>
  </r>
  <r>
    <n v="123"/>
    <x v="55"/>
    <x v="6"/>
    <x v="3"/>
    <x v="1"/>
    <x v="2"/>
    <x v="1"/>
    <n v="40"/>
    <n v="85"/>
    <n v="3400"/>
  </r>
  <r>
    <n v="124"/>
    <x v="56"/>
    <x v="2"/>
    <x v="0"/>
    <x v="3"/>
    <x v="2"/>
    <x v="0"/>
    <n v="253"/>
    <n v="60"/>
    <n v="15180"/>
  </r>
  <r>
    <n v="125"/>
    <x v="57"/>
    <x v="9"/>
    <x v="1"/>
    <x v="1"/>
    <x v="4"/>
    <x v="4"/>
    <n v="1094"/>
    <n v="350"/>
    <n v="382900"/>
  </r>
  <r>
    <n v="126"/>
    <x v="57"/>
    <x v="3"/>
    <x v="3"/>
    <x v="0"/>
    <x v="0"/>
    <x v="0"/>
    <n v="772"/>
    <n v="10"/>
    <n v="7720"/>
  </r>
  <r>
    <n v="127"/>
    <x v="57"/>
    <x v="3"/>
    <x v="0"/>
    <x v="2"/>
    <x v="3"/>
    <x v="0"/>
    <n v="661"/>
    <n v="150"/>
    <n v="99150"/>
  </r>
  <r>
    <n v="128"/>
    <x v="57"/>
    <x v="3"/>
    <x v="3"/>
    <x v="4"/>
    <x v="1"/>
    <x v="2"/>
    <n v="685"/>
    <n v="200"/>
    <n v="137000"/>
  </r>
  <r>
    <n v="129"/>
    <x v="57"/>
    <x v="0"/>
    <x v="3"/>
    <x v="4"/>
    <x v="2"/>
    <x v="0"/>
    <n v="508"/>
    <n v="200"/>
    <n v="101600"/>
  </r>
  <r>
    <n v="130"/>
    <x v="57"/>
    <x v="2"/>
    <x v="2"/>
    <x v="2"/>
    <x v="0"/>
    <x v="8"/>
    <n v="888"/>
    <n v="280"/>
    <n v="248640"/>
  </r>
  <r>
    <n v="131"/>
    <x v="57"/>
    <x v="1"/>
    <x v="0"/>
    <x v="0"/>
    <x v="1"/>
    <x v="1"/>
    <n v="819"/>
    <n v="25"/>
    <n v="20475"/>
  </r>
  <r>
    <n v="132"/>
    <x v="58"/>
    <x v="1"/>
    <x v="0"/>
    <x v="4"/>
    <x v="4"/>
    <x v="1"/>
    <n v="904"/>
    <n v="300"/>
    <n v="271200"/>
  </r>
  <r>
    <n v="133"/>
    <x v="58"/>
    <x v="1"/>
    <x v="3"/>
    <x v="0"/>
    <x v="2"/>
    <x v="1"/>
    <n v="546"/>
    <n v="10"/>
    <n v="5460"/>
  </r>
  <r>
    <n v="134"/>
    <x v="59"/>
    <x v="4"/>
    <x v="1"/>
    <x v="0"/>
    <x v="0"/>
    <x v="1"/>
    <n v="1036"/>
    <n v="35"/>
    <n v="36260"/>
  </r>
  <r>
    <n v="135"/>
    <x v="60"/>
    <x v="2"/>
    <x v="0"/>
    <x v="4"/>
    <x v="4"/>
    <x v="6"/>
    <n v="453"/>
    <n v="300"/>
    <n v="135900"/>
  </r>
  <r>
    <n v="136"/>
    <x v="61"/>
    <x v="4"/>
    <x v="1"/>
    <x v="3"/>
    <x v="4"/>
    <x v="1"/>
    <n v="812"/>
    <n v="80"/>
    <n v="64960"/>
  </r>
  <r>
    <n v="137"/>
    <x v="62"/>
    <x v="1"/>
    <x v="0"/>
    <x v="3"/>
    <x v="0"/>
    <x v="1"/>
    <n v="812"/>
    <n v="60"/>
    <n v="48720"/>
  </r>
  <r>
    <n v="138"/>
    <x v="62"/>
    <x v="1"/>
    <x v="3"/>
    <x v="2"/>
    <x v="3"/>
    <x v="1"/>
    <n v="82"/>
    <n v="100"/>
    <n v="8200"/>
  </r>
  <r>
    <n v="139"/>
    <x v="62"/>
    <x v="0"/>
    <x v="1"/>
    <x v="1"/>
    <x v="4"/>
    <x v="0"/>
    <n v="81"/>
    <n v="350"/>
    <n v="28350"/>
  </r>
  <r>
    <n v="140"/>
    <x v="63"/>
    <x v="5"/>
    <x v="0"/>
    <x v="4"/>
    <x v="0"/>
    <x v="4"/>
    <n v="1009"/>
    <n v="300"/>
    <n v="302700"/>
  </r>
  <r>
    <n v="141"/>
    <x v="64"/>
    <x v="9"/>
    <x v="3"/>
    <x v="1"/>
    <x v="2"/>
    <x v="6"/>
    <n v="1073"/>
    <n v="85"/>
    <n v="91205"/>
  </r>
  <r>
    <n v="142"/>
    <x v="64"/>
    <x v="9"/>
    <x v="0"/>
    <x v="1"/>
    <x v="2"/>
    <x v="1"/>
    <n v="512"/>
    <n v="125"/>
    <n v="64000"/>
  </r>
  <r>
    <n v="143"/>
    <x v="65"/>
    <x v="2"/>
    <x v="1"/>
    <x v="4"/>
    <x v="4"/>
    <x v="8"/>
    <n v="269"/>
    <n v="500"/>
    <n v="134500"/>
  </r>
  <r>
    <n v="144"/>
    <x v="65"/>
    <x v="8"/>
    <x v="1"/>
    <x v="1"/>
    <x v="3"/>
    <x v="3"/>
    <n v="150"/>
    <n v="350"/>
    <n v="52500"/>
  </r>
  <r>
    <n v="145"/>
    <x v="65"/>
    <x v="0"/>
    <x v="3"/>
    <x v="2"/>
    <x v="0"/>
    <x v="0"/>
    <n v="967"/>
    <n v="100"/>
    <n v="96700"/>
  </r>
  <r>
    <n v="146"/>
    <x v="65"/>
    <x v="9"/>
    <x v="2"/>
    <x v="2"/>
    <x v="1"/>
    <x v="8"/>
    <n v="398"/>
    <n v="280"/>
    <n v="111440"/>
  </r>
  <r>
    <n v="147"/>
    <x v="65"/>
    <x v="9"/>
    <x v="3"/>
    <x v="2"/>
    <x v="2"/>
    <x v="1"/>
    <n v="691"/>
    <n v="100"/>
    <n v="69100"/>
  </r>
  <r>
    <n v="148"/>
    <x v="66"/>
    <x v="4"/>
    <x v="1"/>
    <x v="1"/>
    <x v="0"/>
    <x v="3"/>
    <n v="886"/>
    <n v="350"/>
    <n v="310100"/>
  </r>
  <r>
    <n v="149"/>
    <x v="66"/>
    <x v="5"/>
    <x v="1"/>
    <x v="4"/>
    <x v="0"/>
    <x v="5"/>
    <n v="322"/>
    <n v="500"/>
    <n v="161000"/>
  </r>
  <r>
    <n v="150"/>
    <x v="66"/>
    <x v="6"/>
    <x v="2"/>
    <x v="0"/>
    <x v="0"/>
    <x v="0"/>
    <n v="1045"/>
    <n v="55"/>
    <n v="57475"/>
  </r>
  <r>
    <n v="151"/>
    <x v="66"/>
    <x v="1"/>
    <x v="3"/>
    <x v="2"/>
    <x v="0"/>
    <x v="1"/>
    <n v="912"/>
    <n v="100"/>
    <n v="91200"/>
  </r>
  <r>
    <n v="152"/>
    <x v="66"/>
    <x v="7"/>
    <x v="0"/>
    <x v="4"/>
    <x v="1"/>
    <x v="4"/>
    <n v="857"/>
    <n v="300"/>
    <n v="257100"/>
  </r>
  <r>
    <n v="153"/>
    <x v="67"/>
    <x v="7"/>
    <x v="0"/>
    <x v="3"/>
    <x v="3"/>
    <x v="7"/>
    <n v="360"/>
    <n v="60"/>
    <n v="21600"/>
  </r>
  <r>
    <n v="154"/>
    <x v="68"/>
    <x v="9"/>
    <x v="1"/>
    <x v="0"/>
    <x v="0"/>
    <x v="4"/>
    <n v="638"/>
    <n v="35"/>
    <n v="22330"/>
  </r>
  <r>
    <n v="155"/>
    <x v="69"/>
    <x v="5"/>
    <x v="1"/>
    <x v="3"/>
    <x v="4"/>
    <x v="3"/>
    <n v="279"/>
    <n v="80"/>
    <n v="22320"/>
  </r>
  <r>
    <n v="156"/>
    <x v="69"/>
    <x v="0"/>
    <x v="0"/>
    <x v="0"/>
    <x v="2"/>
    <x v="0"/>
    <n v="1000"/>
    <n v="25"/>
    <n v="25000"/>
  </r>
  <r>
    <n v="157"/>
    <x v="69"/>
    <x v="4"/>
    <x v="1"/>
    <x v="2"/>
    <x v="2"/>
    <x v="3"/>
    <n v="766"/>
    <n v="250"/>
    <n v="191500"/>
  </r>
  <r>
    <n v="158"/>
    <x v="70"/>
    <x v="0"/>
    <x v="3"/>
    <x v="2"/>
    <x v="1"/>
    <x v="0"/>
    <n v="165"/>
    <n v="100"/>
    <n v="16500"/>
  </r>
  <r>
    <n v="159"/>
    <x v="70"/>
    <x v="2"/>
    <x v="3"/>
    <x v="1"/>
    <x v="4"/>
    <x v="8"/>
    <n v="74"/>
    <n v="85"/>
    <n v="6290"/>
  </r>
  <r>
    <n v="160"/>
    <x v="70"/>
    <x v="2"/>
    <x v="1"/>
    <x v="1"/>
    <x v="1"/>
    <x v="0"/>
    <n v="147"/>
    <n v="350"/>
    <n v="51450"/>
  </r>
  <r>
    <n v="161"/>
    <x v="71"/>
    <x v="8"/>
    <x v="2"/>
    <x v="1"/>
    <x v="3"/>
    <x v="1"/>
    <n v="634"/>
    <n v="330"/>
    <n v="209220"/>
  </r>
  <r>
    <n v="162"/>
    <x v="71"/>
    <x v="4"/>
    <x v="3"/>
    <x v="3"/>
    <x v="0"/>
    <x v="1"/>
    <n v="34"/>
    <n v="50"/>
    <n v="1700"/>
  </r>
  <r>
    <n v="163"/>
    <x v="72"/>
    <x v="6"/>
    <x v="0"/>
    <x v="4"/>
    <x v="2"/>
    <x v="2"/>
    <n v="16"/>
    <n v="300"/>
    <n v="4800"/>
  </r>
  <r>
    <n v="164"/>
    <x v="73"/>
    <x v="6"/>
    <x v="1"/>
    <x v="3"/>
    <x v="1"/>
    <x v="1"/>
    <n v="582"/>
    <n v="80"/>
    <n v="46560"/>
  </r>
  <r>
    <n v="165"/>
    <x v="74"/>
    <x v="2"/>
    <x v="2"/>
    <x v="1"/>
    <x v="1"/>
    <x v="2"/>
    <n v="1001"/>
    <n v="330"/>
    <n v="330330"/>
  </r>
  <r>
    <n v="166"/>
    <x v="74"/>
    <x v="5"/>
    <x v="0"/>
    <x v="4"/>
    <x v="4"/>
    <x v="6"/>
    <n v="185"/>
    <n v="300"/>
    <n v="55500"/>
  </r>
  <r>
    <n v="167"/>
    <x v="74"/>
    <x v="1"/>
    <x v="3"/>
    <x v="2"/>
    <x v="0"/>
    <x v="1"/>
    <n v="886"/>
    <n v="100"/>
    <n v="88600"/>
  </r>
  <r>
    <n v="168"/>
    <x v="74"/>
    <x v="3"/>
    <x v="3"/>
    <x v="4"/>
    <x v="4"/>
    <x v="1"/>
    <n v="722"/>
    <n v="200"/>
    <n v="144400"/>
  </r>
  <r>
    <n v="169"/>
    <x v="74"/>
    <x v="4"/>
    <x v="2"/>
    <x v="1"/>
    <x v="0"/>
    <x v="5"/>
    <n v="852"/>
    <n v="330"/>
    <n v="281160"/>
  </r>
  <r>
    <n v="170"/>
    <x v="75"/>
    <x v="6"/>
    <x v="2"/>
    <x v="0"/>
    <x v="2"/>
    <x v="5"/>
    <n v="53"/>
    <n v="55"/>
    <n v="2915"/>
  </r>
  <r>
    <n v="171"/>
    <x v="75"/>
    <x v="7"/>
    <x v="3"/>
    <x v="2"/>
    <x v="0"/>
    <x v="6"/>
    <n v="438"/>
    <n v="100"/>
    <n v="43800"/>
  </r>
  <r>
    <n v="172"/>
    <x v="76"/>
    <x v="1"/>
    <x v="2"/>
    <x v="3"/>
    <x v="0"/>
    <x v="1"/>
    <n v="528"/>
    <n v="80"/>
    <n v="42240"/>
  </r>
  <r>
    <n v="173"/>
    <x v="76"/>
    <x v="0"/>
    <x v="2"/>
    <x v="0"/>
    <x v="3"/>
    <x v="0"/>
    <n v="185"/>
    <n v="55"/>
    <n v="10175"/>
  </r>
  <r>
    <n v="174"/>
    <x v="76"/>
    <x v="6"/>
    <x v="1"/>
    <x v="3"/>
    <x v="3"/>
    <x v="8"/>
    <n v="361"/>
    <n v="80"/>
    <n v="28880"/>
  </r>
  <r>
    <n v="175"/>
    <x v="76"/>
    <x v="5"/>
    <x v="0"/>
    <x v="3"/>
    <x v="0"/>
    <x v="1"/>
    <n v="838"/>
    <n v="60"/>
    <n v="50280"/>
  </r>
  <r>
    <n v="176"/>
    <x v="77"/>
    <x v="6"/>
    <x v="2"/>
    <x v="4"/>
    <x v="2"/>
    <x v="1"/>
    <n v="102"/>
    <n v="450"/>
    <n v="45900"/>
  </r>
  <r>
    <n v="177"/>
    <x v="77"/>
    <x v="1"/>
    <x v="0"/>
    <x v="0"/>
    <x v="4"/>
    <x v="1"/>
    <n v="715"/>
    <n v="25"/>
    <n v="17875"/>
  </r>
  <r>
    <n v="178"/>
    <x v="78"/>
    <x v="1"/>
    <x v="3"/>
    <x v="3"/>
    <x v="2"/>
    <x v="1"/>
    <n v="759"/>
    <n v="50"/>
    <n v="37950"/>
  </r>
  <r>
    <n v="179"/>
    <x v="79"/>
    <x v="1"/>
    <x v="3"/>
    <x v="2"/>
    <x v="4"/>
    <x v="1"/>
    <n v="775"/>
    <n v="100"/>
    <n v="77500"/>
  </r>
  <r>
    <n v="180"/>
    <x v="79"/>
    <x v="1"/>
    <x v="0"/>
    <x v="3"/>
    <x v="0"/>
    <x v="1"/>
    <n v="914"/>
    <n v="60"/>
    <n v="54840"/>
  </r>
  <r>
    <n v="181"/>
    <x v="79"/>
    <x v="3"/>
    <x v="2"/>
    <x v="4"/>
    <x v="3"/>
    <x v="2"/>
    <n v="415"/>
    <n v="450"/>
    <n v="186750"/>
  </r>
  <r>
    <n v="182"/>
    <x v="79"/>
    <x v="1"/>
    <x v="0"/>
    <x v="1"/>
    <x v="3"/>
    <x v="1"/>
    <n v="17"/>
    <n v="125"/>
    <n v="2125"/>
  </r>
  <r>
    <n v="183"/>
    <x v="80"/>
    <x v="7"/>
    <x v="3"/>
    <x v="0"/>
    <x v="4"/>
    <x v="7"/>
    <n v="579"/>
    <n v="10"/>
    <n v="5790"/>
  </r>
  <r>
    <n v="184"/>
    <x v="80"/>
    <x v="1"/>
    <x v="0"/>
    <x v="4"/>
    <x v="2"/>
    <x v="1"/>
    <n v="901"/>
    <n v="300"/>
    <n v="270300"/>
  </r>
  <r>
    <n v="185"/>
    <x v="81"/>
    <x v="6"/>
    <x v="0"/>
    <x v="2"/>
    <x v="1"/>
    <x v="6"/>
    <n v="1078"/>
    <n v="150"/>
    <n v="161700"/>
  </r>
  <r>
    <n v="186"/>
    <x v="81"/>
    <x v="3"/>
    <x v="2"/>
    <x v="4"/>
    <x v="3"/>
    <x v="8"/>
    <n v="118"/>
    <n v="450"/>
    <n v="53100"/>
  </r>
  <r>
    <n v="187"/>
    <x v="81"/>
    <x v="6"/>
    <x v="3"/>
    <x v="2"/>
    <x v="1"/>
    <x v="5"/>
    <n v="878"/>
    <n v="100"/>
    <n v="87800"/>
  </r>
  <r>
    <n v="188"/>
    <x v="81"/>
    <x v="3"/>
    <x v="1"/>
    <x v="3"/>
    <x v="3"/>
    <x v="6"/>
    <n v="379"/>
    <n v="80"/>
    <n v="30320"/>
  </r>
  <r>
    <n v="189"/>
    <x v="82"/>
    <x v="9"/>
    <x v="1"/>
    <x v="4"/>
    <x v="2"/>
    <x v="6"/>
    <n v="741"/>
    <n v="500"/>
    <n v="370500"/>
  </r>
  <r>
    <n v="190"/>
    <x v="83"/>
    <x v="6"/>
    <x v="0"/>
    <x v="1"/>
    <x v="3"/>
    <x v="1"/>
    <n v="313"/>
    <n v="125"/>
    <n v="39125"/>
  </r>
  <r>
    <n v="191"/>
    <x v="84"/>
    <x v="5"/>
    <x v="2"/>
    <x v="4"/>
    <x v="2"/>
    <x v="3"/>
    <n v="981"/>
    <n v="450"/>
    <n v="441450"/>
  </r>
  <r>
    <n v="192"/>
    <x v="85"/>
    <x v="0"/>
    <x v="0"/>
    <x v="0"/>
    <x v="1"/>
    <x v="0"/>
    <n v="869"/>
    <n v="25"/>
    <n v="21725"/>
  </r>
  <r>
    <n v="193"/>
    <x v="86"/>
    <x v="8"/>
    <x v="0"/>
    <x v="1"/>
    <x v="3"/>
    <x v="2"/>
    <n v="396"/>
    <n v="125"/>
    <n v="49500"/>
  </r>
  <r>
    <n v="194"/>
    <x v="87"/>
    <x v="9"/>
    <x v="2"/>
    <x v="2"/>
    <x v="3"/>
    <x v="6"/>
    <n v="750"/>
    <n v="280"/>
    <n v="210000"/>
  </r>
  <r>
    <n v="195"/>
    <x v="87"/>
    <x v="1"/>
    <x v="2"/>
    <x v="3"/>
    <x v="0"/>
    <x v="1"/>
    <n v="1004"/>
    <n v="80"/>
    <n v="80320"/>
  </r>
  <r>
    <n v="196"/>
    <x v="87"/>
    <x v="4"/>
    <x v="0"/>
    <x v="2"/>
    <x v="2"/>
    <x v="0"/>
    <n v="614"/>
    <n v="150"/>
    <n v="92100"/>
  </r>
  <r>
    <n v="197"/>
    <x v="87"/>
    <x v="3"/>
    <x v="1"/>
    <x v="2"/>
    <x v="3"/>
    <x v="4"/>
    <n v="246"/>
    <n v="250"/>
    <n v="61500"/>
  </r>
  <r>
    <n v="198"/>
    <x v="87"/>
    <x v="6"/>
    <x v="3"/>
    <x v="3"/>
    <x v="3"/>
    <x v="8"/>
    <n v="182"/>
    <n v="50"/>
    <n v="9100"/>
  </r>
  <r>
    <n v="199"/>
    <x v="88"/>
    <x v="7"/>
    <x v="1"/>
    <x v="3"/>
    <x v="2"/>
    <x v="2"/>
    <n v="943"/>
    <n v="80"/>
    <n v="75440"/>
  </r>
  <r>
    <n v="200"/>
    <x v="88"/>
    <x v="2"/>
    <x v="1"/>
    <x v="3"/>
    <x v="4"/>
    <x v="1"/>
    <n v="1065"/>
    <n v="80"/>
    <n v="85200"/>
  </r>
  <r>
    <n v="201"/>
    <x v="89"/>
    <x v="7"/>
    <x v="0"/>
    <x v="2"/>
    <x v="0"/>
    <x v="0"/>
    <n v="579"/>
    <n v="150"/>
    <n v="86850"/>
  </r>
  <r>
    <n v="202"/>
    <x v="89"/>
    <x v="7"/>
    <x v="0"/>
    <x v="4"/>
    <x v="1"/>
    <x v="4"/>
    <n v="483"/>
    <n v="300"/>
    <n v="144900"/>
  </r>
  <r>
    <n v="203"/>
    <x v="89"/>
    <x v="5"/>
    <x v="0"/>
    <x v="4"/>
    <x v="4"/>
    <x v="0"/>
    <n v="287"/>
    <n v="300"/>
    <n v="86100"/>
  </r>
  <r>
    <n v="204"/>
    <x v="89"/>
    <x v="4"/>
    <x v="2"/>
    <x v="0"/>
    <x v="0"/>
    <x v="5"/>
    <n v="1039"/>
    <n v="55"/>
    <n v="57145"/>
  </r>
  <r>
    <n v="205"/>
    <x v="90"/>
    <x v="5"/>
    <x v="3"/>
    <x v="1"/>
    <x v="3"/>
    <x v="5"/>
    <n v="553"/>
    <n v="85"/>
    <n v="47005"/>
  </r>
  <r>
    <n v="206"/>
    <x v="91"/>
    <x v="7"/>
    <x v="1"/>
    <x v="2"/>
    <x v="1"/>
    <x v="8"/>
    <n v="506"/>
    <n v="250"/>
    <n v="126500"/>
  </r>
  <r>
    <n v="207"/>
    <x v="92"/>
    <x v="4"/>
    <x v="0"/>
    <x v="3"/>
    <x v="1"/>
    <x v="8"/>
    <n v="532"/>
    <n v="60"/>
    <n v="31920"/>
  </r>
  <r>
    <n v="208"/>
    <x v="93"/>
    <x v="8"/>
    <x v="1"/>
    <x v="0"/>
    <x v="1"/>
    <x v="1"/>
    <n v="99"/>
    <n v="35"/>
    <n v="3465"/>
  </r>
  <r>
    <n v="209"/>
    <x v="93"/>
    <x v="7"/>
    <x v="0"/>
    <x v="1"/>
    <x v="2"/>
    <x v="3"/>
    <n v="290"/>
    <n v="125"/>
    <n v="36250"/>
  </r>
  <r>
    <n v="210"/>
    <x v="93"/>
    <x v="7"/>
    <x v="0"/>
    <x v="0"/>
    <x v="2"/>
    <x v="4"/>
    <n v="215"/>
    <n v="25"/>
    <n v="5375"/>
  </r>
  <r>
    <n v="211"/>
    <x v="94"/>
    <x v="0"/>
    <x v="0"/>
    <x v="3"/>
    <x v="2"/>
    <x v="0"/>
    <n v="28"/>
    <n v="60"/>
    <n v="1680"/>
  </r>
  <r>
    <n v="212"/>
    <x v="94"/>
    <x v="9"/>
    <x v="1"/>
    <x v="0"/>
    <x v="1"/>
    <x v="4"/>
    <n v="993"/>
    <n v="35"/>
    <n v="34755"/>
  </r>
  <r>
    <n v="213"/>
    <x v="95"/>
    <x v="9"/>
    <x v="1"/>
    <x v="4"/>
    <x v="4"/>
    <x v="0"/>
    <n v="389"/>
    <n v="500"/>
    <n v="194500"/>
  </r>
  <r>
    <n v="214"/>
    <x v="96"/>
    <x v="7"/>
    <x v="0"/>
    <x v="3"/>
    <x v="2"/>
    <x v="4"/>
    <n v="987"/>
    <n v="60"/>
    <n v="59220"/>
  </r>
  <r>
    <n v="215"/>
    <x v="96"/>
    <x v="9"/>
    <x v="2"/>
    <x v="3"/>
    <x v="1"/>
    <x v="5"/>
    <n v="409"/>
    <n v="80"/>
    <n v="32720"/>
  </r>
  <r>
    <n v="216"/>
    <x v="96"/>
    <x v="1"/>
    <x v="1"/>
    <x v="1"/>
    <x v="2"/>
    <x v="1"/>
    <n v="896"/>
    <n v="350"/>
    <n v="313600"/>
  </r>
  <r>
    <n v="217"/>
    <x v="96"/>
    <x v="7"/>
    <x v="0"/>
    <x v="0"/>
    <x v="2"/>
    <x v="3"/>
    <n v="278"/>
    <n v="25"/>
    <n v="6950"/>
  </r>
  <r>
    <n v="218"/>
    <x v="97"/>
    <x v="8"/>
    <x v="2"/>
    <x v="0"/>
    <x v="3"/>
    <x v="4"/>
    <n v="636"/>
    <n v="55"/>
    <n v="34980"/>
  </r>
  <r>
    <n v="219"/>
    <x v="97"/>
    <x v="7"/>
    <x v="3"/>
    <x v="1"/>
    <x v="3"/>
    <x v="6"/>
    <n v="149"/>
    <n v="85"/>
    <n v="12665"/>
  </r>
  <r>
    <n v="220"/>
    <x v="97"/>
    <x v="1"/>
    <x v="1"/>
    <x v="1"/>
    <x v="2"/>
    <x v="1"/>
    <n v="156"/>
    <n v="350"/>
    <n v="54600"/>
  </r>
  <r>
    <n v="221"/>
    <x v="98"/>
    <x v="9"/>
    <x v="3"/>
    <x v="4"/>
    <x v="4"/>
    <x v="8"/>
    <n v="329"/>
    <n v="200"/>
    <n v="65800"/>
  </r>
  <r>
    <n v="222"/>
    <x v="99"/>
    <x v="8"/>
    <x v="3"/>
    <x v="3"/>
    <x v="2"/>
    <x v="5"/>
    <n v="798"/>
    <n v="50"/>
    <n v="39900"/>
  </r>
  <r>
    <n v="223"/>
    <x v="99"/>
    <x v="3"/>
    <x v="3"/>
    <x v="1"/>
    <x v="0"/>
    <x v="4"/>
    <n v="961"/>
    <n v="85"/>
    <n v="81685"/>
  </r>
  <r>
    <n v="224"/>
    <x v="99"/>
    <x v="5"/>
    <x v="1"/>
    <x v="4"/>
    <x v="0"/>
    <x v="3"/>
    <n v="944"/>
    <n v="500"/>
    <n v="472000"/>
  </r>
  <r>
    <n v="225"/>
    <x v="99"/>
    <x v="7"/>
    <x v="2"/>
    <x v="1"/>
    <x v="1"/>
    <x v="0"/>
    <n v="852"/>
    <n v="330"/>
    <n v="281160"/>
  </r>
  <r>
    <n v="226"/>
    <x v="99"/>
    <x v="1"/>
    <x v="1"/>
    <x v="3"/>
    <x v="0"/>
    <x v="1"/>
    <n v="911"/>
    <n v="80"/>
    <n v="72880"/>
  </r>
  <r>
    <n v="227"/>
    <x v="100"/>
    <x v="3"/>
    <x v="2"/>
    <x v="3"/>
    <x v="3"/>
    <x v="7"/>
    <n v="188"/>
    <n v="80"/>
    <n v="15040"/>
  </r>
  <r>
    <n v="228"/>
    <x v="101"/>
    <x v="5"/>
    <x v="2"/>
    <x v="4"/>
    <x v="3"/>
    <x v="6"/>
    <n v="261"/>
    <n v="450"/>
    <n v="117450"/>
  </r>
  <r>
    <n v="229"/>
    <x v="102"/>
    <x v="1"/>
    <x v="1"/>
    <x v="1"/>
    <x v="1"/>
    <x v="1"/>
    <n v="210"/>
    <n v="350"/>
    <n v="73500"/>
  </r>
  <r>
    <n v="230"/>
    <x v="102"/>
    <x v="6"/>
    <x v="3"/>
    <x v="2"/>
    <x v="0"/>
    <x v="6"/>
    <n v="731"/>
    <n v="100"/>
    <n v="73100"/>
  </r>
  <r>
    <n v="231"/>
    <x v="103"/>
    <x v="7"/>
    <x v="3"/>
    <x v="1"/>
    <x v="0"/>
    <x v="2"/>
    <n v="472"/>
    <n v="85"/>
    <n v="40120"/>
  </r>
  <r>
    <n v="232"/>
    <x v="104"/>
    <x v="4"/>
    <x v="0"/>
    <x v="3"/>
    <x v="4"/>
    <x v="3"/>
    <n v="62"/>
    <n v="60"/>
    <n v="3720"/>
  </r>
  <r>
    <n v="233"/>
    <x v="104"/>
    <x v="1"/>
    <x v="1"/>
    <x v="4"/>
    <x v="0"/>
    <x v="1"/>
    <n v="327"/>
    <n v="500"/>
    <n v="163500"/>
  </r>
  <r>
    <n v="234"/>
    <x v="104"/>
    <x v="9"/>
    <x v="1"/>
    <x v="3"/>
    <x v="2"/>
    <x v="4"/>
    <n v="230"/>
    <n v="80"/>
    <n v="18400"/>
  </r>
  <r>
    <n v="235"/>
    <x v="104"/>
    <x v="5"/>
    <x v="0"/>
    <x v="3"/>
    <x v="4"/>
    <x v="1"/>
    <n v="629"/>
    <n v="60"/>
    <n v="37740"/>
  </r>
  <r>
    <n v="236"/>
    <x v="105"/>
    <x v="6"/>
    <x v="0"/>
    <x v="1"/>
    <x v="0"/>
    <x v="1"/>
    <n v="831"/>
    <n v="125"/>
    <n v="103875"/>
  </r>
  <r>
    <n v="237"/>
    <x v="105"/>
    <x v="0"/>
    <x v="0"/>
    <x v="4"/>
    <x v="0"/>
    <x v="0"/>
    <n v="956"/>
    <n v="300"/>
    <n v="286800"/>
  </r>
  <r>
    <n v="238"/>
    <x v="106"/>
    <x v="2"/>
    <x v="2"/>
    <x v="3"/>
    <x v="2"/>
    <x v="6"/>
    <n v="374"/>
    <n v="80"/>
    <n v="29920"/>
  </r>
  <r>
    <n v="239"/>
    <x v="106"/>
    <x v="0"/>
    <x v="3"/>
    <x v="2"/>
    <x v="0"/>
    <x v="0"/>
    <n v="665"/>
    <n v="100"/>
    <n v="66500"/>
  </r>
  <r>
    <n v="240"/>
    <x v="107"/>
    <x v="6"/>
    <x v="3"/>
    <x v="3"/>
    <x v="3"/>
    <x v="6"/>
    <n v="926"/>
    <n v="50"/>
    <n v="46300"/>
  </r>
  <r>
    <n v="241"/>
    <x v="108"/>
    <x v="7"/>
    <x v="0"/>
    <x v="4"/>
    <x v="1"/>
    <x v="0"/>
    <n v="17"/>
    <n v="300"/>
    <n v="5100"/>
  </r>
  <r>
    <n v="242"/>
    <x v="108"/>
    <x v="6"/>
    <x v="2"/>
    <x v="1"/>
    <x v="1"/>
    <x v="2"/>
    <n v="906"/>
    <n v="330"/>
    <n v="298980"/>
  </r>
  <r>
    <n v="243"/>
    <x v="108"/>
    <x v="8"/>
    <x v="1"/>
    <x v="4"/>
    <x v="3"/>
    <x v="0"/>
    <n v="873"/>
    <n v="500"/>
    <n v="436500"/>
  </r>
  <r>
    <n v="244"/>
    <x v="108"/>
    <x v="3"/>
    <x v="2"/>
    <x v="1"/>
    <x v="1"/>
    <x v="4"/>
    <n v="747"/>
    <n v="330"/>
    <n v="246510"/>
  </r>
  <r>
    <n v="245"/>
    <x v="109"/>
    <x v="1"/>
    <x v="0"/>
    <x v="4"/>
    <x v="1"/>
    <x v="1"/>
    <n v="204"/>
    <n v="300"/>
    <n v="61200"/>
  </r>
  <r>
    <n v="246"/>
    <x v="110"/>
    <x v="7"/>
    <x v="1"/>
    <x v="2"/>
    <x v="0"/>
    <x v="4"/>
    <n v="110"/>
    <n v="250"/>
    <n v="27500"/>
  </r>
  <r>
    <n v="247"/>
    <x v="111"/>
    <x v="8"/>
    <x v="0"/>
    <x v="2"/>
    <x v="3"/>
    <x v="0"/>
    <n v="865"/>
    <n v="150"/>
    <n v="129750"/>
  </r>
  <r>
    <n v="248"/>
    <x v="111"/>
    <x v="3"/>
    <x v="3"/>
    <x v="0"/>
    <x v="4"/>
    <x v="4"/>
    <n v="973"/>
    <n v="10"/>
    <n v="9730"/>
  </r>
  <r>
    <n v="249"/>
    <x v="112"/>
    <x v="0"/>
    <x v="0"/>
    <x v="1"/>
    <x v="1"/>
    <x v="0"/>
    <n v="296"/>
    <n v="125"/>
    <n v="37000"/>
  </r>
  <r>
    <n v="250"/>
    <x v="113"/>
    <x v="5"/>
    <x v="3"/>
    <x v="3"/>
    <x v="3"/>
    <x v="4"/>
    <n v="707"/>
    <n v="50"/>
    <n v="35350"/>
  </r>
  <r>
    <n v="251"/>
    <x v="113"/>
    <x v="8"/>
    <x v="2"/>
    <x v="1"/>
    <x v="1"/>
    <x v="8"/>
    <n v="706"/>
    <n v="330"/>
    <n v="232980"/>
  </r>
  <r>
    <n v="252"/>
    <x v="113"/>
    <x v="2"/>
    <x v="0"/>
    <x v="1"/>
    <x v="0"/>
    <x v="0"/>
    <n v="938"/>
    <n v="125"/>
    <n v="117250"/>
  </r>
  <r>
    <n v="253"/>
    <x v="114"/>
    <x v="7"/>
    <x v="2"/>
    <x v="1"/>
    <x v="3"/>
    <x v="0"/>
    <n v="346"/>
    <n v="330"/>
    <n v="114180"/>
  </r>
  <r>
    <n v="254"/>
    <x v="114"/>
    <x v="9"/>
    <x v="3"/>
    <x v="1"/>
    <x v="3"/>
    <x v="1"/>
    <n v="579"/>
    <n v="85"/>
    <n v="49215"/>
  </r>
  <r>
    <n v="255"/>
    <x v="115"/>
    <x v="4"/>
    <x v="2"/>
    <x v="4"/>
    <x v="1"/>
    <x v="0"/>
    <n v="210"/>
    <n v="450"/>
    <n v="94500"/>
  </r>
  <r>
    <n v="256"/>
    <x v="116"/>
    <x v="4"/>
    <x v="2"/>
    <x v="2"/>
    <x v="0"/>
    <x v="4"/>
    <n v="306"/>
    <n v="280"/>
    <n v="85680"/>
  </r>
  <r>
    <n v="257"/>
    <x v="117"/>
    <x v="4"/>
    <x v="2"/>
    <x v="3"/>
    <x v="4"/>
    <x v="4"/>
    <n v="539"/>
    <n v="80"/>
    <n v="43120"/>
  </r>
  <r>
    <n v="258"/>
    <x v="118"/>
    <x v="4"/>
    <x v="3"/>
    <x v="2"/>
    <x v="3"/>
    <x v="6"/>
    <n v="858"/>
    <n v="100"/>
    <n v="85800"/>
  </r>
  <r>
    <n v="259"/>
    <x v="118"/>
    <x v="0"/>
    <x v="3"/>
    <x v="2"/>
    <x v="4"/>
    <x v="0"/>
    <n v="413"/>
    <n v="100"/>
    <n v="41300"/>
  </r>
  <r>
    <n v="260"/>
    <x v="119"/>
    <x v="4"/>
    <x v="1"/>
    <x v="4"/>
    <x v="2"/>
    <x v="8"/>
    <n v="434"/>
    <n v="500"/>
    <n v="217000"/>
  </r>
  <r>
    <n v="261"/>
    <x v="119"/>
    <x v="5"/>
    <x v="2"/>
    <x v="1"/>
    <x v="2"/>
    <x v="3"/>
    <n v="740"/>
    <n v="330"/>
    <n v="244200"/>
  </r>
  <r>
    <n v="262"/>
    <x v="120"/>
    <x v="0"/>
    <x v="1"/>
    <x v="3"/>
    <x v="3"/>
    <x v="0"/>
    <n v="550"/>
    <n v="80"/>
    <n v="44000"/>
  </r>
  <r>
    <n v="263"/>
    <x v="120"/>
    <x v="9"/>
    <x v="2"/>
    <x v="1"/>
    <x v="3"/>
    <x v="6"/>
    <n v="247"/>
    <n v="330"/>
    <n v="81510"/>
  </r>
  <r>
    <n v="264"/>
    <x v="121"/>
    <x v="6"/>
    <x v="0"/>
    <x v="4"/>
    <x v="2"/>
    <x v="1"/>
    <n v="679"/>
    <n v="300"/>
    <n v="203700"/>
  </r>
  <r>
    <n v="265"/>
    <x v="121"/>
    <x v="3"/>
    <x v="1"/>
    <x v="4"/>
    <x v="2"/>
    <x v="1"/>
    <n v="850"/>
    <n v="500"/>
    <n v="425000"/>
  </r>
  <r>
    <n v="266"/>
    <x v="122"/>
    <x v="4"/>
    <x v="2"/>
    <x v="0"/>
    <x v="0"/>
    <x v="8"/>
    <n v="1062"/>
    <n v="55"/>
    <n v="58410"/>
  </r>
  <r>
    <n v="267"/>
    <x v="122"/>
    <x v="9"/>
    <x v="3"/>
    <x v="0"/>
    <x v="4"/>
    <x v="5"/>
    <n v="248"/>
    <n v="10"/>
    <n v="2480"/>
  </r>
  <r>
    <n v="268"/>
    <x v="123"/>
    <x v="4"/>
    <x v="1"/>
    <x v="4"/>
    <x v="4"/>
    <x v="2"/>
    <n v="678"/>
    <n v="500"/>
    <n v="339000"/>
  </r>
  <r>
    <n v="269"/>
    <x v="124"/>
    <x v="8"/>
    <x v="1"/>
    <x v="1"/>
    <x v="1"/>
    <x v="1"/>
    <n v="721"/>
    <n v="350"/>
    <n v="252350"/>
  </r>
  <r>
    <n v="270"/>
    <x v="125"/>
    <x v="4"/>
    <x v="0"/>
    <x v="3"/>
    <x v="0"/>
    <x v="7"/>
    <n v="565"/>
    <n v="60"/>
    <n v="33900"/>
  </r>
  <r>
    <n v="271"/>
    <x v="125"/>
    <x v="4"/>
    <x v="1"/>
    <x v="1"/>
    <x v="4"/>
    <x v="7"/>
    <n v="370"/>
    <n v="350"/>
    <n v="129500"/>
  </r>
  <r>
    <n v="272"/>
    <x v="126"/>
    <x v="6"/>
    <x v="1"/>
    <x v="4"/>
    <x v="3"/>
    <x v="5"/>
    <n v="541"/>
    <n v="500"/>
    <n v="270500"/>
  </r>
  <r>
    <n v="273"/>
    <x v="127"/>
    <x v="1"/>
    <x v="0"/>
    <x v="4"/>
    <x v="0"/>
    <x v="1"/>
    <n v="240"/>
    <n v="300"/>
    <n v="72000"/>
  </r>
  <r>
    <n v="274"/>
    <x v="127"/>
    <x v="9"/>
    <x v="0"/>
    <x v="3"/>
    <x v="0"/>
    <x v="6"/>
    <n v="778"/>
    <n v="60"/>
    <n v="46680"/>
  </r>
  <r>
    <n v="275"/>
    <x v="128"/>
    <x v="2"/>
    <x v="1"/>
    <x v="3"/>
    <x v="4"/>
    <x v="2"/>
    <n v="66"/>
    <n v="80"/>
    <n v="5280"/>
  </r>
  <r>
    <n v="276"/>
    <x v="128"/>
    <x v="6"/>
    <x v="0"/>
    <x v="2"/>
    <x v="1"/>
    <x v="2"/>
    <n v="44"/>
    <n v="150"/>
    <n v="6600"/>
  </r>
  <r>
    <n v="277"/>
    <x v="128"/>
    <x v="5"/>
    <x v="2"/>
    <x v="0"/>
    <x v="1"/>
    <x v="2"/>
    <n v="917"/>
    <n v="55"/>
    <n v="50435"/>
  </r>
  <r>
    <n v="278"/>
    <x v="129"/>
    <x v="5"/>
    <x v="2"/>
    <x v="0"/>
    <x v="0"/>
    <x v="8"/>
    <n v="765"/>
    <n v="55"/>
    <n v="42075"/>
  </r>
  <r>
    <n v="279"/>
    <x v="129"/>
    <x v="3"/>
    <x v="3"/>
    <x v="4"/>
    <x v="4"/>
    <x v="0"/>
    <n v="220"/>
    <n v="200"/>
    <n v="44000"/>
  </r>
  <r>
    <n v="280"/>
    <x v="130"/>
    <x v="2"/>
    <x v="1"/>
    <x v="4"/>
    <x v="1"/>
    <x v="1"/>
    <n v="89"/>
    <n v="500"/>
    <n v="44500"/>
  </r>
  <r>
    <n v="281"/>
    <x v="131"/>
    <x v="8"/>
    <x v="2"/>
    <x v="2"/>
    <x v="0"/>
    <x v="2"/>
    <n v="525"/>
    <n v="280"/>
    <n v="147000"/>
  </r>
  <r>
    <n v="282"/>
    <x v="132"/>
    <x v="8"/>
    <x v="0"/>
    <x v="3"/>
    <x v="1"/>
    <x v="7"/>
    <n v="1060"/>
    <n v="60"/>
    <n v="63600"/>
  </r>
  <r>
    <n v="283"/>
    <x v="132"/>
    <x v="5"/>
    <x v="3"/>
    <x v="1"/>
    <x v="0"/>
    <x v="1"/>
    <n v="735"/>
    <n v="85"/>
    <n v="62475"/>
  </r>
  <r>
    <n v="284"/>
    <x v="132"/>
    <x v="7"/>
    <x v="0"/>
    <x v="1"/>
    <x v="3"/>
    <x v="1"/>
    <n v="594"/>
    <n v="125"/>
    <n v="74250"/>
  </r>
  <r>
    <n v="285"/>
    <x v="132"/>
    <x v="4"/>
    <x v="0"/>
    <x v="0"/>
    <x v="0"/>
    <x v="8"/>
    <n v="620"/>
    <n v="25"/>
    <n v="15500"/>
  </r>
  <r>
    <n v="286"/>
    <x v="133"/>
    <x v="5"/>
    <x v="1"/>
    <x v="3"/>
    <x v="0"/>
    <x v="8"/>
    <n v="762"/>
    <n v="80"/>
    <n v="60960"/>
  </r>
  <r>
    <n v="287"/>
    <x v="134"/>
    <x v="1"/>
    <x v="3"/>
    <x v="1"/>
    <x v="0"/>
    <x v="1"/>
    <n v="1085"/>
    <n v="85"/>
    <n v="92225"/>
  </r>
  <r>
    <n v="288"/>
    <x v="134"/>
    <x v="2"/>
    <x v="0"/>
    <x v="2"/>
    <x v="0"/>
    <x v="2"/>
    <n v="820"/>
    <n v="150"/>
    <n v="123000"/>
  </r>
  <r>
    <n v="289"/>
    <x v="134"/>
    <x v="6"/>
    <x v="2"/>
    <x v="2"/>
    <x v="2"/>
    <x v="1"/>
    <n v="755"/>
    <n v="280"/>
    <n v="211400"/>
  </r>
  <r>
    <n v="290"/>
    <x v="134"/>
    <x v="5"/>
    <x v="2"/>
    <x v="0"/>
    <x v="4"/>
    <x v="4"/>
    <n v="910"/>
    <n v="55"/>
    <n v="50050"/>
  </r>
  <r>
    <n v="291"/>
    <x v="135"/>
    <x v="1"/>
    <x v="3"/>
    <x v="1"/>
    <x v="4"/>
    <x v="1"/>
    <n v="971"/>
    <n v="85"/>
    <n v="82535"/>
  </r>
  <r>
    <n v="292"/>
    <x v="136"/>
    <x v="8"/>
    <x v="0"/>
    <x v="3"/>
    <x v="0"/>
    <x v="6"/>
    <n v="112"/>
    <n v="60"/>
    <n v="6720"/>
  </r>
  <r>
    <n v="293"/>
    <x v="137"/>
    <x v="1"/>
    <x v="3"/>
    <x v="0"/>
    <x v="3"/>
    <x v="1"/>
    <n v="20"/>
    <n v="10"/>
    <n v="200"/>
  </r>
  <r>
    <n v="294"/>
    <x v="137"/>
    <x v="6"/>
    <x v="3"/>
    <x v="0"/>
    <x v="4"/>
    <x v="5"/>
    <n v="763"/>
    <n v="10"/>
    <n v="7630"/>
  </r>
  <r>
    <n v="295"/>
    <x v="138"/>
    <x v="0"/>
    <x v="2"/>
    <x v="3"/>
    <x v="2"/>
    <x v="0"/>
    <n v="270"/>
    <n v="80"/>
    <n v="21600"/>
  </r>
  <r>
    <n v="296"/>
    <x v="139"/>
    <x v="9"/>
    <x v="1"/>
    <x v="3"/>
    <x v="2"/>
    <x v="4"/>
    <n v="593"/>
    <n v="80"/>
    <n v="47440"/>
  </r>
  <r>
    <n v="297"/>
    <x v="139"/>
    <x v="3"/>
    <x v="2"/>
    <x v="3"/>
    <x v="4"/>
    <x v="2"/>
    <n v="997"/>
    <n v="80"/>
    <n v="79760"/>
  </r>
  <r>
    <n v="298"/>
    <x v="140"/>
    <x v="8"/>
    <x v="1"/>
    <x v="3"/>
    <x v="4"/>
    <x v="1"/>
    <n v="131"/>
    <n v="80"/>
    <n v="10480"/>
  </r>
  <r>
    <n v="299"/>
    <x v="141"/>
    <x v="1"/>
    <x v="1"/>
    <x v="2"/>
    <x v="0"/>
    <x v="1"/>
    <n v="718"/>
    <n v="250"/>
    <n v="179500"/>
  </r>
  <r>
    <n v="300"/>
    <x v="141"/>
    <x v="4"/>
    <x v="3"/>
    <x v="2"/>
    <x v="3"/>
    <x v="7"/>
    <n v="834"/>
    <n v="100"/>
    <n v="83400"/>
  </r>
  <r>
    <n v="301"/>
    <x v="141"/>
    <x v="4"/>
    <x v="0"/>
    <x v="4"/>
    <x v="3"/>
    <x v="6"/>
    <n v="946"/>
    <n v="300"/>
    <n v="283800"/>
  </r>
  <r>
    <n v="302"/>
    <x v="141"/>
    <x v="3"/>
    <x v="1"/>
    <x v="3"/>
    <x v="3"/>
    <x v="3"/>
    <n v="421"/>
    <n v="80"/>
    <n v="33680"/>
  </r>
  <r>
    <n v="303"/>
    <x v="142"/>
    <x v="2"/>
    <x v="2"/>
    <x v="1"/>
    <x v="2"/>
    <x v="8"/>
    <n v="385"/>
    <n v="330"/>
    <n v="127050"/>
  </r>
  <r>
    <n v="304"/>
    <x v="142"/>
    <x v="2"/>
    <x v="3"/>
    <x v="2"/>
    <x v="2"/>
    <x v="0"/>
    <n v="382"/>
    <n v="100"/>
    <n v="38200"/>
  </r>
  <r>
    <n v="305"/>
    <x v="142"/>
    <x v="5"/>
    <x v="0"/>
    <x v="4"/>
    <x v="0"/>
    <x v="3"/>
    <n v="17"/>
    <n v="300"/>
    <n v="5100"/>
  </r>
  <r>
    <n v="306"/>
    <x v="142"/>
    <x v="4"/>
    <x v="0"/>
    <x v="3"/>
    <x v="0"/>
    <x v="8"/>
    <n v="53"/>
    <n v="60"/>
    <n v="3180"/>
  </r>
  <r>
    <n v="307"/>
    <x v="143"/>
    <x v="5"/>
    <x v="2"/>
    <x v="0"/>
    <x v="4"/>
    <x v="4"/>
    <n v="48"/>
    <n v="55"/>
    <n v="2640"/>
  </r>
  <r>
    <n v="308"/>
    <x v="143"/>
    <x v="5"/>
    <x v="3"/>
    <x v="2"/>
    <x v="4"/>
    <x v="8"/>
    <n v="802"/>
    <n v="100"/>
    <n v="80200"/>
  </r>
  <r>
    <n v="309"/>
    <x v="144"/>
    <x v="8"/>
    <x v="1"/>
    <x v="1"/>
    <x v="3"/>
    <x v="4"/>
    <n v="122"/>
    <n v="350"/>
    <n v="42700"/>
  </r>
  <r>
    <n v="310"/>
    <x v="145"/>
    <x v="4"/>
    <x v="1"/>
    <x v="1"/>
    <x v="4"/>
    <x v="7"/>
    <n v="592"/>
    <n v="350"/>
    <n v="207200"/>
  </r>
  <r>
    <n v="311"/>
    <x v="146"/>
    <x v="6"/>
    <x v="3"/>
    <x v="3"/>
    <x v="0"/>
    <x v="3"/>
    <n v="1053"/>
    <n v="50"/>
    <n v="52650"/>
  </r>
  <r>
    <n v="312"/>
    <x v="146"/>
    <x v="4"/>
    <x v="2"/>
    <x v="2"/>
    <x v="2"/>
    <x v="8"/>
    <n v="551"/>
    <n v="280"/>
    <n v="154280"/>
  </r>
  <r>
    <n v="313"/>
    <x v="147"/>
    <x v="7"/>
    <x v="2"/>
    <x v="2"/>
    <x v="2"/>
    <x v="6"/>
    <n v="1099"/>
    <n v="280"/>
    <n v="307720"/>
  </r>
  <r>
    <n v="314"/>
    <x v="147"/>
    <x v="8"/>
    <x v="1"/>
    <x v="2"/>
    <x v="0"/>
    <x v="6"/>
    <n v="723"/>
    <n v="250"/>
    <n v="180750"/>
  </r>
  <r>
    <n v="315"/>
    <x v="147"/>
    <x v="8"/>
    <x v="3"/>
    <x v="4"/>
    <x v="2"/>
    <x v="0"/>
    <n v="823"/>
    <n v="200"/>
    <n v="164600"/>
  </r>
  <r>
    <n v="316"/>
    <x v="147"/>
    <x v="8"/>
    <x v="2"/>
    <x v="3"/>
    <x v="1"/>
    <x v="6"/>
    <n v="529"/>
    <n v="80"/>
    <n v="42320"/>
  </r>
  <r>
    <n v="317"/>
    <x v="148"/>
    <x v="4"/>
    <x v="2"/>
    <x v="3"/>
    <x v="4"/>
    <x v="8"/>
    <n v="1045"/>
    <n v="80"/>
    <n v="83600"/>
  </r>
  <r>
    <n v="318"/>
    <x v="148"/>
    <x v="1"/>
    <x v="0"/>
    <x v="1"/>
    <x v="2"/>
    <x v="1"/>
    <n v="185"/>
    <n v="125"/>
    <n v="23125"/>
  </r>
  <r>
    <n v="319"/>
    <x v="148"/>
    <x v="0"/>
    <x v="1"/>
    <x v="4"/>
    <x v="1"/>
    <x v="0"/>
    <n v="371"/>
    <n v="500"/>
    <n v="185500"/>
  </r>
  <r>
    <n v="320"/>
    <x v="149"/>
    <x v="6"/>
    <x v="3"/>
    <x v="3"/>
    <x v="1"/>
    <x v="6"/>
    <n v="59"/>
    <n v="50"/>
    <n v="2950"/>
  </r>
  <r>
    <n v="321"/>
    <x v="149"/>
    <x v="0"/>
    <x v="3"/>
    <x v="3"/>
    <x v="3"/>
    <x v="0"/>
    <n v="343"/>
    <n v="50"/>
    <n v="17150"/>
  </r>
  <r>
    <n v="322"/>
    <x v="149"/>
    <x v="8"/>
    <x v="0"/>
    <x v="4"/>
    <x v="2"/>
    <x v="0"/>
    <n v="517"/>
    <n v="300"/>
    <n v="155100"/>
  </r>
  <r>
    <n v="323"/>
    <x v="149"/>
    <x v="5"/>
    <x v="0"/>
    <x v="2"/>
    <x v="3"/>
    <x v="3"/>
    <n v="833"/>
    <n v="150"/>
    <n v="124950"/>
  </r>
  <r>
    <n v="324"/>
    <x v="149"/>
    <x v="0"/>
    <x v="2"/>
    <x v="4"/>
    <x v="0"/>
    <x v="0"/>
    <n v="1091"/>
    <n v="450"/>
    <n v="490950"/>
  </r>
  <r>
    <n v="325"/>
    <x v="150"/>
    <x v="6"/>
    <x v="2"/>
    <x v="0"/>
    <x v="2"/>
    <x v="4"/>
    <n v="336"/>
    <n v="55"/>
    <n v="18480"/>
  </r>
  <r>
    <n v="326"/>
    <x v="151"/>
    <x v="4"/>
    <x v="3"/>
    <x v="4"/>
    <x v="4"/>
    <x v="0"/>
    <n v="419"/>
    <n v="200"/>
    <n v="83800"/>
  </r>
  <r>
    <n v="327"/>
    <x v="151"/>
    <x v="8"/>
    <x v="1"/>
    <x v="0"/>
    <x v="3"/>
    <x v="1"/>
    <n v="992"/>
    <n v="35"/>
    <n v="34720"/>
  </r>
  <r>
    <n v="328"/>
    <x v="152"/>
    <x v="7"/>
    <x v="2"/>
    <x v="3"/>
    <x v="0"/>
    <x v="7"/>
    <n v="1029"/>
    <n v="80"/>
    <n v="82320"/>
  </r>
  <r>
    <n v="329"/>
    <x v="152"/>
    <x v="0"/>
    <x v="2"/>
    <x v="0"/>
    <x v="3"/>
    <x v="0"/>
    <n v="224"/>
    <n v="55"/>
    <n v="12320"/>
  </r>
  <r>
    <n v="330"/>
    <x v="152"/>
    <x v="1"/>
    <x v="3"/>
    <x v="1"/>
    <x v="1"/>
    <x v="1"/>
    <n v="213"/>
    <n v="85"/>
    <n v="18105"/>
  </r>
  <r>
    <n v="331"/>
    <x v="152"/>
    <x v="4"/>
    <x v="0"/>
    <x v="4"/>
    <x v="3"/>
    <x v="0"/>
    <n v="265"/>
    <n v="300"/>
    <n v="79500"/>
  </r>
  <r>
    <n v="332"/>
    <x v="153"/>
    <x v="0"/>
    <x v="2"/>
    <x v="0"/>
    <x v="4"/>
    <x v="0"/>
    <n v="851"/>
    <n v="55"/>
    <n v="46805"/>
  </r>
  <r>
    <n v="333"/>
    <x v="153"/>
    <x v="4"/>
    <x v="2"/>
    <x v="2"/>
    <x v="3"/>
    <x v="0"/>
    <n v="799"/>
    <n v="280"/>
    <n v="223720"/>
  </r>
  <r>
    <n v="334"/>
    <x v="154"/>
    <x v="8"/>
    <x v="3"/>
    <x v="0"/>
    <x v="3"/>
    <x v="0"/>
    <n v="636"/>
    <n v="10"/>
    <n v="6360"/>
  </r>
  <r>
    <n v="335"/>
    <x v="155"/>
    <x v="1"/>
    <x v="3"/>
    <x v="2"/>
    <x v="1"/>
    <x v="1"/>
    <n v="654"/>
    <n v="100"/>
    <n v="65400"/>
  </r>
  <r>
    <n v="336"/>
    <x v="155"/>
    <x v="8"/>
    <x v="3"/>
    <x v="2"/>
    <x v="1"/>
    <x v="3"/>
    <n v="441"/>
    <n v="100"/>
    <n v="44100"/>
  </r>
  <r>
    <n v="337"/>
    <x v="155"/>
    <x v="3"/>
    <x v="0"/>
    <x v="2"/>
    <x v="4"/>
    <x v="1"/>
    <n v="763"/>
    <n v="150"/>
    <n v="114450"/>
  </r>
  <r>
    <n v="338"/>
    <x v="156"/>
    <x v="2"/>
    <x v="3"/>
    <x v="0"/>
    <x v="0"/>
    <x v="6"/>
    <n v="649"/>
    <n v="10"/>
    <n v="6490"/>
  </r>
  <r>
    <n v="339"/>
    <x v="157"/>
    <x v="7"/>
    <x v="3"/>
    <x v="0"/>
    <x v="2"/>
    <x v="8"/>
    <n v="892"/>
    <n v="10"/>
    <n v="8920"/>
  </r>
  <r>
    <n v="340"/>
    <x v="157"/>
    <x v="5"/>
    <x v="3"/>
    <x v="0"/>
    <x v="1"/>
    <x v="2"/>
    <n v="260"/>
    <n v="10"/>
    <n v="2600"/>
  </r>
  <r>
    <n v="341"/>
    <x v="158"/>
    <x v="5"/>
    <x v="1"/>
    <x v="3"/>
    <x v="1"/>
    <x v="0"/>
    <n v="829"/>
    <n v="80"/>
    <n v="66320"/>
  </r>
  <r>
    <n v="342"/>
    <x v="158"/>
    <x v="7"/>
    <x v="3"/>
    <x v="4"/>
    <x v="4"/>
    <x v="5"/>
    <n v="454"/>
    <n v="200"/>
    <n v="90800"/>
  </r>
  <r>
    <n v="343"/>
    <x v="159"/>
    <x v="1"/>
    <x v="1"/>
    <x v="2"/>
    <x v="3"/>
    <x v="1"/>
    <n v="986"/>
    <n v="250"/>
    <n v="246500"/>
  </r>
  <r>
    <n v="344"/>
    <x v="159"/>
    <x v="2"/>
    <x v="2"/>
    <x v="4"/>
    <x v="3"/>
    <x v="8"/>
    <n v="875"/>
    <n v="450"/>
    <n v="393750"/>
  </r>
  <r>
    <n v="345"/>
    <x v="159"/>
    <x v="6"/>
    <x v="2"/>
    <x v="2"/>
    <x v="1"/>
    <x v="6"/>
    <n v="480"/>
    <n v="280"/>
    <n v="134400"/>
  </r>
  <r>
    <n v="346"/>
    <x v="160"/>
    <x v="4"/>
    <x v="2"/>
    <x v="0"/>
    <x v="3"/>
    <x v="3"/>
    <n v="412"/>
    <n v="55"/>
    <n v="22660"/>
  </r>
  <r>
    <n v="347"/>
    <x v="161"/>
    <x v="0"/>
    <x v="2"/>
    <x v="2"/>
    <x v="3"/>
    <x v="0"/>
    <n v="120"/>
    <n v="280"/>
    <n v="33600"/>
  </r>
  <r>
    <n v="348"/>
    <x v="161"/>
    <x v="5"/>
    <x v="1"/>
    <x v="4"/>
    <x v="2"/>
    <x v="3"/>
    <n v="199"/>
    <n v="500"/>
    <n v="99500"/>
  </r>
  <r>
    <n v="349"/>
    <x v="161"/>
    <x v="8"/>
    <x v="2"/>
    <x v="2"/>
    <x v="2"/>
    <x v="8"/>
    <n v="1092"/>
    <n v="280"/>
    <n v="305760"/>
  </r>
  <r>
    <n v="350"/>
    <x v="162"/>
    <x v="5"/>
    <x v="1"/>
    <x v="3"/>
    <x v="2"/>
    <x v="3"/>
    <n v="752"/>
    <n v="80"/>
    <n v="60160"/>
  </r>
  <r>
    <n v="351"/>
    <x v="162"/>
    <x v="3"/>
    <x v="3"/>
    <x v="2"/>
    <x v="0"/>
    <x v="2"/>
    <n v="825"/>
    <n v="100"/>
    <n v="82500"/>
  </r>
  <r>
    <n v="352"/>
    <x v="162"/>
    <x v="3"/>
    <x v="1"/>
    <x v="1"/>
    <x v="3"/>
    <x v="3"/>
    <n v="469"/>
    <n v="350"/>
    <n v="164150"/>
  </r>
  <r>
    <n v="353"/>
    <x v="163"/>
    <x v="4"/>
    <x v="3"/>
    <x v="1"/>
    <x v="2"/>
    <x v="3"/>
    <n v="77"/>
    <n v="85"/>
    <n v="6545"/>
  </r>
  <r>
    <n v="354"/>
    <x v="164"/>
    <x v="8"/>
    <x v="3"/>
    <x v="2"/>
    <x v="4"/>
    <x v="0"/>
    <n v="937"/>
    <n v="100"/>
    <n v="93700"/>
  </r>
  <r>
    <n v="355"/>
    <x v="164"/>
    <x v="1"/>
    <x v="1"/>
    <x v="1"/>
    <x v="3"/>
    <x v="1"/>
    <n v="924"/>
    <n v="350"/>
    <n v="323400"/>
  </r>
  <r>
    <n v="356"/>
    <x v="164"/>
    <x v="6"/>
    <x v="0"/>
    <x v="2"/>
    <x v="2"/>
    <x v="8"/>
    <n v="997"/>
    <n v="150"/>
    <n v="149550"/>
  </r>
  <r>
    <n v="357"/>
    <x v="165"/>
    <x v="8"/>
    <x v="3"/>
    <x v="2"/>
    <x v="4"/>
    <x v="2"/>
    <n v="186"/>
    <n v="100"/>
    <n v="18600"/>
  </r>
  <r>
    <n v="358"/>
    <x v="165"/>
    <x v="1"/>
    <x v="0"/>
    <x v="0"/>
    <x v="4"/>
    <x v="1"/>
    <n v="935"/>
    <n v="25"/>
    <n v="23375"/>
  </r>
  <r>
    <n v="359"/>
    <x v="166"/>
    <x v="3"/>
    <x v="3"/>
    <x v="0"/>
    <x v="0"/>
    <x v="4"/>
    <n v="938"/>
    <n v="10"/>
    <n v="9380"/>
  </r>
  <r>
    <n v="360"/>
    <x v="167"/>
    <x v="2"/>
    <x v="1"/>
    <x v="4"/>
    <x v="1"/>
    <x v="4"/>
    <n v="795"/>
    <n v="500"/>
    <n v="397500"/>
  </r>
  <r>
    <n v="361"/>
    <x v="168"/>
    <x v="3"/>
    <x v="1"/>
    <x v="0"/>
    <x v="3"/>
    <x v="2"/>
    <n v="503"/>
    <n v="35"/>
    <n v="17605"/>
  </r>
  <r>
    <n v="362"/>
    <x v="168"/>
    <x v="0"/>
    <x v="2"/>
    <x v="3"/>
    <x v="3"/>
    <x v="0"/>
    <n v="790"/>
    <n v="80"/>
    <n v="63200"/>
  </r>
  <r>
    <n v="363"/>
    <x v="168"/>
    <x v="5"/>
    <x v="2"/>
    <x v="0"/>
    <x v="0"/>
    <x v="5"/>
    <n v="860"/>
    <n v="55"/>
    <n v="47300"/>
  </r>
  <r>
    <n v="364"/>
    <x v="168"/>
    <x v="3"/>
    <x v="1"/>
    <x v="0"/>
    <x v="2"/>
    <x v="5"/>
    <n v="140"/>
    <n v="35"/>
    <n v="4900"/>
  </r>
  <r>
    <n v="365"/>
    <x v="169"/>
    <x v="6"/>
    <x v="1"/>
    <x v="0"/>
    <x v="1"/>
    <x v="7"/>
    <n v="865"/>
    <n v="35"/>
    <n v="30275"/>
  </r>
  <r>
    <n v="366"/>
    <x v="170"/>
    <x v="6"/>
    <x v="3"/>
    <x v="2"/>
    <x v="0"/>
    <x v="7"/>
    <n v="219"/>
    <n v="100"/>
    <n v="21900"/>
  </r>
  <r>
    <n v="367"/>
    <x v="170"/>
    <x v="7"/>
    <x v="3"/>
    <x v="0"/>
    <x v="3"/>
    <x v="7"/>
    <n v="755"/>
    <n v="10"/>
    <n v="7550"/>
  </r>
  <r>
    <n v="368"/>
    <x v="170"/>
    <x v="1"/>
    <x v="3"/>
    <x v="2"/>
    <x v="4"/>
    <x v="1"/>
    <n v="192"/>
    <n v="100"/>
    <n v="19200"/>
  </r>
  <r>
    <n v="369"/>
    <x v="171"/>
    <x v="7"/>
    <x v="2"/>
    <x v="3"/>
    <x v="2"/>
    <x v="0"/>
    <n v="475"/>
    <n v="80"/>
    <n v="38000"/>
  </r>
  <r>
    <n v="370"/>
    <x v="172"/>
    <x v="2"/>
    <x v="2"/>
    <x v="1"/>
    <x v="2"/>
    <x v="4"/>
    <n v="119"/>
    <n v="330"/>
    <n v="39270"/>
  </r>
  <r>
    <n v="371"/>
    <x v="173"/>
    <x v="9"/>
    <x v="2"/>
    <x v="0"/>
    <x v="2"/>
    <x v="3"/>
    <n v="554"/>
    <n v="55"/>
    <n v="30470"/>
  </r>
  <r>
    <n v="372"/>
    <x v="173"/>
    <x v="6"/>
    <x v="1"/>
    <x v="2"/>
    <x v="3"/>
    <x v="1"/>
    <n v="818"/>
    <n v="250"/>
    <n v="204500"/>
  </r>
  <r>
    <n v="373"/>
    <x v="174"/>
    <x v="7"/>
    <x v="2"/>
    <x v="1"/>
    <x v="3"/>
    <x v="8"/>
    <n v="91"/>
    <n v="330"/>
    <n v="30030"/>
  </r>
  <r>
    <n v="374"/>
    <x v="174"/>
    <x v="2"/>
    <x v="3"/>
    <x v="3"/>
    <x v="2"/>
    <x v="1"/>
    <n v="112"/>
    <n v="50"/>
    <n v="5600"/>
  </r>
  <r>
    <n v="375"/>
    <x v="175"/>
    <x v="2"/>
    <x v="0"/>
    <x v="4"/>
    <x v="1"/>
    <x v="1"/>
    <n v="721"/>
    <n v="300"/>
    <n v="216300"/>
  </r>
  <r>
    <n v="376"/>
    <x v="175"/>
    <x v="6"/>
    <x v="1"/>
    <x v="1"/>
    <x v="2"/>
    <x v="5"/>
    <n v="667"/>
    <n v="350"/>
    <n v="233450"/>
  </r>
  <r>
    <n v="377"/>
    <x v="175"/>
    <x v="5"/>
    <x v="3"/>
    <x v="1"/>
    <x v="1"/>
    <x v="7"/>
    <n v="807"/>
    <n v="85"/>
    <n v="68595"/>
  </r>
  <r>
    <n v="378"/>
    <x v="175"/>
    <x v="3"/>
    <x v="2"/>
    <x v="1"/>
    <x v="2"/>
    <x v="8"/>
    <n v="141"/>
    <n v="330"/>
    <n v="46530"/>
  </r>
  <r>
    <n v="379"/>
    <x v="175"/>
    <x v="2"/>
    <x v="2"/>
    <x v="3"/>
    <x v="3"/>
    <x v="7"/>
    <n v="116"/>
    <n v="80"/>
    <n v="9280"/>
  </r>
  <r>
    <n v="380"/>
    <x v="176"/>
    <x v="3"/>
    <x v="2"/>
    <x v="4"/>
    <x v="3"/>
    <x v="5"/>
    <n v="1006"/>
    <n v="450"/>
    <n v="452700"/>
  </r>
  <r>
    <n v="381"/>
    <x v="176"/>
    <x v="1"/>
    <x v="0"/>
    <x v="0"/>
    <x v="3"/>
    <x v="1"/>
    <n v="705"/>
    <n v="25"/>
    <n v="17625"/>
  </r>
  <r>
    <n v="382"/>
    <x v="176"/>
    <x v="2"/>
    <x v="0"/>
    <x v="2"/>
    <x v="1"/>
    <x v="7"/>
    <n v="95"/>
    <n v="150"/>
    <n v="14250"/>
  </r>
  <r>
    <n v="383"/>
    <x v="177"/>
    <x v="5"/>
    <x v="1"/>
    <x v="4"/>
    <x v="1"/>
    <x v="1"/>
    <n v="501"/>
    <n v="500"/>
    <n v="250500"/>
  </r>
  <r>
    <n v="384"/>
    <x v="178"/>
    <x v="8"/>
    <x v="2"/>
    <x v="1"/>
    <x v="2"/>
    <x v="5"/>
    <n v="1070"/>
    <n v="330"/>
    <n v="353100"/>
  </r>
  <r>
    <n v="385"/>
    <x v="178"/>
    <x v="8"/>
    <x v="3"/>
    <x v="3"/>
    <x v="0"/>
    <x v="8"/>
    <n v="1053"/>
    <n v="50"/>
    <n v="52650"/>
  </r>
  <r>
    <n v="386"/>
    <x v="178"/>
    <x v="6"/>
    <x v="1"/>
    <x v="0"/>
    <x v="0"/>
    <x v="7"/>
    <n v="477"/>
    <n v="35"/>
    <n v="16695"/>
  </r>
  <r>
    <n v="387"/>
    <x v="179"/>
    <x v="3"/>
    <x v="1"/>
    <x v="1"/>
    <x v="4"/>
    <x v="2"/>
    <n v="265"/>
    <n v="350"/>
    <n v="92750"/>
  </r>
  <r>
    <n v="388"/>
    <x v="180"/>
    <x v="7"/>
    <x v="1"/>
    <x v="4"/>
    <x v="0"/>
    <x v="1"/>
    <n v="967"/>
    <n v="500"/>
    <n v="483500"/>
  </r>
  <r>
    <n v="389"/>
    <x v="181"/>
    <x v="9"/>
    <x v="2"/>
    <x v="4"/>
    <x v="4"/>
    <x v="1"/>
    <n v="697"/>
    <n v="450"/>
    <n v="313650"/>
  </r>
  <r>
    <n v="390"/>
    <x v="181"/>
    <x v="8"/>
    <x v="2"/>
    <x v="3"/>
    <x v="2"/>
    <x v="4"/>
    <n v="975"/>
    <n v="80"/>
    <n v="78000"/>
  </r>
  <r>
    <n v="391"/>
    <x v="181"/>
    <x v="2"/>
    <x v="3"/>
    <x v="3"/>
    <x v="4"/>
    <x v="7"/>
    <n v="822"/>
    <n v="50"/>
    <n v="41100"/>
  </r>
  <r>
    <n v="392"/>
    <x v="182"/>
    <x v="6"/>
    <x v="1"/>
    <x v="2"/>
    <x v="0"/>
    <x v="3"/>
    <n v="682"/>
    <n v="250"/>
    <n v="170500"/>
  </r>
  <r>
    <n v="393"/>
    <x v="183"/>
    <x v="6"/>
    <x v="3"/>
    <x v="2"/>
    <x v="3"/>
    <x v="2"/>
    <n v="14"/>
    <n v="100"/>
    <n v="1400"/>
  </r>
  <r>
    <n v="394"/>
    <x v="183"/>
    <x v="3"/>
    <x v="0"/>
    <x v="0"/>
    <x v="3"/>
    <x v="0"/>
    <n v="44"/>
    <n v="25"/>
    <n v="1100"/>
  </r>
  <r>
    <n v="395"/>
    <x v="183"/>
    <x v="4"/>
    <x v="3"/>
    <x v="4"/>
    <x v="1"/>
    <x v="8"/>
    <n v="414"/>
    <n v="200"/>
    <n v="82800"/>
  </r>
  <r>
    <n v="396"/>
    <x v="184"/>
    <x v="9"/>
    <x v="2"/>
    <x v="1"/>
    <x v="2"/>
    <x v="1"/>
    <n v="451"/>
    <n v="330"/>
    <n v="148830"/>
  </r>
  <r>
    <n v="397"/>
    <x v="184"/>
    <x v="8"/>
    <x v="2"/>
    <x v="3"/>
    <x v="0"/>
    <x v="2"/>
    <n v="782"/>
    <n v="80"/>
    <n v="62560"/>
  </r>
  <r>
    <n v="398"/>
    <x v="185"/>
    <x v="4"/>
    <x v="3"/>
    <x v="0"/>
    <x v="3"/>
    <x v="3"/>
    <n v="696"/>
    <n v="10"/>
    <n v="6960"/>
  </r>
  <r>
    <n v="399"/>
    <x v="185"/>
    <x v="1"/>
    <x v="1"/>
    <x v="0"/>
    <x v="4"/>
    <x v="1"/>
    <n v="764"/>
    <n v="35"/>
    <n v="26740"/>
  </r>
  <r>
    <n v="400"/>
    <x v="185"/>
    <x v="3"/>
    <x v="1"/>
    <x v="4"/>
    <x v="0"/>
    <x v="4"/>
    <n v="555"/>
    <n v="500"/>
    <n v="277500"/>
  </r>
  <r>
    <n v="401"/>
    <x v="186"/>
    <x v="4"/>
    <x v="2"/>
    <x v="0"/>
    <x v="3"/>
    <x v="8"/>
    <n v="596"/>
    <n v="55"/>
    <n v="32780"/>
  </r>
  <r>
    <n v="402"/>
    <x v="186"/>
    <x v="5"/>
    <x v="0"/>
    <x v="2"/>
    <x v="3"/>
    <x v="3"/>
    <n v="468"/>
    <n v="150"/>
    <n v="70200"/>
  </r>
  <r>
    <n v="403"/>
    <x v="186"/>
    <x v="6"/>
    <x v="0"/>
    <x v="1"/>
    <x v="0"/>
    <x v="5"/>
    <n v="936"/>
    <n v="125"/>
    <n v="117000"/>
  </r>
  <r>
    <n v="404"/>
    <x v="187"/>
    <x v="1"/>
    <x v="1"/>
    <x v="2"/>
    <x v="4"/>
    <x v="1"/>
    <n v="311"/>
    <n v="250"/>
    <n v="77750"/>
  </r>
  <r>
    <n v="405"/>
    <x v="187"/>
    <x v="8"/>
    <x v="3"/>
    <x v="1"/>
    <x v="1"/>
    <x v="7"/>
    <n v="552"/>
    <n v="85"/>
    <n v="46920"/>
  </r>
  <r>
    <n v="406"/>
    <x v="187"/>
    <x v="7"/>
    <x v="1"/>
    <x v="2"/>
    <x v="0"/>
    <x v="3"/>
    <n v="375"/>
    <n v="250"/>
    <n v="93750"/>
  </r>
  <r>
    <n v="407"/>
    <x v="187"/>
    <x v="3"/>
    <x v="3"/>
    <x v="4"/>
    <x v="3"/>
    <x v="5"/>
    <n v="1005"/>
    <n v="200"/>
    <n v="201000"/>
  </r>
  <r>
    <n v="408"/>
    <x v="187"/>
    <x v="8"/>
    <x v="2"/>
    <x v="0"/>
    <x v="0"/>
    <x v="8"/>
    <n v="560"/>
    <n v="55"/>
    <n v="30800"/>
  </r>
  <r>
    <n v="409"/>
    <x v="188"/>
    <x v="1"/>
    <x v="2"/>
    <x v="3"/>
    <x v="3"/>
    <x v="1"/>
    <n v="844"/>
    <n v="80"/>
    <n v="67520"/>
  </r>
  <r>
    <n v="410"/>
    <x v="189"/>
    <x v="9"/>
    <x v="0"/>
    <x v="4"/>
    <x v="2"/>
    <x v="7"/>
    <n v="804"/>
    <n v="300"/>
    <n v="241200"/>
  </r>
  <r>
    <n v="411"/>
    <x v="189"/>
    <x v="3"/>
    <x v="2"/>
    <x v="1"/>
    <x v="0"/>
    <x v="3"/>
    <n v="147"/>
    <n v="330"/>
    <n v="48510"/>
  </r>
  <r>
    <n v="412"/>
    <x v="189"/>
    <x v="8"/>
    <x v="3"/>
    <x v="4"/>
    <x v="1"/>
    <x v="2"/>
    <n v="159"/>
    <n v="200"/>
    <n v="31800"/>
  </r>
  <r>
    <n v="413"/>
    <x v="189"/>
    <x v="2"/>
    <x v="1"/>
    <x v="0"/>
    <x v="0"/>
    <x v="8"/>
    <n v="1079"/>
    <n v="35"/>
    <n v="37765"/>
  </r>
  <r>
    <n v="414"/>
    <x v="190"/>
    <x v="9"/>
    <x v="3"/>
    <x v="3"/>
    <x v="2"/>
    <x v="0"/>
    <n v="160"/>
    <n v="50"/>
    <n v="8000"/>
  </r>
  <r>
    <n v="415"/>
    <x v="191"/>
    <x v="2"/>
    <x v="2"/>
    <x v="0"/>
    <x v="1"/>
    <x v="8"/>
    <n v="417"/>
    <n v="55"/>
    <n v="22935"/>
  </r>
  <r>
    <n v="416"/>
    <x v="192"/>
    <x v="7"/>
    <x v="3"/>
    <x v="4"/>
    <x v="4"/>
    <x v="4"/>
    <n v="1022"/>
    <n v="200"/>
    <n v="204400"/>
  </r>
  <r>
    <n v="417"/>
    <x v="192"/>
    <x v="3"/>
    <x v="1"/>
    <x v="0"/>
    <x v="0"/>
    <x v="4"/>
    <n v="228"/>
    <n v="35"/>
    <n v="7980"/>
  </r>
  <r>
    <n v="418"/>
    <x v="193"/>
    <x v="0"/>
    <x v="3"/>
    <x v="4"/>
    <x v="1"/>
    <x v="0"/>
    <n v="456"/>
    <n v="200"/>
    <n v="91200"/>
  </r>
  <r>
    <n v="419"/>
    <x v="193"/>
    <x v="2"/>
    <x v="0"/>
    <x v="1"/>
    <x v="0"/>
    <x v="1"/>
    <n v="171"/>
    <n v="125"/>
    <n v="21375"/>
  </r>
  <r>
    <n v="420"/>
    <x v="194"/>
    <x v="0"/>
    <x v="3"/>
    <x v="1"/>
    <x v="2"/>
    <x v="0"/>
    <n v="789"/>
    <n v="85"/>
    <n v="67065"/>
  </r>
  <r>
    <n v="421"/>
    <x v="194"/>
    <x v="4"/>
    <x v="1"/>
    <x v="2"/>
    <x v="3"/>
    <x v="3"/>
    <n v="262"/>
    <n v="250"/>
    <n v="65500"/>
  </r>
  <r>
    <n v="422"/>
    <x v="195"/>
    <x v="6"/>
    <x v="0"/>
    <x v="3"/>
    <x v="2"/>
    <x v="4"/>
    <n v="7"/>
    <n v="60"/>
    <n v="420"/>
  </r>
  <r>
    <n v="423"/>
    <x v="196"/>
    <x v="0"/>
    <x v="3"/>
    <x v="4"/>
    <x v="0"/>
    <x v="0"/>
    <n v="167"/>
    <n v="200"/>
    <n v="33400"/>
  </r>
  <r>
    <n v="424"/>
    <x v="196"/>
    <x v="5"/>
    <x v="2"/>
    <x v="2"/>
    <x v="3"/>
    <x v="8"/>
    <n v="531"/>
    <n v="280"/>
    <n v="148680"/>
  </r>
  <r>
    <n v="425"/>
    <x v="197"/>
    <x v="1"/>
    <x v="0"/>
    <x v="3"/>
    <x v="1"/>
    <x v="1"/>
    <n v="790"/>
    <n v="60"/>
    <n v="47400"/>
  </r>
  <r>
    <n v="426"/>
    <x v="198"/>
    <x v="3"/>
    <x v="1"/>
    <x v="0"/>
    <x v="3"/>
    <x v="1"/>
    <n v="1054"/>
    <n v="35"/>
    <n v="36890"/>
  </r>
  <r>
    <n v="427"/>
    <x v="198"/>
    <x v="1"/>
    <x v="2"/>
    <x v="2"/>
    <x v="0"/>
    <x v="1"/>
    <n v="186"/>
    <n v="280"/>
    <n v="52080"/>
  </r>
  <r>
    <n v="428"/>
    <x v="198"/>
    <x v="1"/>
    <x v="0"/>
    <x v="3"/>
    <x v="1"/>
    <x v="1"/>
    <n v="157"/>
    <n v="60"/>
    <n v="9420"/>
  </r>
  <r>
    <n v="429"/>
    <x v="198"/>
    <x v="1"/>
    <x v="1"/>
    <x v="3"/>
    <x v="0"/>
    <x v="1"/>
    <n v="269"/>
    <n v="80"/>
    <n v="21520"/>
  </r>
  <r>
    <n v="430"/>
    <x v="199"/>
    <x v="3"/>
    <x v="1"/>
    <x v="2"/>
    <x v="3"/>
    <x v="5"/>
    <n v="537"/>
    <n v="250"/>
    <n v="134250"/>
  </r>
  <r>
    <n v="431"/>
    <x v="199"/>
    <x v="1"/>
    <x v="2"/>
    <x v="1"/>
    <x v="1"/>
    <x v="1"/>
    <n v="573"/>
    <n v="330"/>
    <n v="189090"/>
  </r>
  <r>
    <n v="432"/>
    <x v="200"/>
    <x v="2"/>
    <x v="0"/>
    <x v="3"/>
    <x v="4"/>
    <x v="4"/>
    <n v="536"/>
    <n v="60"/>
    <n v="32160"/>
  </r>
  <r>
    <n v="433"/>
    <x v="201"/>
    <x v="5"/>
    <x v="3"/>
    <x v="0"/>
    <x v="1"/>
    <x v="7"/>
    <n v="165"/>
    <n v="10"/>
    <n v="1650"/>
  </r>
  <r>
    <n v="434"/>
    <x v="202"/>
    <x v="7"/>
    <x v="1"/>
    <x v="0"/>
    <x v="1"/>
    <x v="8"/>
    <n v="54"/>
    <n v="35"/>
    <n v="1890"/>
  </r>
  <r>
    <n v="435"/>
    <x v="203"/>
    <x v="9"/>
    <x v="1"/>
    <x v="1"/>
    <x v="1"/>
    <x v="8"/>
    <n v="819"/>
    <n v="350"/>
    <n v="286650"/>
  </r>
  <r>
    <n v="436"/>
    <x v="203"/>
    <x v="6"/>
    <x v="0"/>
    <x v="4"/>
    <x v="4"/>
    <x v="7"/>
    <n v="213"/>
    <n v="300"/>
    <n v="63900"/>
  </r>
  <r>
    <n v="437"/>
    <x v="204"/>
    <x v="6"/>
    <x v="0"/>
    <x v="0"/>
    <x v="3"/>
    <x v="4"/>
    <n v="569"/>
    <n v="25"/>
    <n v="14225"/>
  </r>
  <r>
    <n v="438"/>
    <x v="204"/>
    <x v="4"/>
    <x v="3"/>
    <x v="3"/>
    <x v="2"/>
    <x v="0"/>
    <n v="1017"/>
    <n v="50"/>
    <n v="50850"/>
  </r>
  <r>
    <n v="439"/>
    <x v="205"/>
    <x v="0"/>
    <x v="1"/>
    <x v="1"/>
    <x v="3"/>
    <x v="0"/>
    <n v="1089"/>
    <n v="350"/>
    <n v="381150"/>
  </r>
  <r>
    <n v="440"/>
    <x v="205"/>
    <x v="5"/>
    <x v="3"/>
    <x v="4"/>
    <x v="4"/>
    <x v="4"/>
    <n v="818"/>
    <n v="200"/>
    <n v="163600"/>
  </r>
  <r>
    <n v="441"/>
    <x v="205"/>
    <x v="7"/>
    <x v="3"/>
    <x v="1"/>
    <x v="2"/>
    <x v="1"/>
    <n v="911"/>
    <n v="85"/>
    <n v="77435"/>
  </r>
  <r>
    <n v="442"/>
    <x v="206"/>
    <x v="4"/>
    <x v="1"/>
    <x v="0"/>
    <x v="3"/>
    <x v="7"/>
    <n v="887"/>
    <n v="35"/>
    <n v="31045"/>
  </r>
  <r>
    <n v="443"/>
    <x v="206"/>
    <x v="0"/>
    <x v="2"/>
    <x v="3"/>
    <x v="0"/>
    <x v="0"/>
    <n v="428"/>
    <n v="80"/>
    <n v="34240"/>
  </r>
  <r>
    <n v="444"/>
    <x v="206"/>
    <x v="3"/>
    <x v="2"/>
    <x v="3"/>
    <x v="3"/>
    <x v="5"/>
    <n v="206"/>
    <n v="80"/>
    <n v="16480"/>
  </r>
  <r>
    <n v="445"/>
    <x v="206"/>
    <x v="0"/>
    <x v="3"/>
    <x v="1"/>
    <x v="0"/>
    <x v="0"/>
    <n v="440"/>
    <n v="85"/>
    <n v="37400"/>
  </r>
  <r>
    <n v="446"/>
    <x v="207"/>
    <x v="5"/>
    <x v="1"/>
    <x v="3"/>
    <x v="1"/>
    <x v="0"/>
    <n v="154"/>
    <n v="80"/>
    <n v="12320"/>
  </r>
  <r>
    <n v="447"/>
    <x v="208"/>
    <x v="4"/>
    <x v="1"/>
    <x v="4"/>
    <x v="0"/>
    <x v="7"/>
    <n v="181"/>
    <n v="500"/>
    <n v="90500"/>
  </r>
  <r>
    <n v="448"/>
    <x v="208"/>
    <x v="3"/>
    <x v="0"/>
    <x v="0"/>
    <x v="2"/>
    <x v="3"/>
    <n v="955"/>
    <n v="25"/>
    <n v="23875"/>
  </r>
  <r>
    <n v="449"/>
    <x v="208"/>
    <x v="1"/>
    <x v="1"/>
    <x v="4"/>
    <x v="4"/>
    <x v="1"/>
    <n v="56"/>
    <n v="500"/>
    <n v="28000"/>
  </r>
  <r>
    <n v="450"/>
    <x v="209"/>
    <x v="0"/>
    <x v="3"/>
    <x v="0"/>
    <x v="1"/>
    <x v="0"/>
    <n v="460"/>
    <n v="10"/>
    <n v="4600"/>
  </r>
  <r>
    <n v="451"/>
    <x v="209"/>
    <x v="7"/>
    <x v="3"/>
    <x v="2"/>
    <x v="0"/>
    <x v="7"/>
    <n v="67"/>
    <n v="100"/>
    <n v="6700"/>
  </r>
  <r>
    <n v="452"/>
    <x v="209"/>
    <x v="5"/>
    <x v="0"/>
    <x v="2"/>
    <x v="2"/>
    <x v="7"/>
    <n v="287"/>
    <n v="150"/>
    <n v="43050"/>
  </r>
  <r>
    <n v="453"/>
    <x v="210"/>
    <x v="5"/>
    <x v="1"/>
    <x v="3"/>
    <x v="2"/>
    <x v="5"/>
    <n v="169"/>
    <n v="80"/>
    <n v="13520"/>
  </r>
  <r>
    <n v="454"/>
    <x v="210"/>
    <x v="1"/>
    <x v="1"/>
    <x v="0"/>
    <x v="1"/>
    <x v="1"/>
    <n v="759"/>
    <n v="35"/>
    <n v="26565"/>
  </r>
  <r>
    <n v="455"/>
    <x v="211"/>
    <x v="9"/>
    <x v="0"/>
    <x v="1"/>
    <x v="4"/>
    <x v="8"/>
    <n v="676"/>
    <n v="125"/>
    <n v="84500"/>
  </r>
  <r>
    <n v="456"/>
    <x v="211"/>
    <x v="7"/>
    <x v="3"/>
    <x v="1"/>
    <x v="4"/>
    <x v="0"/>
    <n v="411"/>
    <n v="85"/>
    <n v="34935"/>
  </r>
  <r>
    <n v="457"/>
    <x v="212"/>
    <x v="8"/>
    <x v="1"/>
    <x v="1"/>
    <x v="1"/>
    <x v="8"/>
    <n v="510"/>
    <n v="350"/>
    <n v="178500"/>
  </r>
  <r>
    <n v="458"/>
    <x v="212"/>
    <x v="6"/>
    <x v="2"/>
    <x v="4"/>
    <x v="1"/>
    <x v="3"/>
    <n v="120"/>
    <n v="450"/>
    <n v="54000"/>
  </r>
  <r>
    <n v="459"/>
    <x v="212"/>
    <x v="8"/>
    <x v="2"/>
    <x v="2"/>
    <x v="2"/>
    <x v="7"/>
    <n v="1013"/>
    <n v="280"/>
    <n v="283640"/>
  </r>
  <r>
    <n v="460"/>
    <x v="213"/>
    <x v="8"/>
    <x v="2"/>
    <x v="1"/>
    <x v="2"/>
    <x v="0"/>
    <n v="270"/>
    <n v="330"/>
    <n v="89100"/>
  </r>
  <r>
    <n v="461"/>
    <x v="213"/>
    <x v="0"/>
    <x v="1"/>
    <x v="4"/>
    <x v="2"/>
    <x v="0"/>
    <n v="119"/>
    <n v="500"/>
    <n v="59500"/>
  </r>
  <r>
    <n v="462"/>
    <x v="214"/>
    <x v="8"/>
    <x v="3"/>
    <x v="1"/>
    <x v="0"/>
    <x v="5"/>
    <n v="402"/>
    <n v="85"/>
    <n v="34170"/>
  </r>
  <r>
    <n v="463"/>
    <x v="214"/>
    <x v="1"/>
    <x v="3"/>
    <x v="2"/>
    <x v="1"/>
    <x v="1"/>
    <n v="646"/>
    <n v="100"/>
    <n v="64600"/>
  </r>
  <r>
    <n v="464"/>
    <x v="214"/>
    <x v="3"/>
    <x v="2"/>
    <x v="4"/>
    <x v="2"/>
    <x v="2"/>
    <n v="762"/>
    <n v="450"/>
    <n v="342900"/>
  </r>
  <r>
    <n v="465"/>
    <x v="215"/>
    <x v="6"/>
    <x v="2"/>
    <x v="1"/>
    <x v="4"/>
    <x v="8"/>
    <n v="682"/>
    <n v="330"/>
    <n v="225060"/>
  </r>
  <r>
    <n v="466"/>
    <x v="216"/>
    <x v="2"/>
    <x v="2"/>
    <x v="3"/>
    <x v="1"/>
    <x v="0"/>
    <n v="369"/>
    <n v="80"/>
    <n v="29520"/>
  </r>
  <r>
    <n v="467"/>
    <x v="216"/>
    <x v="3"/>
    <x v="1"/>
    <x v="3"/>
    <x v="2"/>
    <x v="4"/>
    <n v="975"/>
    <n v="80"/>
    <n v="78000"/>
  </r>
  <r>
    <n v="468"/>
    <x v="216"/>
    <x v="3"/>
    <x v="2"/>
    <x v="4"/>
    <x v="4"/>
    <x v="5"/>
    <n v="44"/>
    <n v="450"/>
    <n v="19800"/>
  </r>
  <r>
    <n v="469"/>
    <x v="217"/>
    <x v="2"/>
    <x v="2"/>
    <x v="1"/>
    <x v="3"/>
    <x v="4"/>
    <n v="134"/>
    <n v="330"/>
    <n v="44220"/>
  </r>
  <r>
    <n v="470"/>
    <x v="217"/>
    <x v="6"/>
    <x v="1"/>
    <x v="3"/>
    <x v="4"/>
    <x v="5"/>
    <n v="870"/>
    <n v="80"/>
    <n v="69600"/>
  </r>
  <r>
    <n v="471"/>
    <x v="217"/>
    <x v="0"/>
    <x v="1"/>
    <x v="4"/>
    <x v="2"/>
    <x v="0"/>
    <n v="663"/>
    <n v="500"/>
    <n v="331500"/>
  </r>
  <r>
    <n v="472"/>
    <x v="217"/>
    <x v="7"/>
    <x v="3"/>
    <x v="2"/>
    <x v="0"/>
    <x v="8"/>
    <n v="108"/>
    <n v="100"/>
    <n v="10800"/>
  </r>
  <r>
    <n v="473"/>
    <x v="218"/>
    <x v="2"/>
    <x v="1"/>
    <x v="2"/>
    <x v="0"/>
    <x v="3"/>
    <n v="548"/>
    <n v="250"/>
    <n v="137000"/>
  </r>
  <r>
    <n v="474"/>
    <x v="218"/>
    <x v="5"/>
    <x v="1"/>
    <x v="0"/>
    <x v="3"/>
    <x v="1"/>
    <n v="488"/>
    <n v="35"/>
    <n v="17080"/>
  </r>
  <r>
    <n v="475"/>
    <x v="219"/>
    <x v="9"/>
    <x v="3"/>
    <x v="2"/>
    <x v="4"/>
    <x v="5"/>
    <n v="1079"/>
    <n v="100"/>
    <n v="107900"/>
  </r>
  <r>
    <n v="476"/>
    <x v="219"/>
    <x v="6"/>
    <x v="1"/>
    <x v="4"/>
    <x v="3"/>
    <x v="3"/>
    <n v="454"/>
    <n v="500"/>
    <n v="227000"/>
  </r>
  <r>
    <n v="477"/>
    <x v="220"/>
    <x v="7"/>
    <x v="3"/>
    <x v="4"/>
    <x v="1"/>
    <x v="5"/>
    <n v="79"/>
    <n v="200"/>
    <n v="15800"/>
  </r>
  <r>
    <n v="478"/>
    <x v="220"/>
    <x v="6"/>
    <x v="3"/>
    <x v="1"/>
    <x v="0"/>
    <x v="1"/>
    <n v="524"/>
    <n v="85"/>
    <n v="44540"/>
  </r>
  <r>
    <n v="479"/>
    <x v="220"/>
    <x v="3"/>
    <x v="1"/>
    <x v="1"/>
    <x v="0"/>
    <x v="6"/>
    <n v="82"/>
    <n v="350"/>
    <n v="28700"/>
  </r>
  <r>
    <n v="480"/>
    <x v="221"/>
    <x v="0"/>
    <x v="1"/>
    <x v="1"/>
    <x v="4"/>
    <x v="0"/>
    <n v="662"/>
    <n v="350"/>
    <n v="231700"/>
  </r>
  <r>
    <n v="481"/>
    <x v="222"/>
    <x v="4"/>
    <x v="3"/>
    <x v="3"/>
    <x v="3"/>
    <x v="1"/>
    <n v="542"/>
    <n v="50"/>
    <n v="27100"/>
  </r>
  <r>
    <n v="482"/>
    <x v="223"/>
    <x v="1"/>
    <x v="3"/>
    <x v="1"/>
    <x v="2"/>
    <x v="1"/>
    <n v="991"/>
    <n v="85"/>
    <n v="84235"/>
  </r>
  <r>
    <n v="483"/>
    <x v="224"/>
    <x v="9"/>
    <x v="3"/>
    <x v="0"/>
    <x v="3"/>
    <x v="7"/>
    <n v="804"/>
    <n v="10"/>
    <n v="8040"/>
  </r>
  <r>
    <n v="484"/>
    <x v="224"/>
    <x v="7"/>
    <x v="2"/>
    <x v="2"/>
    <x v="1"/>
    <x v="5"/>
    <n v="867"/>
    <n v="280"/>
    <n v="242760"/>
  </r>
  <r>
    <n v="485"/>
    <x v="225"/>
    <x v="1"/>
    <x v="2"/>
    <x v="2"/>
    <x v="3"/>
    <x v="1"/>
    <n v="665"/>
    <n v="280"/>
    <n v="186200"/>
  </r>
  <r>
    <n v="486"/>
    <x v="225"/>
    <x v="4"/>
    <x v="0"/>
    <x v="2"/>
    <x v="0"/>
    <x v="8"/>
    <n v="676"/>
    <n v="150"/>
    <n v="101400"/>
  </r>
  <r>
    <n v="487"/>
    <x v="225"/>
    <x v="2"/>
    <x v="3"/>
    <x v="0"/>
    <x v="0"/>
    <x v="1"/>
    <n v="419"/>
    <n v="10"/>
    <n v="4190"/>
  </r>
  <r>
    <n v="488"/>
    <x v="226"/>
    <x v="2"/>
    <x v="2"/>
    <x v="2"/>
    <x v="1"/>
    <x v="8"/>
    <n v="477"/>
    <n v="280"/>
    <n v="133560"/>
  </r>
  <r>
    <n v="489"/>
    <x v="226"/>
    <x v="2"/>
    <x v="2"/>
    <x v="4"/>
    <x v="1"/>
    <x v="8"/>
    <n v="491"/>
    <n v="450"/>
    <n v="220950"/>
  </r>
  <r>
    <n v="490"/>
    <x v="226"/>
    <x v="1"/>
    <x v="2"/>
    <x v="4"/>
    <x v="4"/>
    <x v="1"/>
    <n v="861"/>
    <n v="450"/>
    <n v="387450"/>
  </r>
  <r>
    <n v="491"/>
    <x v="227"/>
    <x v="1"/>
    <x v="1"/>
    <x v="1"/>
    <x v="4"/>
    <x v="1"/>
    <n v="554"/>
    <n v="350"/>
    <n v="193900"/>
  </r>
  <r>
    <n v="492"/>
    <x v="227"/>
    <x v="6"/>
    <x v="1"/>
    <x v="3"/>
    <x v="0"/>
    <x v="6"/>
    <n v="127"/>
    <n v="80"/>
    <n v="10160"/>
  </r>
  <r>
    <n v="493"/>
    <x v="228"/>
    <x v="0"/>
    <x v="3"/>
    <x v="0"/>
    <x v="1"/>
    <x v="0"/>
    <n v="1044"/>
    <n v="10"/>
    <n v="10440"/>
  </r>
  <r>
    <n v="494"/>
    <x v="228"/>
    <x v="5"/>
    <x v="1"/>
    <x v="1"/>
    <x v="2"/>
    <x v="6"/>
    <n v="260"/>
    <n v="350"/>
    <n v="91000"/>
  </r>
  <r>
    <n v="495"/>
    <x v="228"/>
    <x v="9"/>
    <x v="3"/>
    <x v="1"/>
    <x v="2"/>
    <x v="1"/>
    <n v="323"/>
    <n v="85"/>
    <n v="27455"/>
  </r>
  <r>
    <n v="496"/>
    <x v="229"/>
    <x v="1"/>
    <x v="1"/>
    <x v="0"/>
    <x v="1"/>
    <x v="1"/>
    <n v="357"/>
    <n v="35"/>
    <n v="12495"/>
  </r>
  <r>
    <n v="497"/>
    <x v="229"/>
    <x v="2"/>
    <x v="0"/>
    <x v="2"/>
    <x v="0"/>
    <x v="7"/>
    <n v="1062"/>
    <n v="150"/>
    <n v="159300"/>
  </r>
  <r>
    <n v="498"/>
    <x v="229"/>
    <x v="7"/>
    <x v="2"/>
    <x v="2"/>
    <x v="4"/>
    <x v="3"/>
    <n v="774"/>
    <n v="280"/>
    <n v="216720"/>
  </r>
  <r>
    <n v="499"/>
    <x v="230"/>
    <x v="5"/>
    <x v="2"/>
    <x v="4"/>
    <x v="4"/>
    <x v="7"/>
    <n v="1007"/>
    <n v="450"/>
    <n v="453150"/>
  </r>
  <r>
    <n v="500"/>
    <x v="230"/>
    <x v="0"/>
    <x v="0"/>
    <x v="2"/>
    <x v="4"/>
    <x v="0"/>
    <n v="410"/>
    <n v="150"/>
    <n v="61500"/>
  </r>
  <r>
    <n v="501"/>
    <x v="231"/>
    <x v="4"/>
    <x v="2"/>
    <x v="2"/>
    <x v="4"/>
    <x v="2"/>
    <n v="793"/>
    <n v="280"/>
    <n v="222040"/>
  </r>
  <r>
    <n v="502"/>
    <x v="232"/>
    <x v="8"/>
    <x v="3"/>
    <x v="1"/>
    <x v="2"/>
    <x v="2"/>
    <n v="453"/>
    <n v="85"/>
    <n v="38505"/>
  </r>
  <r>
    <n v="503"/>
    <x v="233"/>
    <x v="0"/>
    <x v="1"/>
    <x v="2"/>
    <x v="2"/>
    <x v="0"/>
    <n v="407"/>
    <n v="250"/>
    <n v="101750"/>
  </r>
  <r>
    <n v="504"/>
    <x v="233"/>
    <x v="9"/>
    <x v="3"/>
    <x v="1"/>
    <x v="4"/>
    <x v="0"/>
    <n v="28"/>
    <n v="85"/>
    <n v="2380"/>
  </r>
  <r>
    <n v="505"/>
    <x v="233"/>
    <x v="1"/>
    <x v="3"/>
    <x v="4"/>
    <x v="4"/>
    <x v="1"/>
    <n v="988"/>
    <n v="200"/>
    <n v="197600"/>
  </r>
  <r>
    <n v="506"/>
    <x v="233"/>
    <x v="6"/>
    <x v="0"/>
    <x v="3"/>
    <x v="0"/>
    <x v="8"/>
    <n v="140"/>
    <n v="60"/>
    <n v="8400"/>
  </r>
  <r>
    <n v="507"/>
    <x v="234"/>
    <x v="5"/>
    <x v="0"/>
    <x v="2"/>
    <x v="2"/>
    <x v="1"/>
    <n v="1032"/>
    <n v="150"/>
    <n v="154800"/>
  </r>
  <r>
    <n v="508"/>
    <x v="234"/>
    <x v="1"/>
    <x v="2"/>
    <x v="4"/>
    <x v="0"/>
    <x v="1"/>
    <n v="200"/>
    <n v="450"/>
    <n v="90000"/>
  </r>
  <r>
    <n v="509"/>
    <x v="235"/>
    <x v="6"/>
    <x v="1"/>
    <x v="4"/>
    <x v="4"/>
    <x v="5"/>
    <n v="670"/>
    <n v="500"/>
    <n v="335000"/>
  </r>
  <r>
    <n v="510"/>
    <x v="235"/>
    <x v="5"/>
    <x v="0"/>
    <x v="4"/>
    <x v="4"/>
    <x v="1"/>
    <n v="202"/>
    <n v="300"/>
    <n v="60600"/>
  </r>
  <r>
    <n v="511"/>
    <x v="236"/>
    <x v="1"/>
    <x v="1"/>
    <x v="0"/>
    <x v="2"/>
    <x v="1"/>
    <n v="83"/>
    <n v="35"/>
    <n v="2905"/>
  </r>
  <r>
    <n v="512"/>
    <x v="236"/>
    <x v="7"/>
    <x v="2"/>
    <x v="2"/>
    <x v="4"/>
    <x v="0"/>
    <n v="75"/>
    <n v="280"/>
    <n v="21000"/>
  </r>
  <r>
    <n v="513"/>
    <x v="237"/>
    <x v="6"/>
    <x v="3"/>
    <x v="3"/>
    <x v="1"/>
    <x v="4"/>
    <n v="1055"/>
    <n v="50"/>
    <n v="52750"/>
  </r>
  <r>
    <n v="514"/>
    <x v="237"/>
    <x v="1"/>
    <x v="3"/>
    <x v="0"/>
    <x v="1"/>
    <x v="1"/>
    <n v="496"/>
    <n v="10"/>
    <n v="4960"/>
  </r>
  <r>
    <n v="515"/>
    <x v="238"/>
    <x v="4"/>
    <x v="1"/>
    <x v="1"/>
    <x v="2"/>
    <x v="7"/>
    <n v="556"/>
    <n v="350"/>
    <n v="194600"/>
  </r>
  <r>
    <n v="516"/>
    <x v="239"/>
    <x v="8"/>
    <x v="0"/>
    <x v="2"/>
    <x v="3"/>
    <x v="2"/>
    <n v="476"/>
    <n v="150"/>
    <n v="71400"/>
  </r>
  <r>
    <n v="517"/>
    <x v="239"/>
    <x v="2"/>
    <x v="0"/>
    <x v="3"/>
    <x v="4"/>
    <x v="0"/>
    <n v="425"/>
    <n v="60"/>
    <n v="25500"/>
  </r>
  <r>
    <n v="518"/>
    <x v="239"/>
    <x v="8"/>
    <x v="3"/>
    <x v="0"/>
    <x v="1"/>
    <x v="8"/>
    <n v="621"/>
    <n v="10"/>
    <n v="6210"/>
  </r>
  <r>
    <n v="519"/>
    <x v="239"/>
    <x v="1"/>
    <x v="0"/>
    <x v="4"/>
    <x v="0"/>
    <x v="1"/>
    <n v="126"/>
    <n v="300"/>
    <n v="37800"/>
  </r>
  <r>
    <n v="520"/>
    <x v="240"/>
    <x v="7"/>
    <x v="1"/>
    <x v="2"/>
    <x v="4"/>
    <x v="5"/>
    <n v="12"/>
    <n v="250"/>
    <n v="3000"/>
  </r>
  <r>
    <n v="521"/>
    <x v="241"/>
    <x v="9"/>
    <x v="3"/>
    <x v="3"/>
    <x v="3"/>
    <x v="4"/>
    <n v="598"/>
    <n v="50"/>
    <n v="29900"/>
  </r>
  <r>
    <n v="522"/>
    <x v="242"/>
    <x v="3"/>
    <x v="0"/>
    <x v="1"/>
    <x v="1"/>
    <x v="6"/>
    <n v="305"/>
    <n v="125"/>
    <n v="38125"/>
  </r>
  <r>
    <n v="523"/>
    <x v="242"/>
    <x v="2"/>
    <x v="1"/>
    <x v="2"/>
    <x v="4"/>
    <x v="1"/>
    <n v="712"/>
    <n v="250"/>
    <n v="178000"/>
  </r>
  <r>
    <n v="524"/>
    <x v="242"/>
    <x v="4"/>
    <x v="3"/>
    <x v="4"/>
    <x v="0"/>
    <x v="3"/>
    <n v="813"/>
    <n v="200"/>
    <n v="162600"/>
  </r>
  <r>
    <n v="525"/>
    <x v="243"/>
    <x v="9"/>
    <x v="2"/>
    <x v="1"/>
    <x v="0"/>
    <x v="0"/>
    <n v="325"/>
    <n v="330"/>
    <n v="107250"/>
  </r>
  <r>
    <n v="526"/>
    <x v="244"/>
    <x v="1"/>
    <x v="0"/>
    <x v="1"/>
    <x v="4"/>
    <x v="1"/>
    <n v="845"/>
    <n v="125"/>
    <n v="105625"/>
  </r>
  <r>
    <n v="527"/>
    <x v="244"/>
    <x v="8"/>
    <x v="3"/>
    <x v="3"/>
    <x v="0"/>
    <x v="5"/>
    <n v="465"/>
    <n v="50"/>
    <n v="23250"/>
  </r>
  <r>
    <n v="528"/>
    <x v="245"/>
    <x v="4"/>
    <x v="2"/>
    <x v="4"/>
    <x v="3"/>
    <x v="6"/>
    <n v="459"/>
    <n v="450"/>
    <n v="206550"/>
  </r>
  <r>
    <n v="529"/>
    <x v="246"/>
    <x v="0"/>
    <x v="2"/>
    <x v="4"/>
    <x v="1"/>
    <x v="0"/>
    <n v="618"/>
    <n v="450"/>
    <n v="278100"/>
  </r>
  <r>
    <n v="530"/>
    <x v="247"/>
    <x v="4"/>
    <x v="2"/>
    <x v="4"/>
    <x v="4"/>
    <x v="8"/>
    <n v="232"/>
    <n v="450"/>
    <n v="104400"/>
  </r>
  <r>
    <n v="531"/>
    <x v="248"/>
    <x v="2"/>
    <x v="2"/>
    <x v="4"/>
    <x v="0"/>
    <x v="7"/>
    <n v="72"/>
    <n v="450"/>
    <n v="32400"/>
  </r>
  <r>
    <n v="532"/>
    <x v="248"/>
    <x v="9"/>
    <x v="2"/>
    <x v="3"/>
    <x v="2"/>
    <x v="8"/>
    <n v="444"/>
    <n v="80"/>
    <n v="35520"/>
  </r>
  <r>
    <n v="533"/>
    <x v="249"/>
    <x v="5"/>
    <x v="1"/>
    <x v="3"/>
    <x v="2"/>
    <x v="3"/>
    <n v="1095"/>
    <n v="80"/>
    <n v="87600"/>
  </r>
  <r>
    <n v="534"/>
    <x v="249"/>
    <x v="5"/>
    <x v="3"/>
    <x v="1"/>
    <x v="3"/>
    <x v="6"/>
    <n v="1064"/>
    <n v="85"/>
    <n v="90440"/>
  </r>
  <r>
    <n v="535"/>
    <x v="250"/>
    <x v="5"/>
    <x v="0"/>
    <x v="0"/>
    <x v="1"/>
    <x v="4"/>
    <n v="665"/>
    <n v="25"/>
    <n v="16625"/>
  </r>
  <r>
    <n v="536"/>
    <x v="251"/>
    <x v="8"/>
    <x v="1"/>
    <x v="2"/>
    <x v="2"/>
    <x v="7"/>
    <n v="1078"/>
    <n v="250"/>
    <n v="269500"/>
  </r>
  <r>
    <n v="537"/>
    <x v="252"/>
    <x v="5"/>
    <x v="3"/>
    <x v="0"/>
    <x v="3"/>
    <x v="7"/>
    <n v="534"/>
    <n v="10"/>
    <n v="5340"/>
  </r>
  <r>
    <n v="538"/>
    <x v="252"/>
    <x v="2"/>
    <x v="0"/>
    <x v="3"/>
    <x v="2"/>
    <x v="1"/>
    <n v="285"/>
    <n v="60"/>
    <n v="17100"/>
  </r>
  <r>
    <n v="539"/>
    <x v="253"/>
    <x v="8"/>
    <x v="0"/>
    <x v="1"/>
    <x v="4"/>
    <x v="5"/>
    <n v="840"/>
    <n v="125"/>
    <n v="105000"/>
  </r>
  <r>
    <n v="540"/>
    <x v="254"/>
    <x v="5"/>
    <x v="3"/>
    <x v="3"/>
    <x v="0"/>
    <x v="0"/>
    <n v="464"/>
    <n v="50"/>
    <n v="23200"/>
  </r>
  <r>
    <n v="541"/>
    <x v="255"/>
    <x v="3"/>
    <x v="2"/>
    <x v="1"/>
    <x v="0"/>
    <x v="5"/>
    <n v="993"/>
    <n v="330"/>
    <n v="327690"/>
  </r>
  <r>
    <n v="542"/>
    <x v="255"/>
    <x v="9"/>
    <x v="3"/>
    <x v="4"/>
    <x v="3"/>
    <x v="4"/>
    <n v="814"/>
    <n v="200"/>
    <n v="162800"/>
  </r>
  <r>
    <n v="543"/>
    <x v="255"/>
    <x v="1"/>
    <x v="1"/>
    <x v="3"/>
    <x v="0"/>
    <x v="1"/>
    <n v="853"/>
    <n v="80"/>
    <n v="68240"/>
  </r>
  <r>
    <n v="544"/>
    <x v="255"/>
    <x v="6"/>
    <x v="3"/>
    <x v="3"/>
    <x v="0"/>
    <x v="8"/>
    <n v="330"/>
    <n v="50"/>
    <n v="16500"/>
  </r>
  <r>
    <n v="545"/>
    <x v="256"/>
    <x v="3"/>
    <x v="0"/>
    <x v="0"/>
    <x v="2"/>
    <x v="5"/>
    <n v="252"/>
    <n v="25"/>
    <n v="6300"/>
  </r>
  <r>
    <n v="546"/>
    <x v="256"/>
    <x v="6"/>
    <x v="3"/>
    <x v="1"/>
    <x v="0"/>
    <x v="2"/>
    <n v="865"/>
    <n v="85"/>
    <n v="73525"/>
  </r>
  <r>
    <n v="547"/>
    <x v="257"/>
    <x v="3"/>
    <x v="3"/>
    <x v="1"/>
    <x v="0"/>
    <x v="8"/>
    <n v="208"/>
    <n v="85"/>
    <n v="17680"/>
  </r>
  <r>
    <n v="548"/>
    <x v="257"/>
    <x v="3"/>
    <x v="1"/>
    <x v="0"/>
    <x v="0"/>
    <x v="2"/>
    <n v="602"/>
    <n v="35"/>
    <n v="21070"/>
  </r>
  <r>
    <n v="549"/>
    <x v="257"/>
    <x v="8"/>
    <x v="2"/>
    <x v="3"/>
    <x v="1"/>
    <x v="5"/>
    <n v="451"/>
    <n v="80"/>
    <n v="36080"/>
  </r>
  <r>
    <n v="550"/>
    <x v="258"/>
    <x v="6"/>
    <x v="2"/>
    <x v="2"/>
    <x v="3"/>
    <x v="8"/>
    <n v="484"/>
    <n v="280"/>
    <n v="135520"/>
  </r>
  <r>
    <n v="551"/>
    <x v="259"/>
    <x v="7"/>
    <x v="0"/>
    <x v="1"/>
    <x v="4"/>
    <x v="4"/>
    <n v="98"/>
    <n v="125"/>
    <n v="12250"/>
  </r>
  <r>
    <n v="552"/>
    <x v="259"/>
    <x v="9"/>
    <x v="2"/>
    <x v="1"/>
    <x v="0"/>
    <x v="6"/>
    <n v="968"/>
    <n v="330"/>
    <n v="319440"/>
  </r>
  <r>
    <n v="553"/>
    <x v="259"/>
    <x v="0"/>
    <x v="2"/>
    <x v="1"/>
    <x v="4"/>
    <x v="0"/>
    <n v="552"/>
    <n v="330"/>
    <n v="182160"/>
  </r>
  <r>
    <n v="554"/>
    <x v="260"/>
    <x v="0"/>
    <x v="2"/>
    <x v="3"/>
    <x v="2"/>
    <x v="0"/>
    <n v="54"/>
    <n v="80"/>
    <n v="4320"/>
  </r>
  <r>
    <n v="555"/>
    <x v="260"/>
    <x v="2"/>
    <x v="0"/>
    <x v="3"/>
    <x v="2"/>
    <x v="0"/>
    <n v="71"/>
    <n v="60"/>
    <n v="4260"/>
  </r>
  <r>
    <n v="556"/>
    <x v="260"/>
    <x v="9"/>
    <x v="0"/>
    <x v="1"/>
    <x v="4"/>
    <x v="0"/>
    <n v="463"/>
    <n v="125"/>
    <n v="57875"/>
  </r>
  <r>
    <n v="557"/>
    <x v="260"/>
    <x v="3"/>
    <x v="0"/>
    <x v="0"/>
    <x v="4"/>
    <x v="6"/>
    <n v="971"/>
    <n v="25"/>
    <n v="24275"/>
  </r>
  <r>
    <n v="558"/>
    <x v="261"/>
    <x v="0"/>
    <x v="3"/>
    <x v="0"/>
    <x v="2"/>
    <x v="0"/>
    <n v="798"/>
    <n v="10"/>
    <n v="7980"/>
  </r>
  <r>
    <n v="559"/>
    <x v="262"/>
    <x v="5"/>
    <x v="0"/>
    <x v="2"/>
    <x v="4"/>
    <x v="6"/>
    <n v="737"/>
    <n v="150"/>
    <n v="110550"/>
  </r>
  <r>
    <n v="560"/>
    <x v="263"/>
    <x v="7"/>
    <x v="0"/>
    <x v="0"/>
    <x v="0"/>
    <x v="2"/>
    <n v="412"/>
    <n v="25"/>
    <n v="10300"/>
  </r>
  <r>
    <n v="561"/>
    <x v="264"/>
    <x v="6"/>
    <x v="2"/>
    <x v="2"/>
    <x v="2"/>
    <x v="6"/>
    <n v="678"/>
    <n v="280"/>
    <n v="189840"/>
  </r>
  <r>
    <n v="562"/>
    <x v="264"/>
    <x v="6"/>
    <x v="0"/>
    <x v="3"/>
    <x v="1"/>
    <x v="5"/>
    <n v="247"/>
    <n v="60"/>
    <n v="14820"/>
  </r>
  <r>
    <n v="563"/>
    <x v="264"/>
    <x v="6"/>
    <x v="0"/>
    <x v="2"/>
    <x v="2"/>
    <x v="6"/>
    <n v="532"/>
    <n v="150"/>
    <n v="79800"/>
  </r>
  <r>
    <n v="564"/>
    <x v="265"/>
    <x v="4"/>
    <x v="3"/>
    <x v="2"/>
    <x v="1"/>
    <x v="3"/>
    <n v="491"/>
    <n v="100"/>
    <n v="49100"/>
  </r>
  <r>
    <n v="565"/>
    <x v="265"/>
    <x v="8"/>
    <x v="2"/>
    <x v="1"/>
    <x v="4"/>
    <x v="0"/>
    <n v="468"/>
    <n v="330"/>
    <n v="154440"/>
  </r>
  <r>
    <n v="566"/>
    <x v="266"/>
    <x v="1"/>
    <x v="0"/>
    <x v="2"/>
    <x v="0"/>
    <x v="1"/>
    <n v="748"/>
    <n v="150"/>
    <n v="112200"/>
  </r>
  <r>
    <n v="567"/>
    <x v="266"/>
    <x v="3"/>
    <x v="2"/>
    <x v="2"/>
    <x v="3"/>
    <x v="5"/>
    <n v="1029"/>
    <n v="280"/>
    <n v="288120"/>
  </r>
  <r>
    <n v="568"/>
    <x v="266"/>
    <x v="4"/>
    <x v="3"/>
    <x v="1"/>
    <x v="0"/>
    <x v="7"/>
    <n v="114"/>
    <n v="85"/>
    <n v="9690"/>
  </r>
  <r>
    <n v="569"/>
    <x v="267"/>
    <x v="7"/>
    <x v="0"/>
    <x v="1"/>
    <x v="2"/>
    <x v="4"/>
    <n v="611"/>
    <n v="125"/>
    <n v="76375"/>
  </r>
  <r>
    <n v="570"/>
    <x v="268"/>
    <x v="3"/>
    <x v="2"/>
    <x v="0"/>
    <x v="3"/>
    <x v="1"/>
    <n v="734"/>
    <n v="55"/>
    <n v="40370"/>
  </r>
  <r>
    <n v="571"/>
    <x v="269"/>
    <x v="3"/>
    <x v="1"/>
    <x v="4"/>
    <x v="3"/>
    <x v="7"/>
    <n v="584"/>
    <n v="500"/>
    <n v="292000"/>
  </r>
  <r>
    <n v="572"/>
    <x v="270"/>
    <x v="1"/>
    <x v="1"/>
    <x v="3"/>
    <x v="2"/>
    <x v="1"/>
    <n v="200"/>
    <n v="80"/>
    <n v="16000"/>
  </r>
  <r>
    <n v="573"/>
    <x v="270"/>
    <x v="6"/>
    <x v="3"/>
    <x v="0"/>
    <x v="4"/>
    <x v="8"/>
    <n v="109"/>
    <n v="10"/>
    <n v="1090"/>
  </r>
  <r>
    <n v="574"/>
    <x v="270"/>
    <x v="7"/>
    <x v="0"/>
    <x v="2"/>
    <x v="4"/>
    <x v="1"/>
    <n v="50"/>
    <n v="150"/>
    <n v="7500"/>
  </r>
  <r>
    <n v="575"/>
    <x v="271"/>
    <x v="9"/>
    <x v="0"/>
    <x v="3"/>
    <x v="1"/>
    <x v="6"/>
    <n v="572"/>
    <n v="60"/>
    <n v="34320"/>
  </r>
  <r>
    <n v="576"/>
    <x v="272"/>
    <x v="6"/>
    <x v="3"/>
    <x v="2"/>
    <x v="2"/>
    <x v="8"/>
    <n v="75"/>
    <n v="100"/>
    <n v="7500"/>
  </r>
  <r>
    <n v="577"/>
    <x v="272"/>
    <x v="2"/>
    <x v="3"/>
    <x v="1"/>
    <x v="0"/>
    <x v="1"/>
    <n v="214"/>
    <n v="85"/>
    <n v="18190"/>
  </r>
  <r>
    <n v="578"/>
    <x v="273"/>
    <x v="7"/>
    <x v="2"/>
    <x v="2"/>
    <x v="0"/>
    <x v="3"/>
    <n v="643"/>
    <n v="280"/>
    <n v="180040"/>
  </r>
  <r>
    <n v="579"/>
    <x v="274"/>
    <x v="0"/>
    <x v="0"/>
    <x v="0"/>
    <x v="3"/>
    <x v="0"/>
    <n v="577"/>
    <n v="25"/>
    <n v="14425"/>
  </r>
  <r>
    <n v="580"/>
    <x v="274"/>
    <x v="4"/>
    <x v="1"/>
    <x v="2"/>
    <x v="0"/>
    <x v="7"/>
    <n v="72"/>
    <n v="250"/>
    <n v="18000"/>
  </r>
  <r>
    <n v="581"/>
    <x v="275"/>
    <x v="1"/>
    <x v="3"/>
    <x v="3"/>
    <x v="2"/>
    <x v="1"/>
    <n v="993"/>
    <n v="50"/>
    <n v="49650"/>
  </r>
  <r>
    <n v="582"/>
    <x v="275"/>
    <x v="0"/>
    <x v="1"/>
    <x v="3"/>
    <x v="4"/>
    <x v="0"/>
    <n v="279"/>
    <n v="80"/>
    <n v="22320"/>
  </r>
  <r>
    <n v="583"/>
    <x v="276"/>
    <x v="3"/>
    <x v="0"/>
    <x v="3"/>
    <x v="0"/>
    <x v="8"/>
    <n v="9"/>
    <n v="60"/>
    <n v="540"/>
  </r>
  <r>
    <n v="584"/>
    <x v="276"/>
    <x v="4"/>
    <x v="1"/>
    <x v="3"/>
    <x v="2"/>
    <x v="5"/>
    <n v="206"/>
    <n v="80"/>
    <n v="16480"/>
  </r>
  <r>
    <n v="585"/>
    <x v="277"/>
    <x v="3"/>
    <x v="0"/>
    <x v="3"/>
    <x v="4"/>
    <x v="1"/>
    <n v="978"/>
    <n v="60"/>
    <n v="58680"/>
  </r>
  <r>
    <n v="586"/>
    <x v="277"/>
    <x v="4"/>
    <x v="3"/>
    <x v="3"/>
    <x v="3"/>
    <x v="4"/>
    <n v="655"/>
    <n v="50"/>
    <n v="32750"/>
  </r>
  <r>
    <n v="587"/>
    <x v="277"/>
    <x v="0"/>
    <x v="1"/>
    <x v="3"/>
    <x v="4"/>
    <x v="0"/>
    <n v="197"/>
    <n v="80"/>
    <n v="15760"/>
  </r>
  <r>
    <n v="588"/>
    <x v="277"/>
    <x v="8"/>
    <x v="3"/>
    <x v="2"/>
    <x v="2"/>
    <x v="7"/>
    <n v="957"/>
    <n v="100"/>
    <n v="95700"/>
  </r>
  <r>
    <n v="589"/>
    <x v="277"/>
    <x v="1"/>
    <x v="0"/>
    <x v="1"/>
    <x v="3"/>
    <x v="1"/>
    <n v="702"/>
    <n v="125"/>
    <n v="87750"/>
  </r>
  <r>
    <n v="590"/>
    <x v="277"/>
    <x v="2"/>
    <x v="0"/>
    <x v="2"/>
    <x v="3"/>
    <x v="0"/>
    <n v="537"/>
    <n v="150"/>
    <n v="80550"/>
  </r>
  <r>
    <n v="591"/>
    <x v="278"/>
    <x v="8"/>
    <x v="2"/>
    <x v="2"/>
    <x v="1"/>
    <x v="6"/>
    <n v="229"/>
    <n v="280"/>
    <n v="64120"/>
  </r>
  <r>
    <n v="592"/>
    <x v="279"/>
    <x v="2"/>
    <x v="2"/>
    <x v="3"/>
    <x v="1"/>
    <x v="8"/>
    <n v="12"/>
    <n v="80"/>
    <n v="960"/>
  </r>
  <r>
    <n v="593"/>
    <x v="279"/>
    <x v="6"/>
    <x v="3"/>
    <x v="4"/>
    <x v="1"/>
    <x v="1"/>
    <n v="632"/>
    <n v="200"/>
    <n v="126400"/>
  </r>
  <r>
    <n v="594"/>
    <x v="280"/>
    <x v="4"/>
    <x v="0"/>
    <x v="2"/>
    <x v="1"/>
    <x v="5"/>
    <n v="991"/>
    <n v="150"/>
    <n v="148650"/>
  </r>
  <r>
    <n v="595"/>
    <x v="281"/>
    <x v="2"/>
    <x v="1"/>
    <x v="2"/>
    <x v="0"/>
    <x v="6"/>
    <n v="456"/>
    <n v="250"/>
    <n v="114000"/>
  </r>
  <r>
    <n v="596"/>
    <x v="281"/>
    <x v="3"/>
    <x v="0"/>
    <x v="3"/>
    <x v="4"/>
    <x v="8"/>
    <n v="797"/>
    <n v="60"/>
    <n v="47820"/>
  </r>
  <r>
    <n v="597"/>
    <x v="281"/>
    <x v="4"/>
    <x v="2"/>
    <x v="1"/>
    <x v="1"/>
    <x v="4"/>
    <n v="269"/>
    <n v="330"/>
    <n v="88770"/>
  </r>
  <r>
    <n v="598"/>
    <x v="281"/>
    <x v="9"/>
    <x v="0"/>
    <x v="3"/>
    <x v="4"/>
    <x v="7"/>
    <n v="959"/>
    <n v="60"/>
    <n v="57540"/>
  </r>
  <r>
    <n v="599"/>
    <x v="282"/>
    <x v="8"/>
    <x v="0"/>
    <x v="1"/>
    <x v="3"/>
    <x v="3"/>
    <n v="9"/>
    <n v="125"/>
    <n v="1125"/>
  </r>
  <r>
    <n v="600"/>
    <x v="283"/>
    <x v="1"/>
    <x v="2"/>
    <x v="3"/>
    <x v="2"/>
    <x v="1"/>
    <n v="400"/>
    <n v="80"/>
    <n v="32000"/>
  </r>
  <r>
    <n v="601"/>
    <x v="284"/>
    <x v="6"/>
    <x v="0"/>
    <x v="3"/>
    <x v="2"/>
    <x v="8"/>
    <n v="1038"/>
    <n v="60"/>
    <n v="62280"/>
  </r>
  <r>
    <n v="602"/>
    <x v="285"/>
    <x v="1"/>
    <x v="3"/>
    <x v="0"/>
    <x v="2"/>
    <x v="1"/>
    <n v="158"/>
    <n v="10"/>
    <n v="1580"/>
  </r>
  <r>
    <n v="603"/>
    <x v="285"/>
    <x v="2"/>
    <x v="3"/>
    <x v="1"/>
    <x v="3"/>
    <x v="0"/>
    <n v="957"/>
    <n v="85"/>
    <n v="81345"/>
  </r>
  <r>
    <n v="604"/>
    <x v="286"/>
    <x v="1"/>
    <x v="0"/>
    <x v="4"/>
    <x v="3"/>
    <x v="1"/>
    <n v="99"/>
    <n v="300"/>
    <n v="29700"/>
  </r>
  <r>
    <n v="605"/>
    <x v="287"/>
    <x v="8"/>
    <x v="2"/>
    <x v="3"/>
    <x v="4"/>
    <x v="3"/>
    <n v="99"/>
    <n v="80"/>
    <n v="7920"/>
  </r>
  <r>
    <n v="606"/>
    <x v="287"/>
    <x v="0"/>
    <x v="2"/>
    <x v="1"/>
    <x v="4"/>
    <x v="0"/>
    <n v="1097"/>
    <n v="330"/>
    <n v="362010"/>
  </r>
  <r>
    <n v="607"/>
    <x v="287"/>
    <x v="9"/>
    <x v="0"/>
    <x v="2"/>
    <x v="4"/>
    <x v="4"/>
    <n v="341"/>
    <n v="150"/>
    <n v="51150"/>
  </r>
  <r>
    <n v="608"/>
    <x v="288"/>
    <x v="4"/>
    <x v="0"/>
    <x v="3"/>
    <x v="1"/>
    <x v="3"/>
    <n v="741"/>
    <n v="60"/>
    <n v="44460"/>
  </r>
  <r>
    <n v="609"/>
    <x v="288"/>
    <x v="0"/>
    <x v="0"/>
    <x v="0"/>
    <x v="4"/>
    <x v="0"/>
    <n v="766"/>
    <n v="25"/>
    <n v="19150"/>
  </r>
  <r>
    <n v="610"/>
    <x v="289"/>
    <x v="5"/>
    <x v="1"/>
    <x v="2"/>
    <x v="3"/>
    <x v="3"/>
    <n v="1092"/>
    <n v="250"/>
    <n v="273000"/>
  </r>
  <r>
    <n v="611"/>
    <x v="290"/>
    <x v="2"/>
    <x v="2"/>
    <x v="3"/>
    <x v="3"/>
    <x v="4"/>
    <n v="675"/>
    <n v="80"/>
    <n v="54000"/>
  </r>
  <r>
    <n v="612"/>
    <x v="290"/>
    <x v="6"/>
    <x v="1"/>
    <x v="4"/>
    <x v="2"/>
    <x v="2"/>
    <n v="783"/>
    <n v="500"/>
    <n v="391500"/>
  </r>
  <r>
    <n v="613"/>
    <x v="290"/>
    <x v="6"/>
    <x v="3"/>
    <x v="0"/>
    <x v="0"/>
    <x v="7"/>
    <n v="501"/>
    <n v="10"/>
    <n v="5010"/>
  </r>
  <r>
    <n v="614"/>
    <x v="291"/>
    <x v="2"/>
    <x v="2"/>
    <x v="3"/>
    <x v="4"/>
    <x v="0"/>
    <n v="296"/>
    <n v="80"/>
    <n v="23680"/>
  </r>
  <r>
    <n v="615"/>
    <x v="291"/>
    <x v="6"/>
    <x v="0"/>
    <x v="1"/>
    <x v="1"/>
    <x v="7"/>
    <n v="486"/>
    <n v="125"/>
    <n v="60750"/>
  </r>
  <r>
    <n v="616"/>
    <x v="291"/>
    <x v="3"/>
    <x v="0"/>
    <x v="3"/>
    <x v="4"/>
    <x v="4"/>
    <n v="737"/>
    <n v="60"/>
    <n v="44220"/>
  </r>
  <r>
    <n v="617"/>
    <x v="292"/>
    <x v="7"/>
    <x v="3"/>
    <x v="0"/>
    <x v="3"/>
    <x v="0"/>
    <n v="199"/>
    <n v="10"/>
    <n v="1990"/>
  </r>
  <r>
    <n v="618"/>
    <x v="293"/>
    <x v="5"/>
    <x v="3"/>
    <x v="4"/>
    <x v="0"/>
    <x v="5"/>
    <n v="753"/>
    <n v="200"/>
    <n v="150600"/>
  </r>
  <r>
    <n v="619"/>
    <x v="294"/>
    <x v="9"/>
    <x v="2"/>
    <x v="4"/>
    <x v="0"/>
    <x v="2"/>
    <n v="947"/>
    <n v="450"/>
    <n v="426150"/>
  </r>
  <r>
    <n v="620"/>
    <x v="294"/>
    <x v="3"/>
    <x v="1"/>
    <x v="0"/>
    <x v="3"/>
    <x v="8"/>
    <n v="800"/>
    <n v="35"/>
    <n v="28000"/>
  </r>
  <r>
    <n v="621"/>
    <x v="295"/>
    <x v="4"/>
    <x v="0"/>
    <x v="4"/>
    <x v="4"/>
    <x v="3"/>
    <n v="434"/>
    <n v="300"/>
    <n v="130200"/>
  </r>
  <r>
    <n v="622"/>
    <x v="295"/>
    <x v="4"/>
    <x v="3"/>
    <x v="2"/>
    <x v="2"/>
    <x v="4"/>
    <n v="298"/>
    <n v="100"/>
    <n v="29800"/>
  </r>
  <r>
    <n v="623"/>
    <x v="295"/>
    <x v="9"/>
    <x v="3"/>
    <x v="3"/>
    <x v="1"/>
    <x v="3"/>
    <n v="170"/>
    <n v="50"/>
    <n v="8500"/>
  </r>
  <r>
    <n v="624"/>
    <x v="296"/>
    <x v="2"/>
    <x v="0"/>
    <x v="2"/>
    <x v="3"/>
    <x v="1"/>
    <n v="228"/>
    <n v="150"/>
    <n v="34200"/>
  </r>
  <r>
    <n v="625"/>
    <x v="296"/>
    <x v="4"/>
    <x v="1"/>
    <x v="1"/>
    <x v="0"/>
    <x v="1"/>
    <n v="633"/>
    <n v="350"/>
    <n v="221550"/>
  </r>
  <r>
    <n v="626"/>
    <x v="296"/>
    <x v="4"/>
    <x v="2"/>
    <x v="2"/>
    <x v="4"/>
    <x v="1"/>
    <n v="845"/>
    <n v="280"/>
    <n v="236600"/>
  </r>
  <r>
    <n v="627"/>
    <x v="297"/>
    <x v="0"/>
    <x v="0"/>
    <x v="4"/>
    <x v="2"/>
    <x v="0"/>
    <n v="711"/>
    <n v="300"/>
    <n v="213300"/>
  </r>
  <r>
    <n v="628"/>
    <x v="297"/>
    <x v="2"/>
    <x v="1"/>
    <x v="4"/>
    <x v="2"/>
    <x v="7"/>
    <n v="222"/>
    <n v="500"/>
    <n v="111000"/>
  </r>
  <r>
    <n v="629"/>
    <x v="298"/>
    <x v="2"/>
    <x v="1"/>
    <x v="4"/>
    <x v="4"/>
    <x v="2"/>
    <n v="78"/>
    <n v="500"/>
    <n v="39000"/>
  </r>
  <r>
    <n v="630"/>
    <x v="299"/>
    <x v="5"/>
    <x v="2"/>
    <x v="2"/>
    <x v="3"/>
    <x v="6"/>
    <n v="488"/>
    <n v="280"/>
    <n v="136640"/>
  </r>
  <r>
    <n v="631"/>
    <x v="299"/>
    <x v="0"/>
    <x v="1"/>
    <x v="4"/>
    <x v="0"/>
    <x v="0"/>
    <n v="808"/>
    <n v="500"/>
    <n v="404000"/>
  </r>
  <r>
    <n v="632"/>
    <x v="300"/>
    <x v="8"/>
    <x v="1"/>
    <x v="4"/>
    <x v="4"/>
    <x v="0"/>
    <n v="460"/>
    <n v="500"/>
    <n v="230000"/>
  </r>
  <r>
    <n v="633"/>
    <x v="301"/>
    <x v="1"/>
    <x v="0"/>
    <x v="2"/>
    <x v="4"/>
    <x v="1"/>
    <n v="646"/>
    <n v="150"/>
    <n v="96900"/>
  </r>
  <r>
    <n v="634"/>
    <x v="301"/>
    <x v="1"/>
    <x v="2"/>
    <x v="0"/>
    <x v="1"/>
    <x v="1"/>
    <n v="58"/>
    <n v="55"/>
    <n v="3190"/>
  </r>
  <r>
    <n v="635"/>
    <x v="301"/>
    <x v="8"/>
    <x v="2"/>
    <x v="2"/>
    <x v="1"/>
    <x v="7"/>
    <n v="55"/>
    <n v="280"/>
    <n v="15400"/>
  </r>
  <r>
    <n v="636"/>
    <x v="302"/>
    <x v="3"/>
    <x v="1"/>
    <x v="4"/>
    <x v="4"/>
    <x v="6"/>
    <n v="475"/>
    <n v="500"/>
    <n v="237500"/>
  </r>
  <r>
    <n v="637"/>
    <x v="302"/>
    <x v="7"/>
    <x v="2"/>
    <x v="1"/>
    <x v="2"/>
    <x v="5"/>
    <n v="738"/>
    <n v="330"/>
    <n v="243540"/>
  </r>
  <r>
    <n v="638"/>
    <x v="303"/>
    <x v="4"/>
    <x v="0"/>
    <x v="3"/>
    <x v="2"/>
    <x v="4"/>
    <n v="381"/>
    <n v="60"/>
    <n v="22860"/>
  </r>
  <r>
    <n v="639"/>
    <x v="304"/>
    <x v="2"/>
    <x v="1"/>
    <x v="1"/>
    <x v="0"/>
    <x v="7"/>
    <n v="683"/>
    <n v="350"/>
    <n v="239050"/>
  </r>
  <r>
    <n v="640"/>
    <x v="304"/>
    <x v="3"/>
    <x v="1"/>
    <x v="2"/>
    <x v="4"/>
    <x v="5"/>
    <n v="61"/>
    <n v="250"/>
    <n v="15250"/>
  </r>
  <r>
    <n v="641"/>
    <x v="305"/>
    <x v="9"/>
    <x v="0"/>
    <x v="3"/>
    <x v="0"/>
    <x v="2"/>
    <n v="836"/>
    <n v="60"/>
    <n v="50160"/>
  </r>
  <r>
    <n v="642"/>
    <x v="305"/>
    <x v="7"/>
    <x v="1"/>
    <x v="2"/>
    <x v="0"/>
    <x v="5"/>
    <n v="545"/>
    <n v="250"/>
    <n v="136250"/>
  </r>
  <r>
    <n v="643"/>
    <x v="306"/>
    <x v="0"/>
    <x v="0"/>
    <x v="1"/>
    <x v="1"/>
    <x v="0"/>
    <n v="695"/>
    <n v="125"/>
    <n v="86875"/>
  </r>
  <r>
    <n v="644"/>
    <x v="306"/>
    <x v="4"/>
    <x v="2"/>
    <x v="2"/>
    <x v="0"/>
    <x v="7"/>
    <n v="20"/>
    <n v="280"/>
    <n v="5600"/>
  </r>
  <r>
    <n v="645"/>
    <x v="307"/>
    <x v="5"/>
    <x v="0"/>
    <x v="1"/>
    <x v="3"/>
    <x v="8"/>
    <n v="807"/>
    <n v="125"/>
    <n v="100875"/>
  </r>
  <r>
    <n v="646"/>
    <x v="308"/>
    <x v="5"/>
    <x v="1"/>
    <x v="3"/>
    <x v="2"/>
    <x v="5"/>
    <n v="1023"/>
    <n v="80"/>
    <n v="81840"/>
  </r>
  <r>
    <n v="647"/>
    <x v="308"/>
    <x v="7"/>
    <x v="3"/>
    <x v="4"/>
    <x v="2"/>
    <x v="5"/>
    <n v="75"/>
    <n v="200"/>
    <n v="15000"/>
  </r>
  <r>
    <n v="648"/>
    <x v="308"/>
    <x v="1"/>
    <x v="2"/>
    <x v="3"/>
    <x v="4"/>
    <x v="1"/>
    <n v="143"/>
    <n v="80"/>
    <n v="11440"/>
  </r>
  <r>
    <n v="649"/>
    <x v="308"/>
    <x v="3"/>
    <x v="0"/>
    <x v="4"/>
    <x v="4"/>
    <x v="3"/>
    <n v="536"/>
    <n v="300"/>
    <n v="160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8" cacheId="0" autoFormatId="1" applyNumberFormats="0" applyBorderFormats="0" applyFontFormats="0" applyPatternFormats="0" applyAlignmentFormats="0" applyWidthHeightFormats="1" dataCaption="值" updatedVersion="6" minRefreshableVersion="3" createdVersion="6" indent="0" outline="1" outlineData="1" showDrill="1" multipleFieldFilters="0">
  <location ref="B35:G46" firstHeaderRow="1" firstDataRow="2" firstDataCol="1"/>
  <pivotFields count="11">
    <pivotField numFmtId="176" showAll="0"/>
    <pivotField numFmtId="14" showAll="0"/>
    <pivotField showAll="0"/>
    <pivotField axis="axisCol" showAll="0">
      <items count="5">
        <item x="3"/>
        <item x="1"/>
        <item x="2"/>
        <item x="0"/>
        <item t="default"/>
      </items>
    </pivotField>
    <pivotField showAll="0"/>
    <pivotField showAll="0"/>
    <pivotField axis="axisRow" sortType="descending" showAll="0">
      <items count="10">
        <item x="0"/>
        <item x="2"/>
        <item x="8"/>
        <item x="6"/>
        <item x="1"/>
        <item x="4"/>
        <item x="5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6"/>
  </rowFields>
  <rowItems count="10">
    <i>
      <x v="4"/>
    </i>
    <i>
      <x/>
    </i>
    <i>
      <x v="2"/>
    </i>
    <i>
      <x v="3"/>
    </i>
    <i>
      <x v="6"/>
    </i>
    <i>
      <x v="7"/>
    </i>
    <i>
      <x v="8"/>
    </i>
    <i>
      <x v="5"/>
    </i>
    <i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金额" fld="9" baseField="0" baseItem="0"/>
  </dataFields>
  <formats count="12">
    <format dxfId="0">
      <pivotArea type="all" dataOnly="0" outline="0" fieldPosition="0"/>
    </format>
    <format dxfId="1">
      <pivotArea outline="0" collapsedLevelsAreSubtotals="1" fieldPosition="0"/>
    </format>
    <format dxfId="2">
      <pivotArea dataOnly="0" labelOnly="1" grandRow="1" outline="0" fieldPosition="0"/>
    </format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">
      <pivotArea type="all" dataOnly="0" outline="0" fieldPosition="0"/>
    </format>
    <format dxfId="5">
      <pivotArea outline="0" collapsedLevelsAreSubtotals="1" fieldPosition="0"/>
    </format>
    <format dxfId="6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">
      <pivotArea type="all" dataOnly="0" outline="0" fieldPosition="0"/>
    </format>
    <format dxfId="9">
      <pivotArea outline="0" collapsedLevelsAreSubtotals="1" fieldPosition="0"/>
    </format>
    <format dxfId="10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5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0" cacheId="0" autoFormatId="1" applyNumberFormats="0" applyBorderFormats="0" applyFontFormats="0" applyPatternFormats="0" applyAlignmentFormats="0" applyWidthHeightFormats="1" dataCaption="值" updatedVersion="6" minRefreshableVersion="3" createdVersion="6" indent="0" outline="1" outlineData="1" showDrill="0" multipleFieldFilters="0" chartFormat="2">
  <location ref="L10:M15" firstHeaderRow="1" firstDataRow="1" firstDataCol="1"/>
  <pivotFields count="11">
    <pivotField numFmtId="176" showAll="0"/>
    <pivotField numFmtId="14"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>
      <items count="6">
        <item x="4"/>
        <item x="2"/>
        <item x="0"/>
        <item x="3"/>
        <item x="1"/>
        <item t="default"/>
      </items>
    </pivotField>
    <pivotField showAll="0">
      <items count="10">
        <item x="0"/>
        <item x="2"/>
        <item x="8"/>
        <item x="6"/>
        <item x="1"/>
        <item x="4"/>
        <item x="5"/>
        <item x="3"/>
        <item x="7"/>
        <item t="default"/>
      </items>
    </pivotField>
    <pivotField dataField="1" showAll="0"/>
    <pivotField showAll="0"/>
    <pivotField showAll="0"/>
    <pivotField showAll="0">
      <items count="3">
        <item sd="0" n="儿童鞋" x="0"/>
        <item sd="0" n="成人鞋"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 数量" fld="7" baseField="0" baseItem="0"/>
  </dataFields>
  <pivotTableStyleInfo name="PivotStyleLight15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1" cacheId="0" autoFormatId="1" applyNumberFormats="0" applyBorderFormats="0" applyFontFormats="0" applyPatternFormats="0" applyAlignmentFormats="0" applyWidthHeightFormats="1" dataCaption="值" updatedVersion="6" minRefreshableVersion="3" createdVersion="6" indent="0" outline="1" outlineData="1" showDrill="0" multipleFieldFilters="0" chartFormat="2">
  <location ref="B10:C15" firstHeaderRow="1" firstDataRow="1" firstDataCol="1"/>
  <pivotFields count="11">
    <pivotField numFmtId="176" showAll="0"/>
    <pivotField numFmtId="14"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>
      <items count="6">
        <item x="2"/>
        <item x="3"/>
        <item x="4"/>
        <item x="0"/>
        <item x="1"/>
        <item t="default"/>
      </items>
    </pivotField>
    <pivotField showAll="0">
      <items count="6">
        <item x="4"/>
        <item x="2"/>
        <item x="0"/>
        <item x="3"/>
        <item x="1"/>
        <item t="default"/>
      </items>
    </pivotField>
    <pivotField showAll="0">
      <items count="10">
        <item x="0"/>
        <item x="2"/>
        <item x="8"/>
        <item x="6"/>
        <item x="1"/>
        <item x="4"/>
        <item x="5"/>
        <item x="3"/>
        <item x="7"/>
        <item t="default"/>
      </items>
    </pivotField>
    <pivotField showAll="0"/>
    <pivotField showAll="0"/>
    <pivotField dataField="1" showAll="0"/>
    <pivotField showAll="0">
      <items count="3">
        <item sd="0" n="儿童鞋" x="0"/>
        <item sd="0" n="成人鞋"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 成交金额" fld="9" baseField="0" baseItem="0"/>
  </dataFields>
  <pivotTableStyleInfo name="PivotStyleLight15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5" cacheId="0" autoFormatId="1" applyNumberFormats="0" applyBorderFormats="0" applyFontFormats="0" applyPatternFormats="0" applyAlignmentFormats="0" applyWidthHeightFormats="1" dataCaption="值" updatedVersion="6" minRefreshableVersion="3" createdVersion="6" indent="0" outline="1" outlineData="1" showDrill="0" multipleFieldFilters="0" chartFormat="1">
  <location ref="B17:E31" firstHeaderRow="1" firstDataRow="2" firstDataCol="1"/>
  <pivotFields count="11">
    <pivotField numFmtId="176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>
      <items count="6">
        <item x="4"/>
        <item x="2"/>
        <item x="0"/>
        <item x="3"/>
        <item x="1"/>
        <item t="default"/>
      </items>
    </pivotField>
    <pivotField showAll="0"/>
    <pivotField showAll="0"/>
    <pivotField showAll="0"/>
    <pivotField dataField="1" showAll="0"/>
    <pivotField axis="axisCol" showAll="0">
      <items count="3">
        <item sd="0" n="儿童鞋" x="0"/>
        <item sd="0" n="成人鞋" x="1"/>
        <item t="default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 成交金额" fld="9" baseField="0" baseItem="0"/>
  </dataFields>
  <formats count="1">
    <format dxfId="12">
      <pivotArea collapsedLevelsAreSubtotals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pivotTableStyleInfo name="PivotStyleLight15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颜色" sourceName="颜色">
  <pivotTables>
    <pivotTable tabId="1" name="数据透视表5"/>
    <pivotTable tabId="1" name="数据透视表10"/>
    <pivotTable tabId="1" name="数据透视表11"/>
  </pivotTables>
  <data>
    <tabular pivotCacheId="1">
      <items count="5">
        <i x="4" s="1"/>
        <i x="2" s="1"/>
        <i x="0" s="1"/>
        <i x="3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业务经理" sourceName="业务经理">
  <pivotTables>
    <pivotTable tabId="1" name="数据透视表11"/>
    <pivotTable tabId="1" name="数据透视表10"/>
  </pivotTables>
  <data>
    <tabular pivotCacheId="1">
      <items count="9">
        <i x="0" s="1"/>
        <i x="2" s="1"/>
        <i x="8" s="1"/>
        <i x="6" s="1"/>
        <i x="1" s="1"/>
        <i x="4" s="1"/>
        <i x="5" s="1"/>
        <i x="3" s="1"/>
        <i x="7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类别" sourceName="类别">
  <pivotTables>
    <pivotTable tabId="1" name="数据透视表11"/>
  </pivotTables>
  <data>
    <tabular pivotCacheId="1">
      <items count="5">
        <i x="2" s="1"/>
        <i x="3" s="1"/>
        <i x="4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颜色" cache="切片器_颜色" caption="颜色" columnCount="5" style="SlicerStyleLight2" rowHeight="257175"/>
  <slicer name="业务经理" cache="切片器_业务经理" caption="业务经理" columnCount="3" style="SlicerStyleLight2" rowHeight="257175"/>
  <slicer name="类别" cache="切片器_类别" caption="类别" columnCount="3" style="SlicerStyleLight2" rowHeight="257175"/>
</slicers>
</file>

<file path=xl/tables/table1.xml><?xml version="1.0" encoding="utf-8"?>
<table xmlns="http://schemas.openxmlformats.org/spreadsheetml/2006/main" id="9" name="表1" displayName="表1" ref="B6:K655" totalsRowShown="0">
  <autoFilter ref="B6:K65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订单编号" dataDxfId="13"/>
    <tableColumn id="2" name="交易日期" dataDxfId="14"/>
    <tableColumn id="3" name="代理商店名" dataDxfId="15"/>
    <tableColumn id="4" name="产品名称" dataDxfId="16"/>
    <tableColumn id="5" name="类别" dataDxfId="17"/>
    <tableColumn id="6" name="颜色" dataDxfId="18"/>
    <tableColumn id="7" name="业务经理" dataDxfId="19"/>
    <tableColumn id="8" name="数量" dataDxfId="20"/>
    <tableColumn id="9" name="销售单价" dataDxfId="21"/>
    <tableColumn id="10" name="成交金额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代理商店名" displayName="代理商店名" ref="B6:B16" totalsRowShown="0">
  <autoFilter ref="B6:B16"/>
  <tableColumns count="1">
    <tableColumn id="1" name="代理商店名" dataDxfId="2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产品" displayName="产品" ref="D6:D10" totalsRowShown="0">
  <autoFilter ref="D6:D10"/>
  <tableColumns count="1">
    <tableColumn id="1" name="产品名称" dataDxfId="2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类别" displayName="类别" ref="F6:F11" totalsRowShown="0">
  <autoFilter ref="F6:F11"/>
  <tableColumns count="1">
    <tableColumn id="1" name="类别" dataDxfId="2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颜色" displayName="颜色" ref="H6:H11" totalsRowShown="0">
  <autoFilter ref="H6:H11"/>
  <tableColumns count="1">
    <tableColumn id="1" name="颜色" dataDxfId="2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业务经理" displayName="业务经理" ref="J6:J15" totalsRowShown="0">
  <autoFilter ref="J6:J15"/>
  <tableColumns count="1">
    <tableColumn id="1" name="业务经理" dataDxfId="2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ehicle Log Book">
      <a:dk1>
        <a:sysClr val="windowText" lastClr="000000"/>
      </a:dk1>
      <a:lt1>
        <a:sysClr val="window" lastClr="FFFFFF"/>
      </a:lt1>
      <a:dk2>
        <a:srgbClr val="252E2C"/>
      </a:dk2>
      <a:lt2>
        <a:srgbClr val="EBEBE7"/>
      </a:lt2>
      <a:accent1>
        <a:srgbClr val="F79E20"/>
      </a:accent1>
      <a:accent2>
        <a:srgbClr val="94B9AE"/>
      </a:accent2>
      <a:accent3>
        <a:srgbClr val="ECC942"/>
      </a:accent3>
      <a:accent4>
        <a:srgbClr val="68B57F"/>
      </a:accent4>
      <a:accent5>
        <a:srgbClr val="E37437"/>
      </a:accent5>
      <a:accent6>
        <a:srgbClr val="8A6870"/>
      </a:accent6>
      <a:hlink>
        <a:srgbClr val="94B9AE"/>
      </a:hlink>
      <a:folHlink>
        <a:srgbClr val="8A6870"/>
      </a:folHlink>
    </a:clrScheme>
    <a:fontScheme name="Vehicle Log Book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 autoPageBreaks="0"/>
  </sheetPr>
  <dimension ref="B1:Y46"/>
  <sheetViews>
    <sheetView showGridLines="0" zoomScale="90" zoomScaleNormal="90" workbookViewId="0">
      <pane ySplit="4" topLeftCell="A5" activePane="bottomLeft" state="frozen"/>
      <selection/>
      <selection pane="bottomLeft" activeCell="A2" sqref="A2"/>
    </sheetView>
  </sheetViews>
  <sheetFormatPr defaultColWidth="9" defaultRowHeight="24" customHeight="1"/>
  <cols>
    <col min="1" max="1" width="4" style="1" customWidth="1"/>
    <col min="2" max="2" width="16.625" style="1" customWidth="1"/>
    <col min="3" max="5" width="13.375" style="1" customWidth="1"/>
    <col min="6" max="6" width="9" style="1" customWidth="1"/>
    <col min="7" max="7" width="9.625" style="1" customWidth="1"/>
    <col min="8" max="8" width="5.5" style="1" customWidth="1"/>
    <col min="9" max="9" width="7.875" style="1" customWidth="1"/>
    <col min="10" max="10" width="11.875" style="1" customWidth="1"/>
    <col min="11" max="11" width="17.625" style="1" customWidth="1"/>
    <col min="12" max="12" width="10.5" style="1" customWidth="1"/>
    <col min="13" max="13" width="11.75" style="1" customWidth="1"/>
    <col min="14" max="14" width="20.5" style="1" customWidth="1"/>
    <col min="15" max="15" width="3.25" style="1" customWidth="1"/>
    <col min="16" max="16384" width="9" style="1"/>
  </cols>
  <sheetData>
    <row r="1" ht="7.5" customHeight="1"/>
    <row r="2" ht="41.25" customHeight="1" spans="2:14">
      <c r="B2" s="4"/>
      <c r="C2" s="4"/>
      <c r="D2" s="4"/>
      <c r="N2" s="7"/>
    </row>
    <row r="3" ht="39.75" customHeight="1" spans="2:14">
      <c r="B3" s="4"/>
      <c r="C3" s="4"/>
      <c r="D3" s="4"/>
      <c r="N3" s="8"/>
    </row>
    <row r="4" ht="10.5" customHeight="1" spans="2: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6" ht="15.5" spans="4:4">
      <c r="D6"/>
    </row>
    <row r="7" ht="15.5" spans="4:4">
      <c r="D7"/>
    </row>
    <row r="8" ht="15.5" spans="4:4">
      <c r="D8"/>
    </row>
    <row r="9" ht="15.5" spans="4:4">
      <c r="D9"/>
    </row>
    <row r="10" ht="15.5" spans="2:13">
      <c r="B10" t="s">
        <v>0</v>
      </c>
      <c r="C10" t="s">
        <v>1</v>
      </c>
      <c r="D10"/>
      <c r="L10" t="s">
        <v>0</v>
      </c>
      <c r="M10" t="s">
        <v>2</v>
      </c>
    </row>
    <row r="11" ht="15.5" spans="2:13">
      <c r="B11" s="15" t="s">
        <v>3</v>
      </c>
      <c r="C11" s="16">
        <v>7960050</v>
      </c>
      <c r="D11"/>
      <c r="L11" s="15" t="s">
        <v>3</v>
      </c>
      <c r="M11" s="16">
        <v>90602</v>
      </c>
    </row>
    <row r="12" customHeight="1" spans="2:13">
      <c r="B12" s="15" t="s">
        <v>4</v>
      </c>
      <c r="C12" s="16">
        <v>10979860</v>
      </c>
      <c r="L12" s="15" t="s">
        <v>4</v>
      </c>
      <c r="M12" s="16">
        <v>80843</v>
      </c>
    </row>
    <row r="13" customHeight="1" spans="2:13">
      <c r="B13" s="15" t="s">
        <v>5</v>
      </c>
      <c r="C13" s="16">
        <v>21082835</v>
      </c>
      <c r="L13" s="15" t="s">
        <v>5</v>
      </c>
      <c r="M13" s="16">
        <v>87437</v>
      </c>
    </row>
    <row r="14" customHeight="1" spans="2:13">
      <c r="B14" s="15" t="s">
        <v>6</v>
      </c>
      <c r="C14" s="16">
        <v>20917990</v>
      </c>
      <c r="L14" s="15" t="s">
        <v>6</v>
      </c>
      <c r="M14" s="16">
        <v>89847</v>
      </c>
    </row>
    <row r="15" customHeight="1" spans="2:13">
      <c r="B15" s="15" t="s">
        <v>7</v>
      </c>
      <c r="C15" s="16">
        <v>60940735</v>
      </c>
      <c r="L15" s="15" t="s">
        <v>7</v>
      </c>
      <c r="M15" s="16">
        <v>348729</v>
      </c>
    </row>
    <row r="17" ht="15.5" spans="2:17">
      <c r="B17" t="s">
        <v>1</v>
      </c>
      <c r="C17" t="s">
        <v>8</v>
      </c>
      <c r="D17"/>
      <c r="E17"/>
      <c r="I17"/>
      <c r="J17"/>
      <c r="K17"/>
      <c r="L17"/>
      <c r="M17"/>
      <c r="N17"/>
      <c r="O17"/>
      <c r="P17"/>
      <c r="Q17"/>
    </row>
    <row r="18" ht="15.5" spans="2:17">
      <c r="B18" t="s">
        <v>0</v>
      </c>
      <c r="C18" t="s">
        <v>9</v>
      </c>
      <c r="D18" t="s">
        <v>10</v>
      </c>
      <c r="E18" t="s">
        <v>7</v>
      </c>
      <c r="I18"/>
      <c r="J18"/>
      <c r="K18"/>
      <c r="L18"/>
      <c r="M18"/>
      <c r="N18"/>
      <c r="O18"/>
      <c r="P18"/>
      <c r="Q18"/>
    </row>
    <row r="19" ht="15.5" spans="2:17">
      <c r="B19" s="17" t="s">
        <v>11</v>
      </c>
      <c r="C19" s="18">
        <v>2237030</v>
      </c>
      <c r="D19" s="18">
        <v>3180135</v>
      </c>
      <c r="E19" s="18">
        <v>5417165</v>
      </c>
      <c r="I19"/>
      <c r="J19"/>
      <c r="K19"/>
      <c r="L19"/>
      <c r="M19"/>
      <c r="N19"/>
      <c r="O19"/>
      <c r="P19"/>
      <c r="Q19"/>
    </row>
    <row r="20" ht="15.5" spans="2:17">
      <c r="B20" s="17" t="s">
        <v>12</v>
      </c>
      <c r="C20" s="18">
        <v>947490</v>
      </c>
      <c r="D20" s="18">
        <v>3784715</v>
      </c>
      <c r="E20" s="18">
        <v>4732205</v>
      </c>
      <c r="I20"/>
      <c r="J20"/>
      <c r="K20"/>
      <c r="L20"/>
      <c r="M20"/>
      <c r="N20"/>
      <c r="O20"/>
      <c r="P20"/>
      <c r="Q20"/>
    </row>
    <row r="21" ht="15.5" spans="2:17">
      <c r="B21" s="17" t="s">
        <v>13</v>
      </c>
      <c r="C21" s="18">
        <v>2389155</v>
      </c>
      <c r="D21" s="18">
        <v>3290300</v>
      </c>
      <c r="E21" s="18">
        <v>5679455</v>
      </c>
      <c r="I21"/>
      <c r="J21"/>
      <c r="K21"/>
      <c r="L21"/>
      <c r="M21"/>
      <c r="N21"/>
      <c r="O21"/>
      <c r="P21"/>
      <c r="Q21"/>
    </row>
    <row r="22" ht="15.5" spans="2:17">
      <c r="B22" s="17" t="s">
        <v>14</v>
      </c>
      <c r="C22" s="18">
        <v>1615855</v>
      </c>
      <c r="D22" s="18">
        <v>3272885</v>
      </c>
      <c r="E22" s="18">
        <v>4888740</v>
      </c>
      <c r="I22"/>
      <c r="J22"/>
      <c r="K22"/>
      <c r="L22"/>
      <c r="M22"/>
      <c r="N22"/>
      <c r="O22"/>
      <c r="P22"/>
      <c r="Q22"/>
    </row>
    <row r="23" ht="15.5" spans="2:17">
      <c r="B23" s="17" t="s">
        <v>15</v>
      </c>
      <c r="C23" s="18">
        <v>1469930</v>
      </c>
      <c r="D23" s="18">
        <v>3788730</v>
      </c>
      <c r="E23" s="18">
        <v>5258660</v>
      </c>
      <c r="I23"/>
      <c r="J23"/>
      <c r="K23"/>
      <c r="L23"/>
      <c r="M23"/>
      <c r="N23"/>
      <c r="O23"/>
      <c r="P23"/>
      <c r="Q23"/>
    </row>
    <row r="24" ht="15.5" spans="2:17">
      <c r="B24" s="17" t="s">
        <v>16</v>
      </c>
      <c r="C24" s="18">
        <v>1913225</v>
      </c>
      <c r="D24" s="18">
        <v>3227210</v>
      </c>
      <c r="E24" s="18">
        <v>5140435</v>
      </c>
      <c r="I24"/>
      <c r="J24"/>
      <c r="K24"/>
      <c r="L24"/>
      <c r="M24"/>
      <c r="N24"/>
      <c r="O24"/>
      <c r="P24"/>
      <c r="Q24"/>
    </row>
    <row r="25" ht="15.5" spans="2:17">
      <c r="B25" s="17" t="s">
        <v>17</v>
      </c>
      <c r="C25" s="18">
        <v>1146440</v>
      </c>
      <c r="D25" s="18">
        <v>4962280</v>
      </c>
      <c r="E25" s="18">
        <v>6108720</v>
      </c>
      <c r="I25"/>
      <c r="J25"/>
      <c r="K25"/>
      <c r="L25"/>
      <c r="M25"/>
      <c r="N25"/>
      <c r="O25"/>
      <c r="P25"/>
      <c r="Q25"/>
    </row>
    <row r="26" ht="15.5" spans="2:17">
      <c r="B26" s="17" t="s">
        <v>18</v>
      </c>
      <c r="C26" s="18">
        <v>1727980</v>
      </c>
      <c r="D26" s="18">
        <v>2815270</v>
      </c>
      <c r="E26" s="18">
        <v>4543250</v>
      </c>
      <c r="I26"/>
      <c r="J26"/>
      <c r="K26"/>
      <c r="L26"/>
      <c r="M26"/>
      <c r="N26"/>
      <c r="O26"/>
      <c r="P26"/>
      <c r="Q26"/>
    </row>
    <row r="27" ht="15.5" spans="2:17">
      <c r="B27" s="17" t="s">
        <v>19</v>
      </c>
      <c r="C27" s="18">
        <v>775730</v>
      </c>
      <c r="D27" s="18">
        <v>4165470</v>
      </c>
      <c r="E27" s="18">
        <v>4941200</v>
      </c>
      <c r="I27"/>
      <c r="J27"/>
      <c r="K27"/>
      <c r="L27"/>
      <c r="M27"/>
      <c r="N27"/>
      <c r="O27"/>
      <c r="P27"/>
      <c r="Q27"/>
    </row>
    <row r="28" ht="15.5" spans="2:17">
      <c r="B28" s="17" t="s">
        <v>20</v>
      </c>
      <c r="C28" s="18">
        <v>1475710</v>
      </c>
      <c r="D28" s="18">
        <v>2951980</v>
      </c>
      <c r="E28" s="18">
        <v>4427690</v>
      </c>
      <c r="H28"/>
      <c r="I28"/>
      <c r="J28"/>
      <c r="K28"/>
      <c r="L28"/>
      <c r="M28"/>
      <c r="N28"/>
      <c r="O28"/>
      <c r="P28"/>
      <c r="Q28"/>
    </row>
    <row r="29" ht="15.5" spans="2:17">
      <c r="B29" s="17" t="s">
        <v>21</v>
      </c>
      <c r="C29" s="18">
        <v>1738535</v>
      </c>
      <c r="D29" s="18">
        <v>2595740</v>
      </c>
      <c r="E29" s="18">
        <v>4334275</v>
      </c>
      <c r="I29"/>
      <c r="J29"/>
      <c r="K29"/>
      <c r="L29"/>
      <c r="M29"/>
      <c r="N29"/>
      <c r="O29"/>
      <c r="P29"/>
      <c r="Q29"/>
    </row>
    <row r="30" ht="15.5" spans="2:16">
      <c r="B30" s="17" t="s">
        <v>22</v>
      </c>
      <c r="C30" s="18">
        <v>1502830</v>
      </c>
      <c r="D30" s="18">
        <v>3966110</v>
      </c>
      <c r="E30" s="18">
        <v>5468940</v>
      </c>
      <c r="I30"/>
      <c r="J30"/>
      <c r="K30"/>
      <c r="L30"/>
      <c r="M30"/>
      <c r="N30"/>
      <c r="O30"/>
      <c r="P30"/>
    </row>
    <row r="31" ht="15.5" spans="2:16">
      <c r="B31" s="17" t="s">
        <v>7</v>
      </c>
      <c r="C31" s="16">
        <v>18939910</v>
      </c>
      <c r="D31" s="16">
        <v>42000825</v>
      </c>
      <c r="E31" s="16">
        <v>60940735</v>
      </c>
      <c r="I31"/>
      <c r="J31"/>
      <c r="K31"/>
      <c r="L31"/>
      <c r="M31"/>
      <c r="N31"/>
      <c r="O31"/>
      <c r="P31"/>
    </row>
    <row r="32" ht="15.5" spans="2:5">
      <c r="B32"/>
      <c r="C32"/>
      <c r="D32"/>
      <c r="E32"/>
    </row>
    <row r="33" ht="15.5" spans="2:5">
      <c r="B33"/>
      <c r="C33"/>
      <c r="D33"/>
      <c r="E33"/>
    </row>
    <row r="34" ht="15" customHeight="1" spans="2:4">
      <c r="B34"/>
      <c r="C34"/>
      <c r="D34"/>
    </row>
    <row r="35" ht="13.5" customHeight="1" spans="2:7">
      <c r="B35" s="19" t="s">
        <v>23</v>
      </c>
      <c r="C35" s="19" t="s">
        <v>8</v>
      </c>
      <c r="D35" s="19"/>
      <c r="E35" s="19"/>
      <c r="F35" s="19"/>
      <c r="G35" s="19"/>
    </row>
    <row r="36" ht="19.5" customHeight="1" spans="2:7">
      <c r="B36" s="19" t="s">
        <v>0</v>
      </c>
      <c r="C36" s="19" t="s">
        <v>3</v>
      </c>
      <c r="D36" s="19" t="s">
        <v>5</v>
      </c>
      <c r="E36" s="19" t="s">
        <v>6</v>
      </c>
      <c r="F36" s="19" t="s">
        <v>4</v>
      </c>
      <c r="G36" s="19" t="s">
        <v>7</v>
      </c>
    </row>
    <row r="37" ht="32.25" customHeight="1" spans="2:7">
      <c r="B37" s="19" t="s">
        <v>24</v>
      </c>
      <c r="C37" s="20">
        <v>1946645</v>
      </c>
      <c r="D37" s="20">
        <v>5615205</v>
      </c>
      <c r="E37" s="20">
        <v>2997450</v>
      </c>
      <c r="F37" s="20">
        <v>3035005</v>
      </c>
      <c r="G37" s="20">
        <v>13594305</v>
      </c>
    </row>
    <row r="38" customHeight="1" spans="2:7">
      <c r="B38" s="19" t="s">
        <v>25</v>
      </c>
      <c r="C38" s="20">
        <v>1362915</v>
      </c>
      <c r="D38" s="20">
        <v>3032185</v>
      </c>
      <c r="E38" s="20">
        <v>3317385</v>
      </c>
      <c r="F38" s="20">
        <v>1976290</v>
      </c>
      <c r="G38" s="20">
        <v>9688775</v>
      </c>
    </row>
    <row r="39" customHeight="1" spans="2:7">
      <c r="B39" s="19" t="s">
        <v>26</v>
      </c>
      <c r="C39" s="20">
        <v>677400</v>
      </c>
      <c r="D39" s="20">
        <v>1891155</v>
      </c>
      <c r="E39" s="20">
        <v>3024170</v>
      </c>
      <c r="F39" s="20">
        <v>605965</v>
      </c>
      <c r="G39" s="20">
        <v>6198690</v>
      </c>
    </row>
    <row r="40" customHeight="1" spans="2:7">
      <c r="B40" s="19" t="s">
        <v>27</v>
      </c>
      <c r="C40" s="20">
        <v>594550</v>
      </c>
      <c r="D40" s="20">
        <v>1198550</v>
      </c>
      <c r="E40" s="20">
        <v>2572810</v>
      </c>
      <c r="F40" s="20">
        <v>1306420</v>
      </c>
      <c r="G40" s="20">
        <v>5672330</v>
      </c>
    </row>
    <row r="41" customHeight="1" spans="2:7">
      <c r="B41" s="19" t="s">
        <v>28</v>
      </c>
      <c r="C41" s="20">
        <v>902215</v>
      </c>
      <c r="D41" s="20">
        <v>1608600</v>
      </c>
      <c r="E41" s="20">
        <v>2648730</v>
      </c>
      <c r="F41" s="20">
        <v>391770</v>
      </c>
      <c r="G41" s="20">
        <v>5551315</v>
      </c>
    </row>
    <row r="42" customHeight="1" spans="2:7">
      <c r="B42" s="19" t="s">
        <v>29</v>
      </c>
      <c r="C42" s="20">
        <v>455915</v>
      </c>
      <c r="D42" s="20">
        <v>3103070</v>
      </c>
      <c r="E42" s="20">
        <v>1280050</v>
      </c>
      <c r="F42" s="20">
        <v>651430</v>
      </c>
      <c r="G42" s="20">
        <v>5490465</v>
      </c>
    </row>
    <row r="43" customHeight="1" spans="2:7">
      <c r="B43" s="19" t="s">
        <v>30</v>
      </c>
      <c r="C43" s="20">
        <v>490935</v>
      </c>
      <c r="D43" s="20">
        <v>1889765</v>
      </c>
      <c r="E43" s="20">
        <v>1676705</v>
      </c>
      <c r="F43" s="20">
        <v>1169740</v>
      </c>
      <c r="G43" s="20">
        <v>5227145</v>
      </c>
    </row>
    <row r="44" customHeight="1" spans="2:7">
      <c r="B44" s="19" t="s">
        <v>31</v>
      </c>
      <c r="C44" s="20">
        <v>867625</v>
      </c>
      <c r="D44" s="20">
        <v>1707255</v>
      </c>
      <c r="E44" s="20">
        <v>1028510</v>
      </c>
      <c r="F44" s="20">
        <v>1527480</v>
      </c>
      <c r="G44" s="20">
        <v>5130870</v>
      </c>
    </row>
    <row r="45" customHeight="1" spans="2:7">
      <c r="B45" s="19" t="s">
        <v>32</v>
      </c>
      <c r="C45" s="20">
        <v>661850</v>
      </c>
      <c r="D45" s="20">
        <v>1037050</v>
      </c>
      <c r="E45" s="20">
        <v>2372180</v>
      </c>
      <c r="F45" s="20">
        <v>315760</v>
      </c>
      <c r="G45" s="20">
        <v>4386840</v>
      </c>
    </row>
    <row r="46" customHeight="1" spans="2:7">
      <c r="B46" s="19" t="s">
        <v>7</v>
      </c>
      <c r="C46" s="20">
        <v>7960050</v>
      </c>
      <c r="D46" s="20">
        <v>21082835</v>
      </c>
      <c r="E46" s="20">
        <v>20917990</v>
      </c>
      <c r="F46" s="20">
        <v>10979860</v>
      </c>
      <c r="G46" s="20">
        <v>60940735</v>
      </c>
    </row>
  </sheetData>
  <conditionalFormatting sqref="C19:C30">
    <cfRule type="dataBar" priority="6">
      <dataBar>
        <cfvo type="min"/>
        <cfvo type="max"/>
        <color rgb="FFF79E20"/>
      </dataBar>
      <extLst>
        <ext xmlns:x14="http://schemas.microsoft.com/office/spreadsheetml/2009/9/main" uri="{B025F937-C7B1-47D3-B67F-A62EFF666E3E}">
          <x14:id>{6371f904-0baf-44ee-8c28-66578dacf530}</x14:id>
        </ext>
      </extLst>
    </cfRule>
  </conditionalFormatting>
  <conditionalFormatting sqref="D19:D30">
    <cfRule type="dataBar" priority="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{a6032633-2558-4044-86e4-89ddabcd0f2b}</x14:id>
        </ext>
      </extLst>
    </cfRule>
  </conditionalFormatting>
  <conditionalFormatting sqref="G37:G45">
    <cfRule type="dataBar" priority="1">
      <dataBar>
        <cfvo type="min"/>
        <cfvo type="max"/>
        <color rgb="FFF79E20"/>
      </dataBar>
      <extLst>
        <ext xmlns:x14="http://schemas.microsoft.com/office/spreadsheetml/2009/9/main" uri="{B025F937-C7B1-47D3-B67F-A62EFF666E3E}">
          <x14:id>{26e73ab8-4336-42ba-b119-2e5ccb25ae76}</x14:id>
        </ext>
      </extLst>
    </cfRule>
  </conditionalFormatting>
  <printOptions horizontalCentered="1"/>
  <pageMargins left="0.45" right="0.45" top="0.4" bottom="0.5" header="0.3" footer="0.3"/>
  <pageSetup paperSize="1" scale="65" fitToHeight="0" orientation="landscape"/>
  <headerFooter differentFirst="1">
    <oddFooter>&amp;CPage &amp;P of &amp;N</oddFooter>
  </headerFooter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71f904-0baf-44ee-8c28-66578dacf5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C19:C30</xm:sqref>
        </x14:conditionalFormatting>
        <x14:conditionalFormatting xmlns:xm="http://schemas.microsoft.com/office/excel/2006/main">
          <x14:cfRule type="dataBar" id="{a6032633-2558-4044-86e4-89ddabcd0f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D19:D30</xm:sqref>
        </x14:conditionalFormatting>
        <x14:conditionalFormatting xmlns:xm="http://schemas.microsoft.com/office/excel/2006/main">
          <x14:cfRule type="dataBar" id="{26e73ab8-4336-42ba-b119-2e5ccb25ae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G37:G45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B1:AK655"/>
  <sheetViews>
    <sheetView showGridLines="0" zoomScale="90" zoomScaleNormal="90" workbookViewId="0">
      <selection activeCell="A1" sqref="A1"/>
    </sheetView>
  </sheetViews>
  <sheetFormatPr defaultColWidth="9" defaultRowHeight="14.5"/>
  <cols>
    <col min="1" max="1" width="4" style="2" customWidth="1"/>
    <col min="2" max="2" width="8.375" style="2" customWidth="1"/>
    <col min="3" max="3" width="11.125" style="2" customWidth="1"/>
    <col min="4" max="5" width="9.25" style="2" customWidth="1"/>
    <col min="6" max="7" width="9" style="2"/>
    <col min="8" max="8" width="9.25" style="2" customWidth="1"/>
    <col min="9" max="9" width="9" style="2"/>
    <col min="10" max="11" width="9.25" style="2" customWidth="1"/>
    <col min="12" max="12" width="3.625" style="2" customWidth="1"/>
    <col min="13" max="13" width="9.625" style="2" customWidth="1"/>
    <col min="14" max="16384" width="9" style="2"/>
  </cols>
  <sheetData>
    <row r="1" s="1" customFormat="1" ht="7.5" customHeight="1"/>
    <row r="2" s="1" customFormat="1" ht="41.25" customHeight="1" spans="4:16">
      <c r="D2" s="4"/>
      <c r="E2" s="4"/>
      <c r="F2" s="4"/>
      <c r="P2" s="7"/>
    </row>
    <row r="3" s="1" customFormat="1" ht="39.75" customHeight="1" spans="4:16">
      <c r="D3" s="4"/>
      <c r="E3" s="4"/>
      <c r="F3" s="4"/>
      <c r="P3" s="8"/>
    </row>
    <row r="4" s="1" customFormat="1" ht="10.5" customHeight="1" spans="2:37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="1" customFormat="1" ht="6.75" customHeight="1" spans="2:16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7">
      <c r="B6" s="9" t="s">
        <v>33</v>
      </c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  <c r="I6" s="9" t="s">
        <v>40</v>
      </c>
      <c r="J6" s="9" t="s">
        <v>41</v>
      </c>
      <c r="K6" s="9" t="s">
        <v>42</v>
      </c>
      <c r="M6" s="14"/>
      <c r="N6" s="14"/>
      <c r="O6" s="14"/>
      <c r="P6" s="14"/>
      <c r="Q6" s="14"/>
    </row>
    <row r="7" spans="2:17">
      <c r="B7" s="10">
        <f t="shared" ref="B7:B70" si="0">ROW()-6</f>
        <v>1</v>
      </c>
      <c r="C7" s="11">
        <v>43101</v>
      </c>
      <c r="D7" s="12" t="s">
        <v>43</v>
      </c>
      <c r="E7" s="12" t="s">
        <v>4</v>
      </c>
      <c r="F7" s="12" t="s">
        <v>44</v>
      </c>
      <c r="G7" s="12" t="s">
        <v>45</v>
      </c>
      <c r="H7" s="12" t="s">
        <v>25</v>
      </c>
      <c r="I7" s="12"/>
      <c r="J7" s="12"/>
      <c r="K7" s="12">
        <f>表1[[#This Row],[数量]]*表1[[#This Row],[销售单价]]</f>
        <v>0</v>
      </c>
      <c r="M7" s="14"/>
      <c r="N7" s="14"/>
      <c r="O7" s="14"/>
      <c r="P7" s="14"/>
      <c r="Q7" s="14"/>
    </row>
    <row r="8" spans="2:17">
      <c r="B8" s="10">
        <f t="shared" si="0"/>
        <v>2</v>
      </c>
      <c r="C8" s="11">
        <v>43101</v>
      </c>
      <c r="D8" s="12" t="s">
        <v>46</v>
      </c>
      <c r="E8" s="12" t="s">
        <v>5</v>
      </c>
      <c r="F8" s="12" t="s">
        <v>47</v>
      </c>
      <c r="G8" s="12" t="s">
        <v>48</v>
      </c>
      <c r="H8" s="12" t="s">
        <v>24</v>
      </c>
      <c r="I8" s="12">
        <v>994</v>
      </c>
      <c r="J8" s="12">
        <v>350</v>
      </c>
      <c r="K8" s="12">
        <f>表1[[#This Row],[数量]]*表1[[#This Row],[销售单价]]</f>
        <v>347900</v>
      </c>
      <c r="M8" s="14"/>
      <c r="N8" s="14"/>
      <c r="O8" s="14"/>
      <c r="P8" s="14"/>
      <c r="Q8" s="14"/>
    </row>
    <row r="9" spans="2:17">
      <c r="B9" s="10">
        <f t="shared" si="0"/>
        <v>3</v>
      </c>
      <c r="C9" s="11">
        <v>43101</v>
      </c>
      <c r="D9" s="12" t="s">
        <v>49</v>
      </c>
      <c r="E9" s="12" t="s">
        <v>5</v>
      </c>
      <c r="F9" s="12" t="s">
        <v>44</v>
      </c>
      <c r="G9" s="12" t="s">
        <v>50</v>
      </c>
      <c r="H9" s="12" t="s">
        <v>32</v>
      </c>
      <c r="I9" s="12">
        <v>494</v>
      </c>
      <c r="J9" s="12">
        <v>35</v>
      </c>
      <c r="K9" s="12">
        <f>表1[[#This Row],[数量]]*表1[[#This Row],[销售单价]]</f>
        <v>17290</v>
      </c>
      <c r="M9" s="14"/>
      <c r="N9" s="14"/>
      <c r="O9" s="14"/>
      <c r="P9" s="14"/>
      <c r="Q9" s="14"/>
    </row>
    <row r="10" spans="2:17">
      <c r="B10" s="10">
        <f t="shared" si="0"/>
        <v>4</v>
      </c>
      <c r="C10" s="11">
        <v>43102</v>
      </c>
      <c r="D10" s="12" t="s">
        <v>46</v>
      </c>
      <c r="E10" s="12" t="s">
        <v>4</v>
      </c>
      <c r="F10" s="12" t="s">
        <v>44</v>
      </c>
      <c r="G10" s="12" t="s">
        <v>45</v>
      </c>
      <c r="H10" s="12" t="s">
        <v>24</v>
      </c>
      <c r="I10" s="12">
        <v>120</v>
      </c>
      <c r="J10" s="12">
        <v>25</v>
      </c>
      <c r="K10" s="12">
        <f>表1[[#This Row],[数量]]*表1[[#This Row],[销售单价]]</f>
        <v>3000</v>
      </c>
      <c r="M10" s="14"/>
      <c r="N10" s="14"/>
      <c r="O10" s="14"/>
      <c r="P10" s="14"/>
      <c r="Q10" s="14"/>
    </row>
    <row r="11" spans="2:17">
      <c r="B11" s="10">
        <f t="shared" si="0"/>
        <v>5</v>
      </c>
      <c r="C11" s="11">
        <v>43103</v>
      </c>
      <c r="D11" s="12" t="s">
        <v>46</v>
      </c>
      <c r="E11" s="12" t="s">
        <v>6</v>
      </c>
      <c r="F11" s="12" t="s">
        <v>44</v>
      </c>
      <c r="G11" s="12" t="s">
        <v>51</v>
      </c>
      <c r="H11" s="12" t="s">
        <v>24</v>
      </c>
      <c r="I11" s="12">
        <v>351</v>
      </c>
      <c r="J11" s="12">
        <v>55</v>
      </c>
      <c r="K11" s="12">
        <f>表1[[#This Row],[数量]]*表1[[#This Row],[销售单价]]</f>
        <v>19305</v>
      </c>
      <c r="M11" s="14"/>
      <c r="N11" s="14"/>
      <c r="O11" s="14"/>
      <c r="P11" s="14"/>
      <c r="Q11" s="14"/>
    </row>
    <row r="12" spans="2:17">
      <c r="B12" s="10">
        <f t="shared" si="0"/>
        <v>6</v>
      </c>
      <c r="C12" s="11">
        <v>43103</v>
      </c>
      <c r="D12" s="12" t="s">
        <v>49</v>
      </c>
      <c r="E12" s="12" t="s">
        <v>5</v>
      </c>
      <c r="F12" s="12" t="s">
        <v>52</v>
      </c>
      <c r="G12" s="12" t="s">
        <v>45</v>
      </c>
      <c r="H12" s="12" t="s">
        <v>29</v>
      </c>
      <c r="I12" s="12">
        <v>561</v>
      </c>
      <c r="J12" s="12">
        <v>250</v>
      </c>
      <c r="K12" s="12">
        <f>表1[[#This Row],[数量]]*表1[[#This Row],[销售单价]]</f>
        <v>140250</v>
      </c>
      <c r="M12" s="14"/>
      <c r="N12" s="14"/>
      <c r="O12" s="14"/>
      <c r="P12" s="14"/>
      <c r="Q12" s="14"/>
    </row>
    <row r="13" spans="2:13">
      <c r="B13" s="10">
        <f t="shared" si="0"/>
        <v>7</v>
      </c>
      <c r="C13" s="11">
        <v>43104</v>
      </c>
      <c r="D13" s="12" t="s">
        <v>46</v>
      </c>
      <c r="E13" s="12" t="s">
        <v>4</v>
      </c>
      <c r="F13" s="12" t="s">
        <v>52</v>
      </c>
      <c r="G13" s="12" t="s">
        <v>50</v>
      </c>
      <c r="H13" s="12" t="s">
        <v>24</v>
      </c>
      <c r="I13" s="12">
        <v>623</v>
      </c>
      <c r="J13" s="12">
        <v>150</v>
      </c>
      <c r="K13" s="12">
        <f>表1[[#This Row],[数量]]*表1[[#This Row],[销售单价]]</f>
        <v>93450</v>
      </c>
      <c r="M13" s="14"/>
    </row>
    <row r="14" spans="2:13">
      <c r="B14" s="10">
        <f t="shared" si="0"/>
        <v>8</v>
      </c>
      <c r="C14" s="11">
        <v>43104</v>
      </c>
      <c r="D14" s="12" t="s">
        <v>53</v>
      </c>
      <c r="E14" s="12" t="s">
        <v>5</v>
      </c>
      <c r="F14" s="12" t="s">
        <v>47</v>
      </c>
      <c r="G14" s="12" t="s">
        <v>48</v>
      </c>
      <c r="H14" s="12" t="s">
        <v>31</v>
      </c>
      <c r="I14" s="12">
        <v>500</v>
      </c>
      <c r="J14" s="12">
        <v>350</v>
      </c>
      <c r="K14" s="12">
        <f>表1[[#This Row],[数量]]*表1[[#This Row],[销售单价]]</f>
        <v>175000</v>
      </c>
      <c r="M14" s="14"/>
    </row>
    <row r="15" spans="2:13">
      <c r="B15" s="10">
        <f t="shared" si="0"/>
        <v>9</v>
      </c>
      <c r="C15" s="11">
        <v>43105</v>
      </c>
      <c r="D15" s="12" t="s">
        <v>54</v>
      </c>
      <c r="E15" s="12" t="s">
        <v>5</v>
      </c>
      <c r="F15" s="12" t="s">
        <v>55</v>
      </c>
      <c r="G15" s="12" t="s">
        <v>51</v>
      </c>
      <c r="H15" s="12" t="s">
        <v>28</v>
      </c>
      <c r="I15" s="12"/>
      <c r="J15" s="12"/>
      <c r="K15" s="12">
        <f>表1[[#This Row],[数量]]*表1[[#This Row],[销售单价]]</f>
        <v>0</v>
      </c>
      <c r="M15" s="14"/>
    </row>
    <row r="16" spans="2:11">
      <c r="B16" s="10">
        <f t="shared" si="0"/>
        <v>10</v>
      </c>
      <c r="C16" s="11">
        <v>43105</v>
      </c>
      <c r="D16" s="12" t="s">
        <v>56</v>
      </c>
      <c r="E16" s="12" t="s">
        <v>3</v>
      </c>
      <c r="F16" s="12" t="s">
        <v>57</v>
      </c>
      <c r="G16" s="12" t="s">
        <v>45</v>
      </c>
      <c r="H16" s="12" t="s">
        <v>27</v>
      </c>
      <c r="I16" s="12">
        <v>275</v>
      </c>
      <c r="J16" s="12">
        <v>200</v>
      </c>
      <c r="K16" s="12">
        <f>表1[[#This Row],[数量]]*表1[[#This Row],[销售单价]]</f>
        <v>55000</v>
      </c>
    </row>
    <row r="17" spans="2:11">
      <c r="B17" s="10">
        <f t="shared" si="0"/>
        <v>11</v>
      </c>
      <c r="C17" s="11">
        <v>43105</v>
      </c>
      <c r="D17" s="12" t="s">
        <v>54</v>
      </c>
      <c r="E17" s="12" t="s">
        <v>5</v>
      </c>
      <c r="F17" s="12" t="s">
        <v>55</v>
      </c>
      <c r="G17" s="12" t="s">
        <v>50</v>
      </c>
      <c r="H17" s="12" t="s">
        <v>24</v>
      </c>
      <c r="I17" s="12">
        <v>176</v>
      </c>
      <c r="J17" s="12">
        <v>80</v>
      </c>
      <c r="K17" s="12">
        <f>表1[[#This Row],[数量]]*表1[[#This Row],[销售单价]]</f>
        <v>14080</v>
      </c>
    </row>
    <row r="18" spans="2:11">
      <c r="B18" s="10">
        <f t="shared" si="0"/>
        <v>12</v>
      </c>
      <c r="C18" s="11">
        <v>43105</v>
      </c>
      <c r="D18" s="12" t="s">
        <v>58</v>
      </c>
      <c r="E18" s="12" t="s">
        <v>4</v>
      </c>
      <c r="F18" s="12" t="s">
        <v>47</v>
      </c>
      <c r="G18" s="12" t="s">
        <v>50</v>
      </c>
      <c r="H18" s="12" t="s">
        <v>30</v>
      </c>
      <c r="I18" s="12">
        <v>482</v>
      </c>
      <c r="J18" s="12">
        <v>125</v>
      </c>
      <c r="K18" s="12">
        <f>表1[[#This Row],[数量]]*表1[[#This Row],[销售单价]]</f>
        <v>60250</v>
      </c>
    </row>
    <row r="19" spans="2:11">
      <c r="B19" s="10">
        <f t="shared" si="0"/>
        <v>13</v>
      </c>
      <c r="C19" s="11">
        <v>43105</v>
      </c>
      <c r="D19" s="12" t="s">
        <v>43</v>
      </c>
      <c r="E19" s="12" t="s">
        <v>4</v>
      </c>
      <c r="F19" s="12" t="s">
        <v>57</v>
      </c>
      <c r="G19" s="12" t="s">
        <v>59</v>
      </c>
      <c r="H19" s="12" t="s">
        <v>25</v>
      </c>
      <c r="I19" s="12"/>
      <c r="J19" s="12"/>
      <c r="K19" s="12">
        <f>表1[[#This Row],[数量]]*表1[[#This Row],[销售单价]]</f>
        <v>0</v>
      </c>
    </row>
    <row r="20" spans="2:11">
      <c r="B20" s="10">
        <f t="shared" si="0"/>
        <v>14</v>
      </c>
      <c r="C20" s="11">
        <v>43107</v>
      </c>
      <c r="D20" s="12" t="s">
        <v>60</v>
      </c>
      <c r="E20" s="12" t="s">
        <v>4</v>
      </c>
      <c r="F20" s="12" t="s">
        <v>52</v>
      </c>
      <c r="G20" s="12" t="s">
        <v>51</v>
      </c>
      <c r="H20" s="12" t="s">
        <v>24</v>
      </c>
      <c r="I20" s="12">
        <v>330</v>
      </c>
      <c r="J20" s="12">
        <v>150</v>
      </c>
      <c r="K20" s="12">
        <f>表1[[#This Row],[数量]]*表1[[#This Row],[销售单价]]</f>
        <v>49500</v>
      </c>
    </row>
    <row r="21" spans="2:11">
      <c r="B21" s="10">
        <f t="shared" si="0"/>
        <v>15</v>
      </c>
      <c r="C21" s="11">
        <v>43107</v>
      </c>
      <c r="D21" s="12" t="s">
        <v>46</v>
      </c>
      <c r="E21" s="12" t="s">
        <v>6</v>
      </c>
      <c r="F21" s="12" t="s">
        <v>55</v>
      </c>
      <c r="G21" s="12" t="s">
        <v>51</v>
      </c>
      <c r="H21" s="12" t="s">
        <v>24</v>
      </c>
      <c r="I21" s="12">
        <v>905</v>
      </c>
      <c r="J21" s="12">
        <v>80</v>
      </c>
      <c r="K21" s="12">
        <f>表1[[#This Row],[数量]]*表1[[#This Row],[销售单价]]</f>
        <v>72400</v>
      </c>
    </row>
    <row r="22" spans="2:11">
      <c r="B22" s="10">
        <f t="shared" si="0"/>
        <v>16</v>
      </c>
      <c r="C22" s="11">
        <v>43108</v>
      </c>
      <c r="D22" s="12" t="s">
        <v>61</v>
      </c>
      <c r="E22" s="12" t="s">
        <v>5</v>
      </c>
      <c r="F22" s="12" t="s">
        <v>52</v>
      </c>
      <c r="G22" s="12" t="s">
        <v>59</v>
      </c>
      <c r="H22" s="12" t="s">
        <v>28</v>
      </c>
      <c r="I22" s="12"/>
      <c r="J22" s="12"/>
      <c r="K22" s="12">
        <f>表1[[#This Row],[数量]]*表1[[#This Row],[销售单价]]</f>
        <v>0</v>
      </c>
    </row>
    <row r="23" spans="2:11">
      <c r="B23" s="10">
        <f t="shared" si="0"/>
        <v>17</v>
      </c>
      <c r="C23" s="11">
        <v>43109</v>
      </c>
      <c r="D23" s="12" t="s">
        <v>61</v>
      </c>
      <c r="E23" s="12" t="s">
        <v>3</v>
      </c>
      <c r="F23" s="12" t="s">
        <v>52</v>
      </c>
      <c r="G23" s="12" t="s">
        <v>45</v>
      </c>
      <c r="H23" s="12" t="s">
        <v>25</v>
      </c>
      <c r="I23" s="12">
        <v>880</v>
      </c>
      <c r="J23" s="12">
        <v>100</v>
      </c>
      <c r="K23" s="12">
        <f>表1[[#This Row],[数量]]*表1[[#This Row],[销售单价]]</f>
        <v>88000</v>
      </c>
    </row>
    <row r="24" spans="2:11">
      <c r="B24" s="10">
        <f t="shared" si="0"/>
        <v>18</v>
      </c>
      <c r="C24" s="11">
        <v>43109</v>
      </c>
      <c r="D24" s="12" t="s">
        <v>62</v>
      </c>
      <c r="E24" s="12" t="s">
        <v>6</v>
      </c>
      <c r="F24" s="12" t="s">
        <v>47</v>
      </c>
      <c r="G24" s="12" t="s">
        <v>59</v>
      </c>
      <c r="H24" s="12" t="s">
        <v>24</v>
      </c>
      <c r="I24" s="12"/>
      <c r="J24" s="12"/>
      <c r="K24" s="12">
        <f>表1[[#This Row],[数量]]*表1[[#This Row],[销售单价]]</f>
        <v>0</v>
      </c>
    </row>
    <row r="25" spans="2:11">
      <c r="B25" s="10">
        <f t="shared" si="0"/>
        <v>19</v>
      </c>
      <c r="C25" s="11">
        <v>43110</v>
      </c>
      <c r="D25" s="12" t="s">
        <v>62</v>
      </c>
      <c r="E25" s="12" t="s">
        <v>6</v>
      </c>
      <c r="F25" s="12" t="s">
        <v>44</v>
      </c>
      <c r="G25" s="12" t="s">
        <v>51</v>
      </c>
      <c r="H25" s="12" t="s">
        <v>24</v>
      </c>
      <c r="I25" s="12">
        <v>1081</v>
      </c>
      <c r="J25" s="12">
        <v>55</v>
      </c>
      <c r="K25" s="12">
        <f>表1[[#This Row],[数量]]*表1[[#This Row],[销售单价]]</f>
        <v>59455</v>
      </c>
    </row>
    <row r="26" spans="2:11">
      <c r="B26" s="10">
        <f t="shared" si="0"/>
        <v>20</v>
      </c>
      <c r="C26" s="11">
        <v>43110</v>
      </c>
      <c r="D26" s="12" t="s">
        <v>61</v>
      </c>
      <c r="E26" s="12" t="s">
        <v>6</v>
      </c>
      <c r="F26" s="12" t="s">
        <v>44</v>
      </c>
      <c r="G26" s="12" t="s">
        <v>45</v>
      </c>
      <c r="H26" s="12" t="s">
        <v>27</v>
      </c>
      <c r="I26" s="12">
        <v>682</v>
      </c>
      <c r="J26" s="12">
        <v>55</v>
      </c>
      <c r="K26" s="12">
        <f>表1[[#This Row],[数量]]*表1[[#This Row],[销售单价]]</f>
        <v>37510</v>
      </c>
    </row>
    <row r="27" spans="2:11">
      <c r="B27" s="10">
        <f t="shared" si="0"/>
        <v>21</v>
      </c>
      <c r="C27" s="11">
        <v>43111</v>
      </c>
      <c r="D27" s="12" t="s">
        <v>62</v>
      </c>
      <c r="E27" s="12" t="s">
        <v>6</v>
      </c>
      <c r="F27" s="12" t="s">
        <v>47</v>
      </c>
      <c r="G27" s="12" t="s">
        <v>50</v>
      </c>
      <c r="H27" s="12" t="s">
        <v>27</v>
      </c>
      <c r="I27" s="12">
        <v>397</v>
      </c>
      <c r="J27" s="12">
        <v>330</v>
      </c>
      <c r="K27" s="12">
        <f>表1[[#This Row],[数量]]*表1[[#This Row],[销售单价]]</f>
        <v>131010</v>
      </c>
    </row>
    <row r="28" spans="2:11">
      <c r="B28" s="10">
        <f t="shared" si="0"/>
        <v>22</v>
      </c>
      <c r="C28" s="11">
        <v>43111</v>
      </c>
      <c r="D28" s="12" t="s">
        <v>56</v>
      </c>
      <c r="E28" s="12" t="s">
        <v>6</v>
      </c>
      <c r="F28" s="12" t="s">
        <v>55</v>
      </c>
      <c r="G28" s="12" t="s">
        <v>45</v>
      </c>
      <c r="H28" s="12" t="s">
        <v>28</v>
      </c>
      <c r="I28" s="12">
        <v>500</v>
      </c>
      <c r="J28" s="12">
        <v>80</v>
      </c>
      <c r="K28" s="12">
        <f>表1[[#This Row],[数量]]*表1[[#This Row],[销售单价]]</f>
        <v>40000</v>
      </c>
    </row>
    <row r="29" spans="2:11">
      <c r="B29" s="10">
        <f t="shared" si="0"/>
        <v>23</v>
      </c>
      <c r="C29" s="11">
        <v>43111</v>
      </c>
      <c r="D29" s="12" t="s">
        <v>46</v>
      </c>
      <c r="E29" s="12" t="s">
        <v>4</v>
      </c>
      <c r="F29" s="12" t="s">
        <v>55</v>
      </c>
      <c r="G29" s="12" t="s">
        <v>50</v>
      </c>
      <c r="H29" s="12" t="s">
        <v>24</v>
      </c>
      <c r="I29" s="12">
        <v>378</v>
      </c>
      <c r="J29" s="12">
        <v>60</v>
      </c>
      <c r="K29" s="12">
        <f>表1[[#This Row],[数量]]*表1[[#This Row],[销售单价]]</f>
        <v>22680</v>
      </c>
    </row>
    <row r="30" spans="2:11">
      <c r="B30" s="10">
        <f t="shared" si="0"/>
        <v>24</v>
      </c>
      <c r="C30" s="11">
        <v>43111</v>
      </c>
      <c r="D30" s="12" t="s">
        <v>46</v>
      </c>
      <c r="E30" s="12" t="s">
        <v>4</v>
      </c>
      <c r="F30" s="12" t="s">
        <v>55</v>
      </c>
      <c r="G30" s="12" t="s">
        <v>50</v>
      </c>
      <c r="H30" s="12" t="s">
        <v>24</v>
      </c>
      <c r="I30" s="12">
        <v>867</v>
      </c>
      <c r="J30" s="12">
        <v>60</v>
      </c>
      <c r="K30" s="12">
        <f>表1[[#This Row],[数量]]*表1[[#This Row],[销售单价]]</f>
        <v>52020</v>
      </c>
    </row>
    <row r="31" spans="2:11">
      <c r="B31" s="10">
        <f t="shared" si="0"/>
        <v>25</v>
      </c>
      <c r="C31" s="11">
        <v>43112</v>
      </c>
      <c r="D31" s="12" t="s">
        <v>62</v>
      </c>
      <c r="E31" s="12" t="s">
        <v>5</v>
      </c>
      <c r="F31" s="12" t="s">
        <v>55</v>
      </c>
      <c r="G31" s="12" t="s">
        <v>51</v>
      </c>
      <c r="H31" s="12" t="s">
        <v>28</v>
      </c>
      <c r="I31" s="12">
        <v>51</v>
      </c>
      <c r="J31" s="12">
        <v>80</v>
      </c>
      <c r="K31" s="12">
        <f>表1[[#This Row],[数量]]*表1[[#This Row],[销售单价]]</f>
        <v>4080</v>
      </c>
    </row>
    <row r="32" spans="2:11">
      <c r="B32" s="10">
        <f t="shared" si="0"/>
        <v>26</v>
      </c>
      <c r="C32" s="11">
        <v>43112</v>
      </c>
      <c r="D32" s="12" t="s">
        <v>60</v>
      </c>
      <c r="E32" s="12" t="s">
        <v>6</v>
      </c>
      <c r="F32" s="12" t="s">
        <v>57</v>
      </c>
      <c r="G32" s="12" t="s">
        <v>48</v>
      </c>
      <c r="H32" s="12" t="s">
        <v>25</v>
      </c>
      <c r="I32" s="12">
        <v>660</v>
      </c>
      <c r="J32" s="12">
        <v>450</v>
      </c>
      <c r="K32" s="12">
        <f>表1[[#This Row],[数量]]*表1[[#This Row],[销售单价]]</f>
        <v>297000</v>
      </c>
    </row>
    <row r="33" spans="2:11">
      <c r="B33" s="10">
        <f t="shared" si="0"/>
        <v>27</v>
      </c>
      <c r="C33" s="11">
        <v>43113</v>
      </c>
      <c r="D33" s="13" t="s">
        <v>61</v>
      </c>
      <c r="E33" s="13" t="s">
        <v>3</v>
      </c>
      <c r="F33" s="13" t="s">
        <v>55</v>
      </c>
      <c r="G33" s="13" t="s">
        <v>50</v>
      </c>
      <c r="H33" s="13" t="s">
        <v>24</v>
      </c>
      <c r="I33" s="13">
        <v>1036</v>
      </c>
      <c r="J33" s="13">
        <v>50</v>
      </c>
      <c r="K33" s="13">
        <f>表1[[#This Row],[数量]]*表1[[#This Row],[销售单价]]</f>
        <v>51800</v>
      </c>
    </row>
    <row r="34" spans="2:11">
      <c r="B34" s="10">
        <f t="shared" si="0"/>
        <v>28</v>
      </c>
      <c r="C34" s="11">
        <v>43113</v>
      </c>
      <c r="D34" s="12" t="s">
        <v>60</v>
      </c>
      <c r="E34" s="12" t="s">
        <v>4</v>
      </c>
      <c r="F34" s="12" t="s">
        <v>55</v>
      </c>
      <c r="G34" s="12" t="s">
        <v>50</v>
      </c>
      <c r="H34" s="12" t="s">
        <v>25</v>
      </c>
      <c r="I34" s="12">
        <v>983</v>
      </c>
      <c r="J34" s="12">
        <v>60</v>
      </c>
      <c r="K34" s="12">
        <f>表1[[#This Row],[数量]]*表1[[#This Row],[销售单价]]</f>
        <v>58980</v>
      </c>
    </row>
    <row r="35" spans="2:11">
      <c r="B35" s="10">
        <f t="shared" si="0"/>
        <v>29</v>
      </c>
      <c r="C35" s="11">
        <v>43114</v>
      </c>
      <c r="D35" s="12" t="s">
        <v>46</v>
      </c>
      <c r="E35" s="12" t="s">
        <v>4</v>
      </c>
      <c r="F35" s="12" t="s">
        <v>57</v>
      </c>
      <c r="G35" s="12" t="s">
        <v>45</v>
      </c>
      <c r="H35" s="12" t="s">
        <v>24</v>
      </c>
      <c r="I35" s="12">
        <v>151</v>
      </c>
      <c r="J35" s="12">
        <v>300</v>
      </c>
      <c r="K35" s="12">
        <f>表1[[#This Row],[数量]]*表1[[#This Row],[销售单价]]</f>
        <v>45300</v>
      </c>
    </row>
    <row r="36" spans="2:11">
      <c r="B36" s="10">
        <f t="shared" si="0"/>
        <v>30</v>
      </c>
      <c r="C36" s="11">
        <v>43114</v>
      </c>
      <c r="D36" s="12" t="s">
        <v>61</v>
      </c>
      <c r="E36" s="12" t="s">
        <v>6</v>
      </c>
      <c r="F36" s="12" t="s">
        <v>47</v>
      </c>
      <c r="G36" s="12" t="s">
        <v>45</v>
      </c>
      <c r="H36" s="12" t="s">
        <v>24</v>
      </c>
      <c r="I36" s="12">
        <v>37</v>
      </c>
      <c r="J36" s="12">
        <v>330</v>
      </c>
      <c r="K36" s="12">
        <f>表1[[#This Row],[数量]]*表1[[#This Row],[销售单价]]</f>
        <v>12210</v>
      </c>
    </row>
    <row r="37" spans="2:11">
      <c r="B37" s="10">
        <f t="shared" si="0"/>
        <v>31</v>
      </c>
      <c r="C37" s="11">
        <v>43115</v>
      </c>
      <c r="D37" s="12" t="s">
        <v>61</v>
      </c>
      <c r="E37" s="12" t="s">
        <v>3</v>
      </c>
      <c r="F37" s="12" t="s">
        <v>55</v>
      </c>
      <c r="G37" s="12" t="s">
        <v>50</v>
      </c>
      <c r="H37" s="12" t="s">
        <v>29</v>
      </c>
      <c r="I37" s="12">
        <v>698</v>
      </c>
      <c r="J37" s="12">
        <v>50</v>
      </c>
      <c r="K37" s="12">
        <f>表1[[#This Row],[数量]]*表1[[#This Row],[销售单价]]</f>
        <v>34900</v>
      </c>
    </row>
    <row r="38" spans="2:11">
      <c r="B38" s="10">
        <f t="shared" si="0"/>
        <v>32</v>
      </c>
      <c r="C38" s="11">
        <v>43115</v>
      </c>
      <c r="D38" s="12" t="s">
        <v>53</v>
      </c>
      <c r="E38" s="12" t="s">
        <v>6</v>
      </c>
      <c r="F38" s="12" t="s">
        <v>57</v>
      </c>
      <c r="G38" s="12" t="s">
        <v>45</v>
      </c>
      <c r="H38" s="12" t="s">
        <v>27</v>
      </c>
      <c r="I38" s="12">
        <v>473</v>
      </c>
      <c r="J38" s="12">
        <v>450</v>
      </c>
      <c r="K38" s="12">
        <f>表1[[#This Row],[数量]]*表1[[#This Row],[销售单价]]</f>
        <v>212850</v>
      </c>
    </row>
    <row r="39" spans="2:11">
      <c r="B39" s="10">
        <f t="shared" si="0"/>
        <v>33</v>
      </c>
      <c r="C39" s="11">
        <v>43116</v>
      </c>
      <c r="D39" s="12" t="s">
        <v>46</v>
      </c>
      <c r="E39" s="12" t="s">
        <v>3</v>
      </c>
      <c r="F39" s="12" t="s">
        <v>57</v>
      </c>
      <c r="G39" s="12" t="s">
        <v>51</v>
      </c>
      <c r="H39" s="12" t="s">
        <v>24</v>
      </c>
      <c r="I39" s="12">
        <v>691</v>
      </c>
      <c r="J39" s="12">
        <v>200</v>
      </c>
      <c r="K39" s="12">
        <f>表1[[#This Row],[数量]]*表1[[#This Row],[销售单价]]</f>
        <v>138200</v>
      </c>
    </row>
    <row r="40" spans="2:11">
      <c r="B40" s="10">
        <f t="shared" si="0"/>
        <v>34</v>
      </c>
      <c r="C40" s="11">
        <v>43116</v>
      </c>
      <c r="D40" s="12" t="s">
        <v>62</v>
      </c>
      <c r="E40" s="12" t="s">
        <v>6</v>
      </c>
      <c r="F40" s="12" t="s">
        <v>55</v>
      </c>
      <c r="G40" s="12" t="s">
        <v>45</v>
      </c>
      <c r="H40" s="12" t="s">
        <v>31</v>
      </c>
      <c r="I40" s="12">
        <v>69</v>
      </c>
      <c r="J40" s="12">
        <v>80</v>
      </c>
      <c r="K40" s="12">
        <f>表1[[#This Row],[数量]]*表1[[#This Row],[销售单价]]</f>
        <v>5520</v>
      </c>
    </row>
    <row r="41" spans="2:11">
      <c r="B41" s="10">
        <f t="shared" si="0"/>
        <v>35</v>
      </c>
      <c r="C41" s="11">
        <v>43116</v>
      </c>
      <c r="D41" s="12" t="s">
        <v>53</v>
      </c>
      <c r="E41" s="12" t="s">
        <v>6</v>
      </c>
      <c r="F41" s="12" t="s">
        <v>44</v>
      </c>
      <c r="G41" s="12" t="s">
        <v>45</v>
      </c>
      <c r="H41" s="12" t="s">
        <v>24</v>
      </c>
      <c r="I41" s="12">
        <v>616</v>
      </c>
      <c r="J41" s="12">
        <v>55</v>
      </c>
      <c r="K41" s="12">
        <f>表1[[#This Row],[数量]]*表1[[#This Row],[销售单价]]</f>
        <v>33880</v>
      </c>
    </row>
    <row r="42" spans="2:11">
      <c r="B42" s="10">
        <f t="shared" si="0"/>
        <v>36</v>
      </c>
      <c r="C42" s="11">
        <v>43117</v>
      </c>
      <c r="D42" s="12" t="s">
        <v>56</v>
      </c>
      <c r="E42" s="12" t="s">
        <v>4</v>
      </c>
      <c r="F42" s="12" t="s">
        <v>52</v>
      </c>
      <c r="G42" s="12" t="s">
        <v>51</v>
      </c>
      <c r="H42" s="12" t="s">
        <v>30</v>
      </c>
      <c r="I42" s="12">
        <v>214</v>
      </c>
      <c r="J42" s="12">
        <v>150</v>
      </c>
      <c r="K42" s="12">
        <f>表1[[#This Row],[数量]]*表1[[#This Row],[销售单价]]</f>
        <v>32100</v>
      </c>
    </row>
    <row r="43" spans="2:11">
      <c r="B43" s="10">
        <f t="shared" si="0"/>
        <v>37</v>
      </c>
      <c r="C43" s="11">
        <v>43117</v>
      </c>
      <c r="D43" s="12" t="s">
        <v>61</v>
      </c>
      <c r="E43" s="12" t="s">
        <v>6</v>
      </c>
      <c r="F43" s="12" t="s">
        <v>55</v>
      </c>
      <c r="G43" s="12" t="s">
        <v>59</v>
      </c>
      <c r="H43" s="12" t="s">
        <v>27</v>
      </c>
      <c r="I43" s="12">
        <v>1027</v>
      </c>
      <c r="J43" s="12">
        <v>80</v>
      </c>
      <c r="K43" s="12">
        <f>表1[[#This Row],[数量]]*表1[[#This Row],[销售单价]]</f>
        <v>82160</v>
      </c>
    </row>
    <row r="44" spans="2:11">
      <c r="B44" s="10">
        <f t="shared" si="0"/>
        <v>38</v>
      </c>
      <c r="C44" s="11">
        <v>43118</v>
      </c>
      <c r="D44" s="12" t="s">
        <v>43</v>
      </c>
      <c r="E44" s="12" t="s">
        <v>5</v>
      </c>
      <c r="F44" s="12" t="s">
        <v>44</v>
      </c>
      <c r="G44" s="12" t="s">
        <v>50</v>
      </c>
      <c r="H44" s="12" t="s">
        <v>25</v>
      </c>
      <c r="I44" s="12">
        <v>355</v>
      </c>
      <c r="J44" s="12">
        <v>35</v>
      </c>
      <c r="K44" s="12">
        <f>表1[[#This Row],[数量]]*表1[[#This Row],[销售单价]]</f>
        <v>12425</v>
      </c>
    </row>
    <row r="45" spans="2:11">
      <c r="B45" s="10">
        <f t="shared" si="0"/>
        <v>39</v>
      </c>
      <c r="C45" s="11">
        <v>43118</v>
      </c>
      <c r="D45" s="12" t="s">
        <v>49</v>
      </c>
      <c r="E45" s="12" t="s">
        <v>5</v>
      </c>
      <c r="F45" s="12" t="s">
        <v>55</v>
      </c>
      <c r="G45" s="12" t="s">
        <v>59</v>
      </c>
      <c r="H45" s="12" t="s">
        <v>26</v>
      </c>
      <c r="I45" s="12">
        <v>697</v>
      </c>
      <c r="J45" s="12">
        <v>80</v>
      </c>
      <c r="K45" s="12">
        <f>表1[[#This Row],[数量]]*表1[[#This Row],[销售单价]]</f>
        <v>55760</v>
      </c>
    </row>
    <row r="46" spans="2:11">
      <c r="B46" s="10">
        <f t="shared" si="0"/>
        <v>40</v>
      </c>
      <c r="C46" s="11">
        <v>43118</v>
      </c>
      <c r="D46" s="12" t="s">
        <v>43</v>
      </c>
      <c r="E46" s="12" t="s">
        <v>5</v>
      </c>
      <c r="F46" s="12" t="s">
        <v>52</v>
      </c>
      <c r="G46" s="12" t="s">
        <v>48</v>
      </c>
      <c r="H46" s="12" t="s">
        <v>25</v>
      </c>
      <c r="I46" s="12">
        <v>393</v>
      </c>
      <c r="J46" s="12">
        <v>250</v>
      </c>
      <c r="K46" s="12">
        <f>表1[[#This Row],[数量]]*表1[[#This Row],[销售单价]]</f>
        <v>98250</v>
      </c>
    </row>
    <row r="47" spans="2:11">
      <c r="B47" s="10">
        <f t="shared" si="0"/>
        <v>41</v>
      </c>
      <c r="C47" s="11">
        <v>43119</v>
      </c>
      <c r="D47" s="12" t="s">
        <v>56</v>
      </c>
      <c r="E47" s="12" t="s">
        <v>3</v>
      </c>
      <c r="F47" s="12" t="s">
        <v>47</v>
      </c>
      <c r="G47" s="12" t="s">
        <v>51</v>
      </c>
      <c r="H47" s="12" t="s">
        <v>26</v>
      </c>
      <c r="I47" s="12">
        <v>360</v>
      </c>
      <c r="J47" s="12">
        <v>85</v>
      </c>
      <c r="K47" s="12">
        <f>表1[[#This Row],[数量]]*表1[[#This Row],[销售单价]]</f>
        <v>30600</v>
      </c>
    </row>
    <row r="48" spans="2:11">
      <c r="B48" s="10">
        <f t="shared" si="0"/>
        <v>42</v>
      </c>
      <c r="C48" s="11">
        <v>43120</v>
      </c>
      <c r="D48" s="12" t="s">
        <v>61</v>
      </c>
      <c r="E48" s="12" t="s">
        <v>3</v>
      </c>
      <c r="F48" s="12" t="s">
        <v>55</v>
      </c>
      <c r="G48" s="12" t="s">
        <v>45</v>
      </c>
      <c r="H48" s="12" t="s">
        <v>24</v>
      </c>
      <c r="I48" s="12">
        <v>923</v>
      </c>
      <c r="J48" s="12">
        <v>50</v>
      </c>
      <c r="K48" s="12">
        <f>表1[[#This Row],[数量]]*表1[[#This Row],[销售单价]]</f>
        <v>46150</v>
      </c>
    </row>
    <row r="49" spans="2:11">
      <c r="B49" s="10">
        <f t="shared" si="0"/>
        <v>43</v>
      </c>
      <c r="C49" s="11">
        <v>43121</v>
      </c>
      <c r="D49" s="12" t="s">
        <v>61</v>
      </c>
      <c r="E49" s="12" t="s">
        <v>6</v>
      </c>
      <c r="F49" s="12" t="s">
        <v>44</v>
      </c>
      <c r="G49" s="12" t="s">
        <v>50</v>
      </c>
      <c r="H49" s="12" t="s">
        <v>30</v>
      </c>
      <c r="I49" s="12">
        <v>56</v>
      </c>
      <c r="J49" s="12">
        <v>55</v>
      </c>
      <c r="K49" s="12">
        <f>表1[[#This Row],[数量]]*表1[[#This Row],[销售单价]]</f>
        <v>3080</v>
      </c>
    </row>
    <row r="50" spans="2:11">
      <c r="B50" s="10">
        <f t="shared" si="0"/>
        <v>44</v>
      </c>
      <c r="C50" s="11">
        <v>43122</v>
      </c>
      <c r="D50" s="13" t="s">
        <v>53</v>
      </c>
      <c r="E50" s="13" t="s">
        <v>4</v>
      </c>
      <c r="F50" s="13" t="s">
        <v>57</v>
      </c>
      <c r="G50" s="13" t="s">
        <v>59</v>
      </c>
      <c r="H50" s="13" t="s">
        <v>30</v>
      </c>
      <c r="I50" s="13">
        <v>1061</v>
      </c>
      <c r="J50" s="13">
        <v>300</v>
      </c>
      <c r="K50" s="13">
        <f>表1[[#This Row],[数量]]*表1[[#This Row],[销售单价]]</f>
        <v>318300</v>
      </c>
    </row>
    <row r="51" spans="2:11">
      <c r="B51" s="10">
        <f t="shared" si="0"/>
        <v>45</v>
      </c>
      <c r="C51" s="11">
        <v>43122</v>
      </c>
      <c r="D51" s="12" t="s">
        <v>62</v>
      </c>
      <c r="E51" s="12" t="s">
        <v>3</v>
      </c>
      <c r="F51" s="12" t="s">
        <v>47</v>
      </c>
      <c r="G51" s="12" t="s">
        <v>59</v>
      </c>
      <c r="H51" s="12" t="s">
        <v>28</v>
      </c>
      <c r="I51" s="12">
        <v>446</v>
      </c>
      <c r="J51" s="12">
        <v>85</v>
      </c>
      <c r="K51" s="12">
        <f>表1[[#This Row],[数量]]*表1[[#This Row],[销售单价]]</f>
        <v>37910</v>
      </c>
    </row>
    <row r="52" spans="2:11">
      <c r="B52" s="10">
        <f t="shared" si="0"/>
        <v>46</v>
      </c>
      <c r="C52" s="11">
        <v>43122</v>
      </c>
      <c r="D52" s="12" t="s">
        <v>54</v>
      </c>
      <c r="E52" s="12" t="s">
        <v>3</v>
      </c>
      <c r="F52" s="12" t="s">
        <v>57</v>
      </c>
      <c r="G52" s="12" t="s">
        <v>51</v>
      </c>
      <c r="H52" s="12" t="s">
        <v>26</v>
      </c>
      <c r="I52" s="12">
        <v>967</v>
      </c>
      <c r="J52" s="12">
        <v>200</v>
      </c>
      <c r="K52" s="12">
        <f>表1[[#This Row],[数量]]*表1[[#This Row],[销售单价]]</f>
        <v>193400</v>
      </c>
    </row>
    <row r="53" spans="2:11">
      <c r="B53" s="10">
        <f t="shared" si="0"/>
        <v>47</v>
      </c>
      <c r="C53" s="11">
        <v>43122</v>
      </c>
      <c r="D53" s="12" t="s">
        <v>56</v>
      </c>
      <c r="E53" s="12" t="s">
        <v>5</v>
      </c>
      <c r="F53" s="12" t="s">
        <v>52</v>
      </c>
      <c r="G53" s="12" t="s">
        <v>45</v>
      </c>
      <c r="H53" s="12" t="s">
        <v>26</v>
      </c>
      <c r="I53" s="12">
        <v>391</v>
      </c>
      <c r="J53" s="12">
        <v>250</v>
      </c>
      <c r="K53" s="12">
        <f>表1[[#This Row],[数量]]*表1[[#This Row],[销售单价]]</f>
        <v>97750</v>
      </c>
    </row>
    <row r="54" spans="2:11">
      <c r="B54" s="10">
        <f t="shared" si="0"/>
        <v>48</v>
      </c>
      <c r="C54" s="11">
        <v>43123</v>
      </c>
      <c r="D54" s="12" t="s">
        <v>58</v>
      </c>
      <c r="E54" s="12" t="s">
        <v>4</v>
      </c>
      <c r="F54" s="12" t="s">
        <v>47</v>
      </c>
      <c r="G54" s="12" t="s">
        <v>50</v>
      </c>
      <c r="H54" s="12" t="s">
        <v>25</v>
      </c>
      <c r="I54" s="12">
        <v>386</v>
      </c>
      <c r="J54" s="12">
        <v>125</v>
      </c>
      <c r="K54" s="12">
        <f>表1[[#This Row],[数量]]*表1[[#This Row],[销售单价]]</f>
        <v>48250</v>
      </c>
    </row>
    <row r="55" spans="2:11">
      <c r="B55" s="10">
        <f t="shared" si="0"/>
        <v>49</v>
      </c>
      <c r="C55" s="11">
        <v>43124</v>
      </c>
      <c r="D55" s="12" t="s">
        <v>61</v>
      </c>
      <c r="E55" s="12" t="s">
        <v>6</v>
      </c>
      <c r="F55" s="12" t="s">
        <v>57</v>
      </c>
      <c r="G55" s="12" t="s">
        <v>48</v>
      </c>
      <c r="H55" s="12" t="s">
        <v>30</v>
      </c>
      <c r="I55" s="12">
        <v>799</v>
      </c>
      <c r="J55" s="12">
        <v>450</v>
      </c>
      <c r="K55" s="12">
        <f>表1[[#This Row],[数量]]*表1[[#This Row],[销售单价]]</f>
        <v>359550</v>
      </c>
    </row>
    <row r="56" spans="2:11">
      <c r="B56" s="10">
        <f t="shared" si="0"/>
        <v>50</v>
      </c>
      <c r="C56" s="11">
        <v>43124</v>
      </c>
      <c r="D56" s="12" t="s">
        <v>62</v>
      </c>
      <c r="E56" s="12" t="s">
        <v>6</v>
      </c>
      <c r="F56" s="12" t="s">
        <v>47</v>
      </c>
      <c r="G56" s="12" t="s">
        <v>51</v>
      </c>
      <c r="H56" s="12" t="s">
        <v>32</v>
      </c>
      <c r="I56" s="12">
        <v>338</v>
      </c>
      <c r="J56" s="12">
        <v>330</v>
      </c>
      <c r="K56" s="12">
        <f>表1[[#This Row],[数量]]*表1[[#This Row],[销售单价]]</f>
        <v>111540</v>
      </c>
    </row>
    <row r="57" spans="2:11">
      <c r="B57" s="10">
        <f t="shared" si="0"/>
        <v>51</v>
      </c>
      <c r="C57" s="11">
        <v>43125</v>
      </c>
      <c r="D57" s="12" t="s">
        <v>49</v>
      </c>
      <c r="E57" s="12" t="s">
        <v>4</v>
      </c>
      <c r="F57" s="12" t="s">
        <v>57</v>
      </c>
      <c r="G57" s="12" t="s">
        <v>48</v>
      </c>
      <c r="H57" s="12" t="s">
        <v>27</v>
      </c>
      <c r="I57" s="12">
        <v>1052</v>
      </c>
      <c r="J57" s="12">
        <v>300</v>
      </c>
      <c r="K57" s="12">
        <f>表1[[#This Row],[数量]]*表1[[#This Row],[销售单价]]</f>
        <v>315600</v>
      </c>
    </row>
    <row r="58" spans="2:11">
      <c r="B58" s="10">
        <f t="shared" si="0"/>
        <v>52</v>
      </c>
      <c r="C58" s="11">
        <v>43126</v>
      </c>
      <c r="D58" s="12" t="s">
        <v>54</v>
      </c>
      <c r="E58" s="12" t="s">
        <v>4</v>
      </c>
      <c r="F58" s="12" t="s">
        <v>57</v>
      </c>
      <c r="G58" s="12" t="s">
        <v>50</v>
      </c>
      <c r="H58" s="12" t="s">
        <v>29</v>
      </c>
      <c r="I58" s="12">
        <v>146</v>
      </c>
      <c r="J58" s="12">
        <v>300</v>
      </c>
      <c r="K58" s="12">
        <f>表1[[#This Row],[数量]]*表1[[#This Row],[销售单价]]</f>
        <v>43800</v>
      </c>
    </row>
    <row r="59" spans="2:11">
      <c r="B59" s="10">
        <f t="shared" si="0"/>
        <v>53</v>
      </c>
      <c r="C59" s="11">
        <v>43126</v>
      </c>
      <c r="D59" s="12" t="s">
        <v>54</v>
      </c>
      <c r="E59" s="12" t="s">
        <v>3</v>
      </c>
      <c r="F59" s="12" t="s">
        <v>44</v>
      </c>
      <c r="G59" s="12" t="s">
        <v>51</v>
      </c>
      <c r="H59" s="12" t="s">
        <v>31</v>
      </c>
      <c r="I59" s="12">
        <v>28</v>
      </c>
      <c r="J59" s="12">
        <v>10</v>
      </c>
      <c r="K59" s="12">
        <f>表1[[#This Row],[数量]]*表1[[#This Row],[销售单价]]</f>
        <v>280</v>
      </c>
    </row>
    <row r="60" spans="2:11">
      <c r="B60" s="10">
        <f t="shared" si="0"/>
        <v>54</v>
      </c>
      <c r="C60" s="11">
        <v>43127</v>
      </c>
      <c r="D60" s="12" t="s">
        <v>58</v>
      </c>
      <c r="E60" s="12" t="s">
        <v>6</v>
      </c>
      <c r="F60" s="12" t="s">
        <v>47</v>
      </c>
      <c r="G60" s="12" t="s">
        <v>50</v>
      </c>
      <c r="H60" s="12" t="s">
        <v>28</v>
      </c>
      <c r="I60" s="12">
        <v>378</v>
      </c>
      <c r="J60" s="12">
        <v>330</v>
      </c>
      <c r="K60" s="12">
        <f>表1[[#This Row],[数量]]*表1[[#This Row],[销售单价]]</f>
        <v>124740</v>
      </c>
    </row>
    <row r="61" spans="2:11">
      <c r="B61" s="10">
        <f t="shared" si="0"/>
        <v>55</v>
      </c>
      <c r="C61" s="11">
        <v>43127</v>
      </c>
      <c r="D61" s="12" t="s">
        <v>49</v>
      </c>
      <c r="E61" s="12" t="s">
        <v>5</v>
      </c>
      <c r="F61" s="12" t="s">
        <v>52</v>
      </c>
      <c r="G61" s="12" t="s">
        <v>45</v>
      </c>
      <c r="H61" s="12" t="s">
        <v>26</v>
      </c>
      <c r="I61" s="12">
        <v>935</v>
      </c>
      <c r="J61" s="12">
        <v>250</v>
      </c>
      <c r="K61" s="12">
        <f>表1[[#This Row],[数量]]*表1[[#This Row],[销售单价]]</f>
        <v>233750</v>
      </c>
    </row>
    <row r="62" spans="2:11">
      <c r="B62" s="10">
        <f t="shared" si="0"/>
        <v>56</v>
      </c>
      <c r="C62" s="11">
        <v>43127</v>
      </c>
      <c r="D62" s="12" t="s">
        <v>54</v>
      </c>
      <c r="E62" s="12" t="s">
        <v>6</v>
      </c>
      <c r="F62" s="12" t="s">
        <v>55</v>
      </c>
      <c r="G62" s="12" t="s">
        <v>59</v>
      </c>
      <c r="H62" s="12" t="s">
        <v>28</v>
      </c>
      <c r="I62" s="12">
        <v>1031</v>
      </c>
      <c r="J62" s="12">
        <v>80</v>
      </c>
      <c r="K62" s="12">
        <f>表1[[#This Row],[数量]]*表1[[#This Row],[销售单价]]</f>
        <v>82480</v>
      </c>
    </row>
    <row r="63" spans="2:11">
      <c r="B63" s="10">
        <f t="shared" si="0"/>
        <v>57</v>
      </c>
      <c r="C63" s="11">
        <v>43128</v>
      </c>
      <c r="D63" s="12" t="s">
        <v>53</v>
      </c>
      <c r="E63" s="12" t="s">
        <v>5</v>
      </c>
      <c r="F63" s="12" t="s">
        <v>47</v>
      </c>
      <c r="G63" s="12" t="s">
        <v>59</v>
      </c>
      <c r="H63" s="12" t="s">
        <v>24</v>
      </c>
      <c r="I63" s="12">
        <v>409</v>
      </c>
      <c r="J63" s="12">
        <v>350</v>
      </c>
      <c r="K63" s="12">
        <f>表1[[#This Row],[数量]]*表1[[#This Row],[销售单价]]</f>
        <v>143150</v>
      </c>
    </row>
    <row r="64" spans="2:11">
      <c r="B64" s="10">
        <f t="shared" si="0"/>
        <v>58</v>
      </c>
      <c r="C64" s="11">
        <v>43128</v>
      </c>
      <c r="D64" s="12" t="s">
        <v>54</v>
      </c>
      <c r="E64" s="12" t="s">
        <v>4</v>
      </c>
      <c r="F64" s="12" t="s">
        <v>57</v>
      </c>
      <c r="G64" s="12" t="s">
        <v>50</v>
      </c>
      <c r="H64" s="12" t="s">
        <v>31</v>
      </c>
      <c r="I64" s="12">
        <v>1073</v>
      </c>
      <c r="J64" s="12">
        <v>300</v>
      </c>
      <c r="K64" s="12">
        <f>表1[[#This Row],[数量]]*表1[[#This Row],[销售单价]]</f>
        <v>321900</v>
      </c>
    </row>
    <row r="65" spans="2:11">
      <c r="B65" s="10">
        <f t="shared" si="0"/>
        <v>59</v>
      </c>
      <c r="C65" s="11">
        <v>43129</v>
      </c>
      <c r="D65" s="12" t="s">
        <v>54</v>
      </c>
      <c r="E65" s="12" t="s">
        <v>5</v>
      </c>
      <c r="F65" s="12" t="s">
        <v>52</v>
      </c>
      <c r="G65" s="12" t="s">
        <v>51</v>
      </c>
      <c r="H65" s="12" t="s">
        <v>29</v>
      </c>
      <c r="I65" s="12">
        <v>144</v>
      </c>
      <c r="J65" s="12">
        <v>250</v>
      </c>
      <c r="K65" s="12">
        <f>表1[[#This Row],[数量]]*表1[[#This Row],[销售单价]]</f>
        <v>36000</v>
      </c>
    </row>
    <row r="66" spans="2:11">
      <c r="B66" s="10">
        <f t="shared" si="0"/>
        <v>60</v>
      </c>
      <c r="C66" s="11">
        <v>43130</v>
      </c>
      <c r="D66" s="12" t="s">
        <v>61</v>
      </c>
      <c r="E66" s="12" t="s">
        <v>5</v>
      </c>
      <c r="F66" s="12" t="s">
        <v>55</v>
      </c>
      <c r="G66" s="12" t="s">
        <v>51</v>
      </c>
      <c r="H66" s="12" t="s">
        <v>24</v>
      </c>
      <c r="I66" s="12">
        <v>930</v>
      </c>
      <c r="J66" s="12">
        <v>80</v>
      </c>
      <c r="K66" s="12">
        <f>表1[[#This Row],[数量]]*表1[[#This Row],[销售单价]]</f>
        <v>74400</v>
      </c>
    </row>
    <row r="67" spans="2:11">
      <c r="B67" s="10">
        <f t="shared" si="0"/>
        <v>61</v>
      </c>
      <c r="C67" s="11">
        <v>43130</v>
      </c>
      <c r="D67" s="12" t="s">
        <v>58</v>
      </c>
      <c r="E67" s="12" t="s">
        <v>3</v>
      </c>
      <c r="F67" s="12" t="s">
        <v>55</v>
      </c>
      <c r="G67" s="12" t="s">
        <v>50</v>
      </c>
      <c r="H67" s="12" t="s">
        <v>30</v>
      </c>
      <c r="I67" s="12">
        <v>860</v>
      </c>
      <c r="J67" s="12">
        <v>50</v>
      </c>
      <c r="K67" s="12">
        <f>表1[[#This Row],[数量]]*表1[[#This Row],[销售单价]]</f>
        <v>43000</v>
      </c>
    </row>
    <row r="68" spans="2:11">
      <c r="B68" s="10">
        <f t="shared" si="0"/>
        <v>62</v>
      </c>
      <c r="C68" s="11">
        <v>43131</v>
      </c>
      <c r="D68" s="12" t="s">
        <v>61</v>
      </c>
      <c r="E68" s="12" t="s">
        <v>3</v>
      </c>
      <c r="F68" s="12" t="s">
        <v>44</v>
      </c>
      <c r="G68" s="12" t="s">
        <v>50</v>
      </c>
      <c r="H68" s="12" t="s">
        <v>26</v>
      </c>
      <c r="I68" s="12">
        <v>136</v>
      </c>
      <c r="J68" s="12">
        <v>10</v>
      </c>
      <c r="K68" s="12">
        <f>表1[[#This Row],[数量]]*表1[[#This Row],[销售单价]]</f>
        <v>1360</v>
      </c>
    </row>
    <row r="69" spans="2:11">
      <c r="B69" s="10">
        <f t="shared" si="0"/>
        <v>63</v>
      </c>
      <c r="C69" s="11">
        <v>43131</v>
      </c>
      <c r="D69" s="12" t="s">
        <v>49</v>
      </c>
      <c r="E69" s="12" t="s">
        <v>4</v>
      </c>
      <c r="F69" s="12" t="s">
        <v>57</v>
      </c>
      <c r="G69" s="12" t="s">
        <v>50</v>
      </c>
      <c r="H69" s="12" t="s">
        <v>24</v>
      </c>
      <c r="I69" s="12">
        <v>171</v>
      </c>
      <c r="J69" s="12">
        <v>300</v>
      </c>
      <c r="K69" s="12">
        <f>表1[[#This Row],[数量]]*表1[[#This Row],[销售单价]]</f>
        <v>51300</v>
      </c>
    </row>
    <row r="70" spans="2:11">
      <c r="B70" s="10">
        <f t="shared" si="0"/>
        <v>64</v>
      </c>
      <c r="C70" s="11">
        <v>43131</v>
      </c>
      <c r="D70" s="12" t="s">
        <v>61</v>
      </c>
      <c r="E70" s="12" t="s">
        <v>6</v>
      </c>
      <c r="F70" s="12" t="s">
        <v>52</v>
      </c>
      <c r="G70" s="12" t="s">
        <v>45</v>
      </c>
      <c r="H70" s="12" t="s">
        <v>26</v>
      </c>
      <c r="I70" s="12">
        <v>162</v>
      </c>
      <c r="J70" s="12">
        <v>280</v>
      </c>
      <c r="K70" s="12">
        <f>表1[[#This Row],[数量]]*表1[[#This Row],[销售单价]]</f>
        <v>45360</v>
      </c>
    </row>
    <row r="71" spans="2:11">
      <c r="B71" s="10">
        <f t="shared" ref="B71:B134" si="1">ROW()-6</f>
        <v>65</v>
      </c>
      <c r="C71" s="11">
        <v>43132</v>
      </c>
      <c r="D71" s="12" t="s">
        <v>43</v>
      </c>
      <c r="E71" s="12" t="s">
        <v>3</v>
      </c>
      <c r="F71" s="12" t="s">
        <v>55</v>
      </c>
      <c r="G71" s="12" t="s">
        <v>51</v>
      </c>
      <c r="H71" s="12" t="s">
        <v>25</v>
      </c>
      <c r="I71" s="12">
        <v>257</v>
      </c>
      <c r="J71" s="12">
        <v>50</v>
      </c>
      <c r="K71" s="12">
        <f>表1[[#This Row],[数量]]*表1[[#This Row],[销售单价]]</f>
        <v>12850</v>
      </c>
    </row>
    <row r="72" spans="2:11">
      <c r="B72" s="10">
        <f t="shared" si="1"/>
        <v>66</v>
      </c>
      <c r="C72" s="11">
        <v>43132</v>
      </c>
      <c r="D72" s="12" t="s">
        <v>54</v>
      </c>
      <c r="E72" s="12" t="s">
        <v>5</v>
      </c>
      <c r="F72" s="12" t="s">
        <v>47</v>
      </c>
      <c r="G72" s="12" t="s">
        <v>50</v>
      </c>
      <c r="H72" s="12" t="s">
        <v>30</v>
      </c>
      <c r="I72" s="12">
        <v>744</v>
      </c>
      <c r="J72" s="12">
        <v>350</v>
      </c>
      <c r="K72" s="12">
        <f>表1[[#This Row],[数量]]*表1[[#This Row],[销售单价]]</f>
        <v>260400</v>
      </c>
    </row>
    <row r="73" spans="2:11">
      <c r="B73" s="10">
        <f t="shared" si="1"/>
        <v>67</v>
      </c>
      <c r="C73" s="11">
        <v>43132</v>
      </c>
      <c r="D73" s="12" t="s">
        <v>58</v>
      </c>
      <c r="E73" s="12" t="s">
        <v>3</v>
      </c>
      <c r="F73" s="12" t="s">
        <v>52</v>
      </c>
      <c r="G73" s="12" t="s">
        <v>59</v>
      </c>
      <c r="H73" s="12" t="s">
        <v>31</v>
      </c>
      <c r="I73" s="12">
        <v>552</v>
      </c>
      <c r="J73" s="12">
        <v>100</v>
      </c>
      <c r="K73" s="12">
        <f>表1[[#This Row],[数量]]*表1[[#This Row],[销售单价]]</f>
        <v>55200</v>
      </c>
    </row>
    <row r="74" spans="2:11">
      <c r="B74" s="10">
        <f t="shared" si="1"/>
        <v>68</v>
      </c>
      <c r="C74" s="11">
        <v>43133</v>
      </c>
      <c r="D74" s="12" t="s">
        <v>61</v>
      </c>
      <c r="E74" s="12" t="s">
        <v>5</v>
      </c>
      <c r="F74" s="12" t="s">
        <v>55</v>
      </c>
      <c r="G74" s="12" t="s">
        <v>59</v>
      </c>
      <c r="H74" s="12" t="s">
        <v>29</v>
      </c>
      <c r="I74" s="12">
        <v>957</v>
      </c>
      <c r="J74" s="12">
        <v>80</v>
      </c>
      <c r="K74" s="12">
        <f>表1[[#This Row],[数量]]*表1[[#This Row],[销售单价]]</f>
        <v>76560</v>
      </c>
    </row>
    <row r="75" spans="2:11">
      <c r="B75" s="10">
        <f t="shared" si="1"/>
        <v>69</v>
      </c>
      <c r="C75" s="11">
        <v>43134</v>
      </c>
      <c r="D75" s="12" t="s">
        <v>53</v>
      </c>
      <c r="E75" s="12" t="s">
        <v>4</v>
      </c>
      <c r="F75" s="12" t="s">
        <v>44</v>
      </c>
      <c r="G75" s="12" t="s">
        <v>50</v>
      </c>
      <c r="H75" s="12" t="s">
        <v>27</v>
      </c>
      <c r="I75" s="12">
        <v>58</v>
      </c>
      <c r="J75" s="12">
        <v>25</v>
      </c>
      <c r="K75" s="12">
        <f>表1[[#This Row],[数量]]*表1[[#This Row],[销售单价]]</f>
        <v>1450</v>
      </c>
    </row>
    <row r="76" spans="2:11">
      <c r="B76" s="10">
        <f t="shared" si="1"/>
        <v>70</v>
      </c>
      <c r="C76" s="11">
        <v>43135</v>
      </c>
      <c r="D76" s="12" t="s">
        <v>53</v>
      </c>
      <c r="E76" s="12" t="s">
        <v>3</v>
      </c>
      <c r="F76" s="12" t="s">
        <v>52</v>
      </c>
      <c r="G76" s="12" t="s">
        <v>45</v>
      </c>
      <c r="H76" s="12" t="s">
        <v>26</v>
      </c>
      <c r="I76" s="12">
        <v>253</v>
      </c>
      <c r="J76" s="12">
        <v>100</v>
      </c>
      <c r="K76" s="12">
        <f>表1[[#This Row],[数量]]*表1[[#This Row],[销售单价]]</f>
        <v>25300</v>
      </c>
    </row>
    <row r="77" spans="2:11">
      <c r="B77" s="10">
        <f t="shared" si="1"/>
        <v>71</v>
      </c>
      <c r="C77" s="11">
        <v>43135</v>
      </c>
      <c r="D77" s="12" t="s">
        <v>58</v>
      </c>
      <c r="E77" s="12" t="s">
        <v>5</v>
      </c>
      <c r="F77" s="12" t="s">
        <v>52</v>
      </c>
      <c r="G77" s="12" t="s">
        <v>50</v>
      </c>
      <c r="H77" s="12" t="s">
        <v>26</v>
      </c>
      <c r="I77" s="12">
        <v>371</v>
      </c>
      <c r="J77" s="12">
        <v>250</v>
      </c>
      <c r="K77" s="12">
        <f>表1[[#This Row],[数量]]*表1[[#This Row],[销售单价]]</f>
        <v>92750</v>
      </c>
    </row>
    <row r="78" spans="2:11">
      <c r="B78" s="10">
        <f t="shared" si="1"/>
        <v>72</v>
      </c>
      <c r="C78" s="11">
        <v>43136</v>
      </c>
      <c r="D78" s="12" t="s">
        <v>60</v>
      </c>
      <c r="E78" s="12" t="s">
        <v>5</v>
      </c>
      <c r="F78" s="12" t="s">
        <v>55</v>
      </c>
      <c r="G78" s="12" t="s">
        <v>51</v>
      </c>
      <c r="H78" s="12" t="s">
        <v>27</v>
      </c>
      <c r="I78" s="12">
        <v>639</v>
      </c>
      <c r="J78" s="12">
        <v>80</v>
      </c>
      <c r="K78" s="12">
        <f>表1[[#This Row],[数量]]*表1[[#This Row],[销售单价]]</f>
        <v>51120</v>
      </c>
    </row>
    <row r="79" spans="2:11">
      <c r="B79" s="10">
        <f t="shared" si="1"/>
        <v>73</v>
      </c>
      <c r="C79" s="11">
        <v>43136</v>
      </c>
      <c r="D79" s="12" t="s">
        <v>62</v>
      </c>
      <c r="E79" s="12" t="s">
        <v>5</v>
      </c>
      <c r="F79" s="12" t="s">
        <v>44</v>
      </c>
      <c r="G79" s="12" t="s">
        <v>48</v>
      </c>
      <c r="H79" s="12" t="s">
        <v>32</v>
      </c>
      <c r="I79" s="12">
        <v>1089</v>
      </c>
      <c r="J79" s="12">
        <v>35</v>
      </c>
      <c r="K79" s="12">
        <f>表1[[#This Row],[数量]]*表1[[#This Row],[销售单价]]</f>
        <v>38115</v>
      </c>
    </row>
    <row r="80" spans="2:11">
      <c r="B80" s="10">
        <f t="shared" si="1"/>
        <v>74</v>
      </c>
      <c r="C80" s="11">
        <v>43137</v>
      </c>
      <c r="D80" s="12" t="s">
        <v>49</v>
      </c>
      <c r="E80" s="12" t="s">
        <v>4</v>
      </c>
      <c r="F80" s="12" t="s">
        <v>47</v>
      </c>
      <c r="G80" s="12" t="s">
        <v>45</v>
      </c>
      <c r="H80" s="12" t="s">
        <v>31</v>
      </c>
      <c r="I80" s="12">
        <v>463</v>
      </c>
      <c r="J80" s="12">
        <v>125</v>
      </c>
      <c r="K80" s="12">
        <f>表1[[#This Row],[数量]]*表1[[#This Row],[销售单价]]</f>
        <v>57875</v>
      </c>
    </row>
    <row r="81" spans="2:11">
      <c r="B81" s="10">
        <f t="shared" si="1"/>
        <v>75</v>
      </c>
      <c r="C81" s="11">
        <v>43137</v>
      </c>
      <c r="D81" s="12" t="s">
        <v>62</v>
      </c>
      <c r="E81" s="12" t="s">
        <v>3</v>
      </c>
      <c r="F81" s="12" t="s">
        <v>55</v>
      </c>
      <c r="G81" s="12" t="s">
        <v>48</v>
      </c>
      <c r="H81" s="12" t="s">
        <v>32</v>
      </c>
      <c r="I81" s="12">
        <v>416</v>
      </c>
      <c r="J81" s="12">
        <v>50</v>
      </c>
      <c r="K81" s="12">
        <f>表1[[#This Row],[数量]]*表1[[#This Row],[销售单价]]</f>
        <v>20800</v>
      </c>
    </row>
    <row r="82" spans="2:11">
      <c r="B82" s="10">
        <f t="shared" si="1"/>
        <v>76</v>
      </c>
      <c r="C82" s="11">
        <v>43138</v>
      </c>
      <c r="D82" s="12" t="s">
        <v>49</v>
      </c>
      <c r="E82" s="12" t="s">
        <v>6</v>
      </c>
      <c r="F82" s="12" t="s">
        <v>47</v>
      </c>
      <c r="G82" s="12" t="s">
        <v>50</v>
      </c>
      <c r="H82" s="12" t="s">
        <v>30</v>
      </c>
      <c r="I82" s="12">
        <v>628</v>
      </c>
      <c r="J82" s="12">
        <v>330</v>
      </c>
      <c r="K82" s="12">
        <f>表1[[#This Row],[数量]]*表1[[#This Row],[销售单价]]</f>
        <v>207240</v>
      </c>
    </row>
    <row r="83" spans="2:11">
      <c r="B83" s="10">
        <f t="shared" si="1"/>
        <v>77</v>
      </c>
      <c r="C83" s="11">
        <v>43138</v>
      </c>
      <c r="D83" s="12" t="s">
        <v>62</v>
      </c>
      <c r="E83" s="12" t="s">
        <v>5</v>
      </c>
      <c r="F83" s="12" t="s">
        <v>55</v>
      </c>
      <c r="G83" s="12" t="s">
        <v>51</v>
      </c>
      <c r="H83" s="12" t="s">
        <v>24</v>
      </c>
      <c r="I83" s="12">
        <v>132</v>
      </c>
      <c r="J83" s="12">
        <v>80</v>
      </c>
      <c r="K83" s="12">
        <f>表1[[#This Row],[数量]]*表1[[#This Row],[销售单价]]</f>
        <v>10560</v>
      </c>
    </row>
    <row r="84" spans="2:11">
      <c r="B84" s="10">
        <f t="shared" si="1"/>
        <v>78</v>
      </c>
      <c r="C84" s="11">
        <v>43138</v>
      </c>
      <c r="D84" s="12" t="s">
        <v>60</v>
      </c>
      <c r="E84" s="12" t="s">
        <v>6</v>
      </c>
      <c r="F84" s="12" t="s">
        <v>57</v>
      </c>
      <c r="G84" s="12" t="s">
        <v>45</v>
      </c>
      <c r="H84" s="12" t="s">
        <v>30</v>
      </c>
      <c r="I84" s="12">
        <v>359</v>
      </c>
      <c r="J84" s="12">
        <v>450</v>
      </c>
      <c r="K84" s="12">
        <f>表1[[#This Row],[数量]]*表1[[#This Row],[销售单价]]</f>
        <v>161550</v>
      </c>
    </row>
    <row r="85" spans="2:11">
      <c r="B85" s="10">
        <f t="shared" si="1"/>
        <v>79</v>
      </c>
      <c r="C85" s="11">
        <v>43138</v>
      </c>
      <c r="D85" s="12" t="s">
        <v>49</v>
      </c>
      <c r="E85" s="12" t="s">
        <v>3</v>
      </c>
      <c r="F85" s="12" t="s">
        <v>47</v>
      </c>
      <c r="G85" s="12" t="s">
        <v>48</v>
      </c>
      <c r="H85" s="12" t="s">
        <v>24</v>
      </c>
      <c r="I85" s="12">
        <v>707</v>
      </c>
      <c r="J85" s="12">
        <v>85</v>
      </c>
      <c r="K85" s="12">
        <f>表1[[#This Row],[数量]]*表1[[#This Row],[销售单价]]</f>
        <v>60095</v>
      </c>
    </row>
    <row r="86" spans="2:11">
      <c r="B86" s="10">
        <f t="shared" si="1"/>
        <v>80</v>
      </c>
      <c r="C86" s="11">
        <v>43141</v>
      </c>
      <c r="D86" s="12" t="s">
        <v>49</v>
      </c>
      <c r="E86" s="12" t="s">
        <v>6</v>
      </c>
      <c r="F86" s="12" t="s">
        <v>44</v>
      </c>
      <c r="G86" s="12" t="s">
        <v>59</v>
      </c>
      <c r="H86" s="12" t="s">
        <v>32</v>
      </c>
      <c r="I86" s="12">
        <v>317</v>
      </c>
      <c r="J86" s="12">
        <v>55</v>
      </c>
      <c r="K86" s="12">
        <f>表1[[#This Row],[数量]]*表1[[#This Row],[销售单价]]</f>
        <v>17435</v>
      </c>
    </row>
    <row r="87" spans="2:11">
      <c r="B87" s="10">
        <f t="shared" si="1"/>
        <v>81</v>
      </c>
      <c r="C87" s="11">
        <v>43141</v>
      </c>
      <c r="D87" s="12" t="s">
        <v>62</v>
      </c>
      <c r="E87" s="12" t="s">
        <v>4</v>
      </c>
      <c r="F87" s="12" t="s">
        <v>52</v>
      </c>
      <c r="G87" s="12" t="s">
        <v>51</v>
      </c>
      <c r="H87" s="12" t="s">
        <v>24</v>
      </c>
      <c r="I87" s="12">
        <v>205</v>
      </c>
      <c r="J87" s="12">
        <v>150</v>
      </c>
      <c r="K87" s="12">
        <f>表1[[#This Row],[数量]]*表1[[#This Row],[销售单价]]</f>
        <v>30750</v>
      </c>
    </row>
    <row r="88" spans="2:11">
      <c r="B88" s="10">
        <f t="shared" si="1"/>
        <v>82</v>
      </c>
      <c r="C88" s="11">
        <v>43141</v>
      </c>
      <c r="D88" s="12" t="s">
        <v>62</v>
      </c>
      <c r="E88" s="12" t="s">
        <v>5</v>
      </c>
      <c r="F88" s="12" t="s">
        <v>57</v>
      </c>
      <c r="G88" s="12" t="s">
        <v>59</v>
      </c>
      <c r="H88" s="12" t="s">
        <v>26</v>
      </c>
      <c r="I88" s="12">
        <v>621</v>
      </c>
      <c r="J88" s="12">
        <v>500</v>
      </c>
      <c r="K88" s="12">
        <f>表1[[#This Row],[数量]]*表1[[#This Row],[销售单价]]</f>
        <v>310500</v>
      </c>
    </row>
    <row r="89" spans="2:11">
      <c r="B89" s="10">
        <f t="shared" si="1"/>
        <v>83</v>
      </c>
      <c r="C89" s="11">
        <v>43142</v>
      </c>
      <c r="D89" s="12" t="s">
        <v>58</v>
      </c>
      <c r="E89" s="12" t="s">
        <v>6</v>
      </c>
      <c r="F89" s="12" t="s">
        <v>44</v>
      </c>
      <c r="G89" s="12" t="s">
        <v>51</v>
      </c>
      <c r="H89" s="12" t="s">
        <v>30</v>
      </c>
      <c r="I89" s="12">
        <v>881</v>
      </c>
      <c r="J89" s="12">
        <v>55</v>
      </c>
      <c r="K89" s="12">
        <f>表1[[#This Row],[数量]]*表1[[#This Row],[销售单价]]</f>
        <v>48455</v>
      </c>
    </row>
    <row r="90" spans="2:11">
      <c r="B90" s="10">
        <f t="shared" si="1"/>
        <v>84</v>
      </c>
      <c r="C90" s="11">
        <v>43142</v>
      </c>
      <c r="D90" s="12" t="s">
        <v>43</v>
      </c>
      <c r="E90" s="12" t="s">
        <v>3</v>
      </c>
      <c r="F90" s="12" t="s">
        <v>55</v>
      </c>
      <c r="G90" s="12" t="s">
        <v>51</v>
      </c>
      <c r="H90" s="12" t="s">
        <v>25</v>
      </c>
      <c r="I90" s="12">
        <v>583</v>
      </c>
      <c r="J90" s="12">
        <v>50</v>
      </c>
      <c r="K90" s="12">
        <f>表1[[#This Row],[数量]]*表1[[#This Row],[销售单价]]</f>
        <v>29150</v>
      </c>
    </row>
    <row r="91" spans="2:11">
      <c r="B91" s="10">
        <f t="shared" si="1"/>
        <v>85</v>
      </c>
      <c r="C91" s="11">
        <v>43142</v>
      </c>
      <c r="D91" s="12" t="s">
        <v>46</v>
      </c>
      <c r="E91" s="12" t="s">
        <v>5</v>
      </c>
      <c r="F91" s="12" t="s">
        <v>47</v>
      </c>
      <c r="G91" s="12" t="s">
        <v>59</v>
      </c>
      <c r="H91" s="12" t="s">
        <v>24</v>
      </c>
      <c r="I91" s="12">
        <v>726</v>
      </c>
      <c r="J91" s="12">
        <v>350</v>
      </c>
      <c r="K91" s="12">
        <f>表1[[#This Row],[数量]]*表1[[#This Row],[销售单价]]</f>
        <v>254100</v>
      </c>
    </row>
    <row r="92" spans="2:11">
      <c r="B92" s="10">
        <f t="shared" si="1"/>
        <v>86</v>
      </c>
      <c r="C92" s="11">
        <v>43143</v>
      </c>
      <c r="D92" s="12" t="s">
        <v>53</v>
      </c>
      <c r="E92" s="12" t="s">
        <v>6</v>
      </c>
      <c r="F92" s="12" t="s">
        <v>44</v>
      </c>
      <c r="G92" s="12" t="s">
        <v>59</v>
      </c>
      <c r="H92" s="12" t="s">
        <v>27</v>
      </c>
      <c r="I92" s="12">
        <v>651</v>
      </c>
      <c r="J92" s="12">
        <v>55</v>
      </c>
      <c r="K92" s="12">
        <f>表1[[#This Row],[数量]]*表1[[#This Row],[销售单价]]</f>
        <v>35805</v>
      </c>
    </row>
    <row r="93" spans="2:11">
      <c r="B93" s="10">
        <f t="shared" si="1"/>
        <v>87</v>
      </c>
      <c r="C93" s="11">
        <v>43143</v>
      </c>
      <c r="D93" s="12" t="s">
        <v>53</v>
      </c>
      <c r="E93" s="12" t="s">
        <v>6</v>
      </c>
      <c r="F93" s="12" t="s">
        <v>55</v>
      </c>
      <c r="G93" s="12" t="s">
        <v>59</v>
      </c>
      <c r="H93" s="12" t="s">
        <v>24</v>
      </c>
      <c r="I93" s="12">
        <v>442</v>
      </c>
      <c r="J93" s="12">
        <v>80</v>
      </c>
      <c r="K93" s="12">
        <f>表1[[#This Row],[数量]]*表1[[#This Row],[销售单价]]</f>
        <v>35360</v>
      </c>
    </row>
    <row r="94" spans="2:11">
      <c r="B94" s="10">
        <f t="shared" si="1"/>
        <v>88</v>
      </c>
      <c r="C94" s="11">
        <v>43143</v>
      </c>
      <c r="D94" s="12" t="s">
        <v>60</v>
      </c>
      <c r="E94" s="12" t="s">
        <v>3</v>
      </c>
      <c r="F94" s="12" t="s">
        <v>55</v>
      </c>
      <c r="G94" s="12" t="s">
        <v>48</v>
      </c>
      <c r="H94" s="12" t="s">
        <v>29</v>
      </c>
      <c r="I94" s="12">
        <v>914</v>
      </c>
      <c r="J94" s="12">
        <v>50</v>
      </c>
      <c r="K94" s="12">
        <f>表1[[#This Row],[数量]]*表1[[#This Row],[销售单价]]</f>
        <v>45700</v>
      </c>
    </row>
    <row r="95" spans="2:11">
      <c r="B95" s="10">
        <f t="shared" si="1"/>
        <v>89</v>
      </c>
      <c r="C95" s="11">
        <v>43143</v>
      </c>
      <c r="D95" s="12" t="s">
        <v>43</v>
      </c>
      <c r="E95" s="12" t="s">
        <v>6</v>
      </c>
      <c r="F95" s="12" t="s">
        <v>47</v>
      </c>
      <c r="G95" s="12" t="s">
        <v>45</v>
      </c>
      <c r="H95" s="12" t="s">
        <v>25</v>
      </c>
      <c r="I95" s="12">
        <v>32</v>
      </c>
      <c r="J95" s="12">
        <v>330</v>
      </c>
      <c r="K95" s="12">
        <f>表1[[#This Row],[数量]]*表1[[#This Row],[销售单价]]</f>
        <v>10560</v>
      </c>
    </row>
    <row r="96" spans="2:11">
      <c r="B96" s="10">
        <f t="shared" si="1"/>
        <v>90</v>
      </c>
      <c r="C96" s="11">
        <v>43144</v>
      </c>
      <c r="D96" s="13" t="s">
        <v>60</v>
      </c>
      <c r="E96" s="13" t="s">
        <v>4</v>
      </c>
      <c r="F96" s="13" t="s">
        <v>47</v>
      </c>
      <c r="G96" s="13" t="s">
        <v>48</v>
      </c>
      <c r="H96" s="13" t="s">
        <v>31</v>
      </c>
      <c r="I96" s="13">
        <v>865</v>
      </c>
      <c r="J96" s="13">
        <v>125</v>
      </c>
      <c r="K96" s="13">
        <f>表1[[#This Row],[数量]]*表1[[#This Row],[销售单价]]</f>
        <v>108125</v>
      </c>
    </row>
    <row r="97" spans="2:11">
      <c r="B97" s="10">
        <f t="shared" si="1"/>
        <v>91</v>
      </c>
      <c r="C97" s="11">
        <v>43144</v>
      </c>
      <c r="D97" s="12" t="s">
        <v>62</v>
      </c>
      <c r="E97" s="12" t="s">
        <v>3</v>
      </c>
      <c r="F97" s="12" t="s">
        <v>57</v>
      </c>
      <c r="G97" s="12" t="s">
        <v>48</v>
      </c>
      <c r="H97" s="12" t="s">
        <v>32</v>
      </c>
      <c r="I97" s="12">
        <v>1075</v>
      </c>
      <c r="J97" s="12">
        <v>200</v>
      </c>
      <c r="K97" s="12">
        <f>表1[[#This Row],[数量]]*表1[[#This Row],[销售单价]]</f>
        <v>215000</v>
      </c>
    </row>
    <row r="98" spans="2:11">
      <c r="B98" s="10">
        <f t="shared" si="1"/>
        <v>92</v>
      </c>
      <c r="C98" s="11">
        <v>43145</v>
      </c>
      <c r="D98" s="12" t="s">
        <v>61</v>
      </c>
      <c r="E98" s="12" t="s">
        <v>3</v>
      </c>
      <c r="F98" s="12" t="s">
        <v>57</v>
      </c>
      <c r="G98" s="12" t="s">
        <v>45</v>
      </c>
      <c r="H98" s="12" t="s">
        <v>26</v>
      </c>
      <c r="I98" s="12">
        <v>187</v>
      </c>
      <c r="J98" s="12">
        <v>200</v>
      </c>
      <c r="K98" s="12">
        <f>表1[[#This Row],[数量]]*表1[[#This Row],[销售单价]]</f>
        <v>37400</v>
      </c>
    </row>
    <row r="99" spans="2:11">
      <c r="B99" s="10">
        <f t="shared" si="1"/>
        <v>93</v>
      </c>
      <c r="C99" s="11">
        <v>43145</v>
      </c>
      <c r="D99" s="12" t="s">
        <v>43</v>
      </c>
      <c r="E99" s="12" t="s">
        <v>4</v>
      </c>
      <c r="F99" s="12" t="s">
        <v>52</v>
      </c>
      <c r="G99" s="12" t="s">
        <v>48</v>
      </c>
      <c r="H99" s="12" t="s">
        <v>25</v>
      </c>
      <c r="I99" s="12">
        <v>376</v>
      </c>
      <c r="J99" s="12">
        <v>150</v>
      </c>
      <c r="K99" s="12">
        <f>表1[[#This Row],[数量]]*表1[[#This Row],[销售单价]]</f>
        <v>56400</v>
      </c>
    </row>
    <row r="100" spans="2:11">
      <c r="B100" s="10">
        <f t="shared" si="1"/>
        <v>94</v>
      </c>
      <c r="C100" s="11">
        <v>43145</v>
      </c>
      <c r="D100" s="12" t="s">
        <v>61</v>
      </c>
      <c r="E100" s="12" t="s">
        <v>5</v>
      </c>
      <c r="F100" s="12" t="s">
        <v>44</v>
      </c>
      <c r="G100" s="12" t="s">
        <v>51</v>
      </c>
      <c r="H100" s="12" t="s">
        <v>28</v>
      </c>
      <c r="I100" s="12">
        <v>378</v>
      </c>
      <c r="J100" s="12">
        <v>35</v>
      </c>
      <c r="K100" s="12">
        <f>表1[[#This Row],[数量]]*表1[[#This Row],[销售单价]]</f>
        <v>13230</v>
      </c>
    </row>
    <row r="101" spans="2:11">
      <c r="B101" s="10">
        <f t="shared" si="1"/>
        <v>95</v>
      </c>
      <c r="C101" s="11">
        <v>43145</v>
      </c>
      <c r="D101" s="12" t="s">
        <v>46</v>
      </c>
      <c r="E101" s="12" t="s">
        <v>5</v>
      </c>
      <c r="F101" s="12" t="s">
        <v>47</v>
      </c>
      <c r="G101" s="12" t="s">
        <v>48</v>
      </c>
      <c r="H101" s="12" t="s">
        <v>24</v>
      </c>
      <c r="I101" s="12">
        <v>656</v>
      </c>
      <c r="J101" s="12">
        <v>350</v>
      </c>
      <c r="K101" s="12">
        <f>表1[[#This Row],[数量]]*表1[[#This Row],[销售单价]]</f>
        <v>229600</v>
      </c>
    </row>
    <row r="102" spans="2:11">
      <c r="B102" s="10">
        <f t="shared" si="1"/>
        <v>96</v>
      </c>
      <c r="C102" s="11">
        <v>43145</v>
      </c>
      <c r="D102" s="12" t="s">
        <v>54</v>
      </c>
      <c r="E102" s="12" t="s">
        <v>5</v>
      </c>
      <c r="F102" s="12" t="s">
        <v>52</v>
      </c>
      <c r="G102" s="12" t="s">
        <v>51</v>
      </c>
      <c r="H102" s="12" t="s">
        <v>28</v>
      </c>
      <c r="I102" s="12">
        <v>465</v>
      </c>
      <c r="J102" s="12">
        <v>250</v>
      </c>
      <c r="K102" s="12">
        <f>表1[[#This Row],[数量]]*表1[[#This Row],[销售单价]]</f>
        <v>116250</v>
      </c>
    </row>
    <row r="103" spans="2:11">
      <c r="B103" s="10">
        <f t="shared" si="1"/>
        <v>97</v>
      </c>
      <c r="C103" s="11">
        <v>43145</v>
      </c>
      <c r="D103" s="12" t="s">
        <v>56</v>
      </c>
      <c r="E103" s="12" t="s">
        <v>4</v>
      </c>
      <c r="F103" s="12" t="s">
        <v>47</v>
      </c>
      <c r="G103" s="12" t="s">
        <v>50</v>
      </c>
      <c r="H103" s="12" t="s">
        <v>24</v>
      </c>
      <c r="I103" s="12">
        <v>155</v>
      </c>
      <c r="J103" s="12">
        <v>125</v>
      </c>
      <c r="K103" s="12">
        <f>表1[[#This Row],[数量]]*表1[[#This Row],[销售单价]]</f>
        <v>19375</v>
      </c>
    </row>
    <row r="104" spans="2:11">
      <c r="B104" s="10">
        <f t="shared" si="1"/>
        <v>98</v>
      </c>
      <c r="C104" s="11">
        <v>43146</v>
      </c>
      <c r="D104" s="12" t="s">
        <v>53</v>
      </c>
      <c r="E104" s="12" t="s">
        <v>3</v>
      </c>
      <c r="F104" s="12" t="s">
        <v>44</v>
      </c>
      <c r="G104" s="12" t="s">
        <v>59</v>
      </c>
      <c r="H104" s="12" t="s">
        <v>29</v>
      </c>
      <c r="I104" s="12">
        <v>281</v>
      </c>
      <c r="J104" s="12">
        <v>10</v>
      </c>
      <c r="K104" s="12">
        <f>表1[[#This Row],[数量]]*表1[[#This Row],[销售单价]]</f>
        <v>2810</v>
      </c>
    </row>
    <row r="105" spans="2:11">
      <c r="B105" s="10">
        <f t="shared" si="1"/>
        <v>99</v>
      </c>
      <c r="C105" s="11">
        <v>43147</v>
      </c>
      <c r="D105" s="12" t="s">
        <v>46</v>
      </c>
      <c r="E105" s="12" t="s">
        <v>5</v>
      </c>
      <c r="F105" s="12" t="s">
        <v>52</v>
      </c>
      <c r="G105" s="12" t="s">
        <v>50</v>
      </c>
      <c r="H105" s="12" t="s">
        <v>24</v>
      </c>
      <c r="I105" s="12">
        <v>967</v>
      </c>
      <c r="J105" s="12">
        <v>250</v>
      </c>
      <c r="K105" s="12">
        <f>表1[[#This Row],[数量]]*表1[[#This Row],[销售单价]]</f>
        <v>241750</v>
      </c>
    </row>
    <row r="106" spans="2:11">
      <c r="B106" s="10">
        <f t="shared" si="1"/>
        <v>100</v>
      </c>
      <c r="C106" s="11">
        <v>43147</v>
      </c>
      <c r="D106" s="12" t="s">
        <v>53</v>
      </c>
      <c r="E106" s="12" t="s">
        <v>5</v>
      </c>
      <c r="F106" s="12" t="s">
        <v>52</v>
      </c>
      <c r="G106" s="12" t="s">
        <v>59</v>
      </c>
      <c r="H106" s="12" t="s">
        <v>31</v>
      </c>
      <c r="I106" s="12">
        <v>535</v>
      </c>
      <c r="J106" s="12">
        <v>250</v>
      </c>
      <c r="K106" s="12">
        <f>表1[[#This Row],[数量]]*表1[[#This Row],[销售单价]]</f>
        <v>133750</v>
      </c>
    </row>
    <row r="107" spans="2:11">
      <c r="B107" s="10">
        <f t="shared" si="1"/>
        <v>101</v>
      </c>
      <c r="C107" s="11">
        <v>43148</v>
      </c>
      <c r="D107" s="12" t="s">
        <v>53</v>
      </c>
      <c r="E107" s="12" t="s">
        <v>3</v>
      </c>
      <c r="F107" s="12" t="s">
        <v>47</v>
      </c>
      <c r="G107" s="12" t="s">
        <v>59</v>
      </c>
      <c r="H107" s="12" t="s">
        <v>28</v>
      </c>
      <c r="I107" s="12">
        <v>482</v>
      </c>
      <c r="J107" s="12">
        <v>85</v>
      </c>
      <c r="K107" s="12">
        <f>表1[[#This Row],[数量]]*表1[[#This Row],[销售单价]]</f>
        <v>40970</v>
      </c>
    </row>
    <row r="108" spans="2:11">
      <c r="B108" s="10">
        <f t="shared" si="1"/>
        <v>102</v>
      </c>
      <c r="C108" s="11">
        <v>43148</v>
      </c>
      <c r="D108" s="12" t="s">
        <v>54</v>
      </c>
      <c r="E108" s="12" t="s">
        <v>6</v>
      </c>
      <c r="F108" s="12" t="s">
        <v>47</v>
      </c>
      <c r="G108" s="12" t="s">
        <v>45</v>
      </c>
      <c r="H108" s="12" t="s">
        <v>31</v>
      </c>
      <c r="I108" s="12">
        <v>719</v>
      </c>
      <c r="J108" s="12">
        <v>330</v>
      </c>
      <c r="K108" s="12">
        <f>表1[[#This Row],[数量]]*表1[[#This Row],[销售单价]]</f>
        <v>237270</v>
      </c>
    </row>
    <row r="109" spans="2:11">
      <c r="B109" s="10">
        <f t="shared" si="1"/>
        <v>103</v>
      </c>
      <c r="C109" s="11">
        <v>43148</v>
      </c>
      <c r="D109" s="12" t="s">
        <v>56</v>
      </c>
      <c r="E109" s="12" t="s">
        <v>6</v>
      </c>
      <c r="F109" s="12" t="s">
        <v>55</v>
      </c>
      <c r="G109" s="12" t="s">
        <v>51</v>
      </c>
      <c r="H109" s="12" t="s">
        <v>29</v>
      </c>
      <c r="I109" s="12">
        <v>426</v>
      </c>
      <c r="J109" s="12">
        <v>80</v>
      </c>
      <c r="K109" s="12">
        <f>表1[[#This Row],[数量]]*表1[[#This Row],[销售单价]]</f>
        <v>34080</v>
      </c>
    </row>
    <row r="110" spans="2:11">
      <c r="B110" s="10">
        <f t="shared" si="1"/>
        <v>104</v>
      </c>
      <c r="C110" s="11">
        <v>43148</v>
      </c>
      <c r="D110" s="12" t="s">
        <v>53</v>
      </c>
      <c r="E110" s="12" t="s">
        <v>5</v>
      </c>
      <c r="F110" s="12" t="s">
        <v>57</v>
      </c>
      <c r="G110" s="12" t="s">
        <v>59</v>
      </c>
      <c r="H110" s="12" t="s">
        <v>27</v>
      </c>
      <c r="I110" s="12">
        <v>169</v>
      </c>
      <c r="J110" s="12">
        <v>500</v>
      </c>
      <c r="K110" s="12">
        <f>表1[[#This Row],[数量]]*表1[[#This Row],[销售单价]]</f>
        <v>84500</v>
      </c>
    </row>
    <row r="111" spans="2:11">
      <c r="B111" s="10">
        <f t="shared" si="1"/>
        <v>105</v>
      </c>
      <c r="C111" s="11">
        <v>43148</v>
      </c>
      <c r="D111" s="12" t="s">
        <v>49</v>
      </c>
      <c r="E111" s="12" t="s">
        <v>6</v>
      </c>
      <c r="F111" s="12" t="s">
        <v>47</v>
      </c>
      <c r="G111" s="12" t="s">
        <v>51</v>
      </c>
      <c r="H111" s="12" t="s">
        <v>27</v>
      </c>
      <c r="I111" s="12">
        <v>399</v>
      </c>
      <c r="J111" s="12">
        <v>330</v>
      </c>
      <c r="K111" s="12">
        <f>表1[[#This Row],[数量]]*表1[[#This Row],[销售单价]]</f>
        <v>131670</v>
      </c>
    </row>
    <row r="112" spans="2:11">
      <c r="B112" s="10">
        <f t="shared" si="1"/>
        <v>106</v>
      </c>
      <c r="C112" s="11">
        <v>43151</v>
      </c>
      <c r="D112" s="12" t="s">
        <v>58</v>
      </c>
      <c r="E112" s="12" t="s">
        <v>4</v>
      </c>
      <c r="F112" s="12" t="s">
        <v>47</v>
      </c>
      <c r="G112" s="12" t="s">
        <v>59</v>
      </c>
      <c r="H112" s="12" t="s">
        <v>27</v>
      </c>
      <c r="I112" s="12">
        <v>96</v>
      </c>
      <c r="J112" s="12">
        <v>125</v>
      </c>
      <c r="K112" s="12">
        <f>表1[[#This Row],[数量]]*表1[[#This Row],[销售单价]]</f>
        <v>12000</v>
      </c>
    </row>
    <row r="113" spans="2:11">
      <c r="B113" s="10">
        <f t="shared" si="1"/>
        <v>107</v>
      </c>
      <c r="C113" s="11">
        <v>43151</v>
      </c>
      <c r="D113" s="12" t="s">
        <v>43</v>
      </c>
      <c r="E113" s="12" t="s">
        <v>6</v>
      </c>
      <c r="F113" s="12" t="s">
        <v>52</v>
      </c>
      <c r="G113" s="12" t="s">
        <v>51</v>
      </c>
      <c r="H113" s="12" t="s">
        <v>25</v>
      </c>
      <c r="I113" s="12">
        <v>615</v>
      </c>
      <c r="J113" s="12">
        <v>280</v>
      </c>
      <c r="K113" s="12">
        <f>表1[[#This Row],[数量]]*表1[[#This Row],[销售单价]]</f>
        <v>172200</v>
      </c>
    </row>
    <row r="114" spans="2:11">
      <c r="B114" s="10">
        <f t="shared" si="1"/>
        <v>108</v>
      </c>
      <c r="C114" s="11">
        <v>43151</v>
      </c>
      <c r="D114" s="12" t="s">
        <v>60</v>
      </c>
      <c r="E114" s="12" t="s">
        <v>3</v>
      </c>
      <c r="F114" s="12" t="s">
        <v>57</v>
      </c>
      <c r="G114" s="12" t="s">
        <v>48</v>
      </c>
      <c r="H114" s="12" t="s">
        <v>26</v>
      </c>
      <c r="I114" s="12">
        <v>119</v>
      </c>
      <c r="J114" s="12">
        <v>200</v>
      </c>
      <c r="K114" s="12">
        <f>表1[[#This Row],[数量]]*表1[[#This Row],[销售单价]]</f>
        <v>23800</v>
      </c>
    </row>
    <row r="115" spans="2:11">
      <c r="B115" s="10">
        <f t="shared" si="1"/>
        <v>109</v>
      </c>
      <c r="C115" s="11">
        <v>43152</v>
      </c>
      <c r="D115" s="12" t="s">
        <v>49</v>
      </c>
      <c r="E115" s="12" t="s">
        <v>3</v>
      </c>
      <c r="F115" s="12" t="s">
        <v>55</v>
      </c>
      <c r="G115" s="12" t="s">
        <v>48</v>
      </c>
      <c r="H115" s="12" t="s">
        <v>29</v>
      </c>
      <c r="I115" s="12">
        <v>841</v>
      </c>
      <c r="J115" s="12">
        <v>50</v>
      </c>
      <c r="K115" s="12">
        <f>表1[[#This Row],[数量]]*表1[[#This Row],[销售单价]]</f>
        <v>42050</v>
      </c>
    </row>
    <row r="116" spans="2:11">
      <c r="B116" s="10">
        <f t="shared" si="1"/>
        <v>110</v>
      </c>
      <c r="C116" s="11">
        <v>43153</v>
      </c>
      <c r="D116" s="12" t="s">
        <v>43</v>
      </c>
      <c r="E116" s="12" t="s">
        <v>5</v>
      </c>
      <c r="F116" s="12" t="s">
        <v>52</v>
      </c>
      <c r="G116" s="12" t="s">
        <v>51</v>
      </c>
      <c r="H116" s="12" t="s">
        <v>25</v>
      </c>
      <c r="I116" s="12">
        <v>401</v>
      </c>
      <c r="J116" s="12">
        <v>250</v>
      </c>
      <c r="K116" s="12">
        <f>表1[[#This Row],[数量]]*表1[[#This Row],[销售单价]]</f>
        <v>100250</v>
      </c>
    </row>
    <row r="117" spans="2:11">
      <c r="B117" s="10">
        <f t="shared" si="1"/>
        <v>111</v>
      </c>
      <c r="C117" s="11">
        <v>43154</v>
      </c>
      <c r="D117" s="12" t="s">
        <v>54</v>
      </c>
      <c r="E117" s="12" t="s">
        <v>6</v>
      </c>
      <c r="F117" s="12" t="s">
        <v>44</v>
      </c>
      <c r="G117" s="12" t="s">
        <v>48</v>
      </c>
      <c r="H117" s="12" t="s">
        <v>27</v>
      </c>
      <c r="I117" s="12">
        <v>809</v>
      </c>
      <c r="J117" s="12">
        <v>55</v>
      </c>
      <c r="K117" s="12">
        <f>表1[[#This Row],[数量]]*表1[[#This Row],[销售单价]]</f>
        <v>44495</v>
      </c>
    </row>
    <row r="118" spans="2:11">
      <c r="B118" s="10">
        <f t="shared" si="1"/>
        <v>112</v>
      </c>
      <c r="C118" s="11">
        <v>43155</v>
      </c>
      <c r="D118" s="12" t="s">
        <v>60</v>
      </c>
      <c r="E118" s="12" t="s">
        <v>6</v>
      </c>
      <c r="F118" s="12" t="s">
        <v>52</v>
      </c>
      <c r="G118" s="12" t="s">
        <v>48</v>
      </c>
      <c r="H118" s="12" t="s">
        <v>27</v>
      </c>
      <c r="I118" s="12">
        <v>205</v>
      </c>
      <c r="J118" s="12">
        <v>280</v>
      </c>
      <c r="K118" s="12">
        <f>表1[[#This Row],[数量]]*表1[[#This Row],[销售单价]]</f>
        <v>57400</v>
      </c>
    </row>
    <row r="119" spans="2:11">
      <c r="B119" s="10">
        <f t="shared" si="1"/>
        <v>113</v>
      </c>
      <c r="C119" s="11">
        <v>43156</v>
      </c>
      <c r="D119" s="12" t="s">
        <v>43</v>
      </c>
      <c r="E119" s="12" t="s">
        <v>4</v>
      </c>
      <c r="F119" s="12" t="s">
        <v>55</v>
      </c>
      <c r="G119" s="12" t="s">
        <v>59</v>
      </c>
      <c r="H119" s="12" t="s">
        <v>25</v>
      </c>
      <c r="I119" s="12">
        <v>164</v>
      </c>
      <c r="J119" s="12">
        <v>60</v>
      </c>
      <c r="K119" s="12">
        <f>表1[[#This Row],[数量]]*表1[[#This Row],[销售单价]]</f>
        <v>9840</v>
      </c>
    </row>
    <row r="120" spans="2:11">
      <c r="B120" s="10">
        <f t="shared" si="1"/>
        <v>114</v>
      </c>
      <c r="C120" s="11">
        <v>43157</v>
      </c>
      <c r="D120" s="12" t="s">
        <v>53</v>
      </c>
      <c r="E120" s="12" t="s">
        <v>6</v>
      </c>
      <c r="F120" s="12" t="s">
        <v>57</v>
      </c>
      <c r="G120" s="12" t="s">
        <v>50</v>
      </c>
      <c r="H120" s="12" t="s">
        <v>24</v>
      </c>
      <c r="I120" s="12">
        <v>910</v>
      </c>
      <c r="J120" s="12">
        <v>450</v>
      </c>
      <c r="K120" s="12">
        <f>表1[[#This Row],[数量]]*表1[[#This Row],[销售单价]]</f>
        <v>409500</v>
      </c>
    </row>
    <row r="121" spans="2:11">
      <c r="B121" s="10">
        <f t="shared" si="1"/>
        <v>115</v>
      </c>
      <c r="C121" s="11">
        <v>43157</v>
      </c>
      <c r="D121" s="12" t="s">
        <v>43</v>
      </c>
      <c r="E121" s="12" t="s">
        <v>6</v>
      </c>
      <c r="F121" s="12" t="s">
        <v>52</v>
      </c>
      <c r="G121" s="12" t="s">
        <v>59</v>
      </c>
      <c r="H121" s="12" t="s">
        <v>25</v>
      </c>
      <c r="I121" s="12">
        <v>229</v>
      </c>
      <c r="J121" s="12">
        <v>280</v>
      </c>
      <c r="K121" s="12">
        <f>表1[[#This Row],[数量]]*表1[[#This Row],[销售单价]]</f>
        <v>64120</v>
      </c>
    </row>
    <row r="122" spans="2:11">
      <c r="B122" s="10">
        <f t="shared" si="1"/>
        <v>116</v>
      </c>
      <c r="C122" s="11">
        <v>43157</v>
      </c>
      <c r="D122" s="12" t="s">
        <v>58</v>
      </c>
      <c r="E122" s="12" t="s">
        <v>6</v>
      </c>
      <c r="F122" s="12" t="s">
        <v>57</v>
      </c>
      <c r="G122" s="12" t="s">
        <v>59</v>
      </c>
      <c r="H122" s="12" t="s">
        <v>32</v>
      </c>
      <c r="I122" s="12">
        <v>214</v>
      </c>
      <c r="J122" s="12">
        <v>450</v>
      </c>
      <c r="K122" s="12">
        <f>表1[[#This Row],[数量]]*表1[[#This Row],[销售单价]]</f>
        <v>96300</v>
      </c>
    </row>
    <row r="123" spans="2:11">
      <c r="B123" s="10">
        <f t="shared" si="1"/>
        <v>117</v>
      </c>
      <c r="C123" s="11">
        <v>43158</v>
      </c>
      <c r="D123" s="12" t="s">
        <v>46</v>
      </c>
      <c r="E123" s="12" t="s">
        <v>6</v>
      </c>
      <c r="F123" s="12" t="s">
        <v>52</v>
      </c>
      <c r="G123" s="12" t="s">
        <v>51</v>
      </c>
      <c r="H123" s="12" t="s">
        <v>24</v>
      </c>
      <c r="I123" s="12">
        <v>28</v>
      </c>
      <c r="J123" s="12">
        <v>280</v>
      </c>
      <c r="K123" s="12">
        <f>表1[[#This Row],[数量]]*表1[[#This Row],[销售单价]]</f>
        <v>7840</v>
      </c>
    </row>
    <row r="124" spans="2:11">
      <c r="B124" s="10">
        <f t="shared" si="1"/>
        <v>118</v>
      </c>
      <c r="C124" s="11">
        <v>43158</v>
      </c>
      <c r="D124" s="12" t="s">
        <v>61</v>
      </c>
      <c r="E124" s="12" t="s">
        <v>3</v>
      </c>
      <c r="F124" s="12" t="s">
        <v>55</v>
      </c>
      <c r="G124" s="12" t="s">
        <v>59</v>
      </c>
      <c r="H124" s="12" t="s">
        <v>30</v>
      </c>
      <c r="I124" s="12">
        <v>811</v>
      </c>
      <c r="J124" s="12">
        <v>50</v>
      </c>
      <c r="K124" s="12">
        <f>表1[[#This Row],[数量]]*表1[[#This Row],[销售单价]]</f>
        <v>40550</v>
      </c>
    </row>
    <row r="125" spans="2:11">
      <c r="B125" s="10">
        <f t="shared" si="1"/>
        <v>119</v>
      </c>
      <c r="C125" s="11">
        <v>43161</v>
      </c>
      <c r="D125" s="12" t="s">
        <v>62</v>
      </c>
      <c r="E125" s="12" t="s">
        <v>3</v>
      </c>
      <c r="F125" s="12" t="s">
        <v>57</v>
      </c>
      <c r="G125" s="12" t="s">
        <v>45</v>
      </c>
      <c r="H125" s="12" t="s">
        <v>27</v>
      </c>
      <c r="I125" s="12">
        <v>434</v>
      </c>
      <c r="J125" s="12">
        <v>200</v>
      </c>
      <c r="K125" s="12">
        <f>表1[[#This Row],[数量]]*表1[[#This Row],[销售单价]]</f>
        <v>86800</v>
      </c>
    </row>
    <row r="126" spans="2:11">
      <c r="B126" s="10">
        <f t="shared" si="1"/>
        <v>120</v>
      </c>
      <c r="C126" s="11">
        <v>43162</v>
      </c>
      <c r="D126" s="12" t="s">
        <v>56</v>
      </c>
      <c r="E126" s="12" t="s">
        <v>5</v>
      </c>
      <c r="F126" s="12" t="s">
        <v>44</v>
      </c>
      <c r="G126" s="12" t="s">
        <v>45</v>
      </c>
      <c r="H126" s="12" t="s">
        <v>24</v>
      </c>
      <c r="I126" s="12">
        <v>73</v>
      </c>
      <c r="J126" s="12">
        <v>35</v>
      </c>
      <c r="K126" s="12">
        <f>表1[[#This Row],[数量]]*表1[[#This Row],[销售单价]]</f>
        <v>2555</v>
      </c>
    </row>
    <row r="127" spans="2:11">
      <c r="B127" s="10">
        <f t="shared" si="1"/>
        <v>121</v>
      </c>
      <c r="C127" s="11">
        <v>43164</v>
      </c>
      <c r="D127" s="12" t="s">
        <v>43</v>
      </c>
      <c r="E127" s="12" t="s">
        <v>5</v>
      </c>
      <c r="F127" s="12" t="s">
        <v>44</v>
      </c>
      <c r="G127" s="12" t="s">
        <v>48</v>
      </c>
      <c r="H127" s="12" t="s">
        <v>25</v>
      </c>
      <c r="I127" s="12">
        <v>704</v>
      </c>
      <c r="J127" s="12">
        <v>35</v>
      </c>
      <c r="K127" s="12">
        <f>表1[[#This Row],[数量]]*表1[[#This Row],[销售单价]]</f>
        <v>24640</v>
      </c>
    </row>
    <row r="128" spans="2:11">
      <c r="B128" s="10">
        <f t="shared" si="1"/>
        <v>122</v>
      </c>
      <c r="C128" s="11">
        <v>43164</v>
      </c>
      <c r="D128" s="12" t="s">
        <v>54</v>
      </c>
      <c r="E128" s="12" t="s">
        <v>5</v>
      </c>
      <c r="F128" s="12" t="s">
        <v>57</v>
      </c>
      <c r="G128" s="12" t="s">
        <v>51</v>
      </c>
      <c r="H128" s="12" t="s">
        <v>29</v>
      </c>
      <c r="I128" s="12">
        <v>780</v>
      </c>
      <c r="J128" s="12">
        <v>500</v>
      </c>
      <c r="K128" s="12">
        <f>表1[[#This Row],[数量]]*表1[[#This Row],[销售单价]]</f>
        <v>390000</v>
      </c>
    </row>
    <row r="129" spans="2:11">
      <c r="B129" s="10">
        <f t="shared" si="1"/>
        <v>123</v>
      </c>
      <c r="C129" s="11">
        <v>43164</v>
      </c>
      <c r="D129" s="12" t="s">
        <v>58</v>
      </c>
      <c r="E129" s="12" t="s">
        <v>3</v>
      </c>
      <c r="F129" s="12" t="s">
        <v>47</v>
      </c>
      <c r="G129" s="12" t="s">
        <v>50</v>
      </c>
      <c r="H129" s="12" t="s">
        <v>24</v>
      </c>
      <c r="I129" s="12">
        <v>40</v>
      </c>
      <c r="J129" s="12">
        <v>85</v>
      </c>
      <c r="K129" s="12">
        <f>表1[[#This Row],[数量]]*表1[[#This Row],[销售单价]]</f>
        <v>3400</v>
      </c>
    </row>
    <row r="130" spans="2:11">
      <c r="B130" s="10">
        <f t="shared" si="1"/>
        <v>124</v>
      </c>
      <c r="C130" s="11">
        <v>43165</v>
      </c>
      <c r="D130" s="12" t="s">
        <v>49</v>
      </c>
      <c r="E130" s="12" t="s">
        <v>4</v>
      </c>
      <c r="F130" s="12" t="s">
        <v>55</v>
      </c>
      <c r="G130" s="12" t="s">
        <v>50</v>
      </c>
      <c r="H130" s="12" t="s">
        <v>25</v>
      </c>
      <c r="I130" s="12">
        <v>253</v>
      </c>
      <c r="J130" s="12">
        <v>60</v>
      </c>
      <c r="K130" s="12">
        <f>表1[[#This Row],[数量]]*表1[[#This Row],[销售单价]]</f>
        <v>15180</v>
      </c>
    </row>
    <row r="131" spans="2:11">
      <c r="B131" s="10">
        <f t="shared" si="1"/>
        <v>125</v>
      </c>
      <c r="C131" s="11">
        <v>43167</v>
      </c>
      <c r="D131" s="12" t="s">
        <v>62</v>
      </c>
      <c r="E131" s="12" t="s">
        <v>5</v>
      </c>
      <c r="F131" s="12" t="s">
        <v>47</v>
      </c>
      <c r="G131" s="12" t="s">
        <v>59</v>
      </c>
      <c r="H131" s="12" t="s">
        <v>31</v>
      </c>
      <c r="I131" s="12">
        <v>1094</v>
      </c>
      <c r="J131" s="12">
        <v>350</v>
      </c>
      <c r="K131" s="12">
        <f>表1[[#This Row],[数量]]*表1[[#This Row],[销售单价]]</f>
        <v>382900</v>
      </c>
    </row>
    <row r="132" spans="2:11">
      <c r="B132" s="10">
        <f t="shared" si="1"/>
        <v>126</v>
      </c>
      <c r="C132" s="11">
        <v>43167</v>
      </c>
      <c r="D132" s="12" t="s">
        <v>53</v>
      </c>
      <c r="E132" s="12" t="s">
        <v>3</v>
      </c>
      <c r="F132" s="12" t="s">
        <v>44</v>
      </c>
      <c r="G132" s="12" t="s">
        <v>45</v>
      </c>
      <c r="H132" s="12" t="s">
        <v>25</v>
      </c>
      <c r="I132" s="12">
        <v>772</v>
      </c>
      <c r="J132" s="12">
        <v>10</v>
      </c>
      <c r="K132" s="12">
        <f>表1[[#This Row],[数量]]*表1[[#This Row],[销售单价]]</f>
        <v>7720</v>
      </c>
    </row>
    <row r="133" spans="2:11">
      <c r="B133" s="10">
        <f t="shared" si="1"/>
        <v>127</v>
      </c>
      <c r="C133" s="11">
        <v>43167</v>
      </c>
      <c r="D133" s="12" t="s">
        <v>53</v>
      </c>
      <c r="E133" s="12" t="s">
        <v>4</v>
      </c>
      <c r="F133" s="12" t="s">
        <v>52</v>
      </c>
      <c r="G133" s="12" t="s">
        <v>51</v>
      </c>
      <c r="H133" s="12" t="s">
        <v>25</v>
      </c>
      <c r="I133" s="12">
        <v>661</v>
      </c>
      <c r="J133" s="12">
        <v>150</v>
      </c>
      <c r="K133" s="12">
        <f>表1[[#This Row],[数量]]*表1[[#This Row],[销售单价]]</f>
        <v>99150</v>
      </c>
    </row>
    <row r="134" spans="2:11">
      <c r="B134" s="10">
        <f t="shared" si="1"/>
        <v>128</v>
      </c>
      <c r="C134" s="11">
        <v>43167</v>
      </c>
      <c r="D134" s="12" t="s">
        <v>53</v>
      </c>
      <c r="E134" s="12" t="s">
        <v>3</v>
      </c>
      <c r="F134" s="12" t="s">
        <v>57</v>
      </c>
      <c r="G134" s="12" t="s">
        <v>48</v>
      </c>
      <c r="H134" s="12" t="s">
        <v>32</v>
      </c>
      <c r="I134" s="12">
        <v>685</v>
      </c>
      <c r="J134" s="12">
        <v>200</v>
      </c>
      <c r="K134" s="12">
        <f>表1[[#This Row],[数量]]*表1[[#This Row],[销售单价]]</f>
        <v>137000</v>
      </c>
    </row>
    <row r="135" spans="2:11">
      <c r="B135" s="10">
        <f t="shared" ref="B135:B198" si="2">ROW()-6</f>
        <v>129</v>
      </c>
      <c r="C135" s="11">
        <v>43167</v>
      </c>
      <c r="D135" s="12" t="s">
        <v>43</v>
      </c>
      <c r="E135" s="12" t="s">
        <v>3</v>
      </c>
      <c r="F135" s="12" t="s">
        <v>57</v>
      </c>
      <c r="G135" s="12" t="s">
        <v>50</v>
      </c>
      <c r="H135" s="12" t="s">
        <v>25</v>
      </c>
      <c r="I135" s="12">
        <v>508</v>
      </c>
      <c r="J135" s="12">
        <v>200</v>
      </c>
      <c r="K135" s="12">
        <f>表1[[#This Row],[数量]]*表1[[#This Row],[销售单价]]</f>
        <v>101600</v>
      </c>
    </row>
    <row r="136" spans="2:11">
      <c r="B136" s="10">
        <f t="shared" si="2"/>
        <v>130</v>
      </c>
      <c r="C136" s="11">
        <v>43167</v>
      </c>
      <c r="D136" s="12" t="s">
        <v>49</v>
      </c>
      <c r="E136" s="12" t="s">
        <v>6</v>
      </c>
      <c r="F136" s="12" t="s">
        <v>52</v>
      </c>
      <c r="G136" s="12" t="s">
        <v>45</v>
      </c>
      <c r="H136" s="12" t="s">
        <v>26</v>
      </c>
      <c r="I136" s="12">
        <v>888</v>
      </c>
      <c r="J136" s="12">
        <v>280</v>
      </c>
      <c r="K136" s="12">
        <f>表1[[#This Row],[数量]]*表1[[#This Row],[销售单价]]</f>
        <v>248640</v>
      </c>
    </row>
    <row r="137" spans="2:11">
      <c r="B137" s="10">
        <f t="shared" si="2"/>
        <v>131</v>
      </c>
      <c r="C137" s="11">
        <v>43167</v>
      </c>
      <c r="D137" s="12" t="s">
        <v>46</v>
      </c>
      <c r="E137" s="12" t="s">
        <v>4</v>
      </c>
      <c r="F137" s="12" t="s">
        <v>44</v>
      </c>
      <c r="G137" s="12" t="s">
        <v>48</v>
      </c>
      <c r="H137" s="12" t="s">
        <v>24</v>
      </c>
      <c r="I137" s="12">
        <v>819</v>
      </c>
      <c r="J137" s="12">
        <v>25</v>
      </c>
      <c r="K137" s="12">
        <f>表1[[#This Row],[数量]]*表1[[#This Row],[销售单价]]</f>
        <v>20475</v>
      </c>
    </row>
    <row r="138" spans="2:11">
      <c r="B138" s="10">
        <f t="shared" si="2"/>
        <v>132</v>
      </c>
      <c r="C138" s="11">
        <v>43168</v>
      </c>
      <c r="D138" s="12" t="s">
        <v>46</v>
      </c>
      <c r="E138" s="12" t="s">
        <v>4</v>
      </c>
      <c r="F138" s="12" t="s">
        <v>57</v>
      </c>
      <c r="G138" s="12" t="s">
        <v>59</v>
      </c>
      <c r="H138" s="12" t="s">
        <v>24</v>
      </c>
      <c r="I138" s="12">
        <v>904</v>
      </c>
      <c r="J138" s="12">
        <v>300</v>
      </c>
      <c r="K138" s="12">
        <f>表1[[#This Row],[数量]]*表1[[#This Row],[销售单价]]</f>
        <v>271200</v>
      </c>
    </row>
    <row r="139" spans="2:11">
      <c r="B139" s="10">
        <f t="shared" si="2"/>
        <v>133</v>
      </c>
      <c r="C139" s="11">
        <v>43168</v>
      </c>
      <c r="D139" s="12" t="s">
        <v>46</v>
      </c>
      <c r="E139" s="12" t="s">
        <v>3</v>
      </c>
      <c r="F139" s="12" t="s">
        <v>44</v>
      </c>
      <c r="G139" s="12" t="s">
        <v>50</v>
      </c>
      <c r="H139" s="12" t="s">
        <v>24</v>
      </c>
      <c r="I139" s="12">
        <v>546</v>
      </c>
      <c r="J139" s="12">
        <v>10</v>
      </c>
      <c r="K139" s="12">
        <f>表1[[#This Row],[数量]]*表1[[#This Row],[销售单价]]</f>
        <v>5460</v>
      </c>
    </row>
    <row r="140" spans="2:11">
      <c r="B140" s="10">
        <f t="shared" si="2"/>
        <v>134</v>
      </c>
      <c r="C140" s="11">
        <v>43169</v>
      </c>
      <c r="D140" s="12" t="s">
        <v>54</v>
      </c>
      <c r="E140" s="12" t="s">
        <v>5</v>
      </c>
      <c r="F140" s="12" t="s">
        <v>44</v>
      </c>
      <c r="G140" s="12" t="s">
        <v>45</v>
      </c>
      <c r="H140" s="12" t="s">
        <v>24</v>
      </c>
      <c r="I140" s="12">
        <v>1036</v>
      </c>
      <c r="J140" s="12">
        <v>35</v>
      </c>
      <c r="K140" s="12">
        <f>表1[[#This Row],[数量]]*表1[[#This Row],[销售单价]]</f>
        <v>36260</v>
      </c>
    </row>
    <row r="141" spans="2:11">
      <c r="B141" s="10">
        <f t="shared" si="2"/>
        <v>135</v>
      </c>
      <c r="C141" s="11">
        <v>43170</v>
      </c>
      <c r="D141" s="12" t="s">
        <v>49</v>
      </c>
      <c r="E141" s="12" t="s">
        <v>4</v>
      </c>
      <c r="F141" s="12" t="s">
        <v>57</v>
      </c>
      <c r="G141" s="12" t="s">
        <v>59</v>
      </c>
      <c r="H141" s="12" t="s">
        <v>27</v>
      </c>
      <c r="I141" s="12">
        <v>453</v>
      </c>
      <c r="J141" s="12">
        <v>300</v>
      </c>
      <c r="K141" s="12">
        <f>表1[[#This Row],[数量]]*表1[[#This Row],[销售单价]]</f>
        <v>135900</v>
      </c>
    </row>
    <row r="142" spans="2:11">
      <c r="B142" s="10">
        <f t="shared" si="2"/>
        <v>136</v>
      </c>
      <c r="C142" s="11">
        <v>43171</v>
      </c>
      <c r="D142" s="12" t="s">
        <v>54</v>
      </c>
      <c r="E142" s="12" t="s">
        <v>5</v>
      </c>
      <c r="F142" s="12" t="s">
        <v>55</v>
      </c>
      <c r="G142" s="12" t="s">
        <v>59</v>
      </c>
      <c r="H142" s="12" t="s">
        <v>24</v>
      </c>
      <c r="I142" s="12">
        <v>812</v>
      </c>
      <c r="J142" s="12">
        <v>80</v>
      </c>
      <c r="K142" s="12">
        <f>表1[[#This Row],[数量]]*表1[[#This Row],[销售单价]]</f>
        <v>64960</v>
      </c>
    </row>
    <row r="143" spans="2:11">
      <c r="B143" s="10">
        <f t="shared" si="2"/>
        <v>137</v>
      </c>
      <c r="C143" s="11">
        <v>43172</v>
      </c>
      <c r="D143" s="12" t="s">
        <v>46</v>
      </c>
      <c r="E143" s="12" t="s">
        <v>4</v>
      </c>
      <c r="F143" s="12" t="s">
        <v>55</v>
      </c>
      <c r="G143" s="12" t="s">
        <v>45</v>
      </c>
      <c r="H143" s="12" t="s">
        <v>24</v>
      </c>
      <c r="I143" s="12">
        <v>812</v>
      </c>
      <c r="J143" s="12">
        <v>60</v>
      </c>
      <c r="K143" s="12">
        <f>表1[[#This Row],[数量]]*表1[[#This Row],[销售单价]]</f>
        <v>48720</v>
      </c>
    </row>
    <row r="144" spans="2:11">
      <c r="B144" s="10">
        <f t="shared" si="2"/>
        <v>138</v>
      </c>
      <c r="C144" s="11">
        <v>43172</v>
      </c>
      <c r="D144" s="12" t="s">
        <v>46</v>
      </c>
      <c r="E144" s="12" t="s">
        <v>3</v>
      </c>
      <c r="F144" s="12" t="s">
        <v>52</v>
      </c>
      <c r="G144" s="12" t="s">
        <v>51</v>
      </c>
      <c r="H144" s="12" t="s">
        <v>24</v>
      </c>
      <c r="I144" s="12">
        <v>82</v>
      </c>
      <c r="J144" s="12">
        <v>100</v>
      </c>
      <c r="K144" s="12">
        <f>表1[[#This Row],[数量]]*表1[[#This Row],[销售单价]]</f>
        <v>8200</v>
      </c>
    </row>
    <row r="145" spans="2:11">
      <c r="B145" s="10">
        <f t="shared" si="2"/>
        <v>139</v>
      </c>
      <c r="C145" s="11">
        <v>43172</v>
      </c>
      <c r="D145" s="12" t="s">
        <v>43</v>
      </c>
      <c r="E145" s="12" t="s">
        <v>5</v>
      </c>
      <c r="F145" s="12" t="s">
        <v>47</v>
      </c>
      <c r="G145" s="12" t="s">
        <v>59</v>
      </c>
      <c r="H145" s="12" t="s">
        <v>25</v>
      </c>
      <c r="I145" s="12">
        <v>81</v>
      </c>
      <c r="J145" s="12">
        <v>350</v>
      </c>
      <c r="K145" s="12">
        <f>表1[[#This Row],[数量]]*表1[[#This Row],[销售单价]]</f>
        <v>28350</v>
      </c>
    </row>
    <row r="146" spans="2:11">
      <c r="B146" s="10">
        <f t="shared" si="2"/>
        <v>140</v>
      </c>
      <c r="C146" s="11">
        <v>43174</v>
      </c>
      <c r="D146" s="12" t="s">
        <v>56</v>
      </c>
      <c r="E146" s="12" t="s">
        <v>4</v>
      </c>
      <c r="F146" s="12" t="s">
        <v>57</v>
      </c>
      <c r="G146" s="12" t="s">
        <v>45</v>
      </c>
      <c r="H146" s="12" t="s">
        <v>31</v>
      </c>
      <c r="I146" s="12">
        <v>1009</v>
      </c>
      <c r="J146" s="12">
        <v>300</v>
      </c>
      <c r="K146" s="12">
        <f>表1[[#This Row],[数量]]*表1[[#This Row],[销售单价]]</f>
        <v>302700</v>
      </c>
    </row>
    <row r="147" spans="2:11">
      <c r="B147" s="10">
        <f t="shared" si="2"/>
        <v>141</v>
      </c>
      <c r="C147" s="11">
        <v>43175</v>
      </c>
      <c r="D147" s="12" t="s">
        <v>62</v>
      </c>
      <c r="E147" s="12" t="s">
        <v>3</v>
      </c>
      <c r="F147" s="12" t="s">
        <v>47</v>
      </c>
      <c r="G147" s="12" t="s">
        <v>50</v>
      </c>
      <c r="H147" s="12" t="s">
        <v>27</v>
      </c>
      <c r="I147" s="12">
        <v>1073</v>
      </c>
      <c r="J147" s="12">
        <v>85</v>
      </c>
      <c r="K147" s="12">
        <f>表1[[#This Row],[数量]]*表1[[#This Row],[销售单价]]</f>
        <v>91205</v>
      </c>
    </row>
    <row r="148" spans="2:11">
      <c r="B148" s="10">
        <f t="shared" si="2"/>
        <v>142</v>
      </c>
      <c r="C148" s="11">
        <v>43175</v>
      </c>
      <c r="D148" s="12" t="s">
        <v>62</v>
      </c>
      <c r="E148" s="12" t="s">
        <v>4</v>
      </c>
      <c r="F148" s="12" t="s">
        <v>47</v>
      </c>
      <c r="G148" s="12" t="s">
        <v>50</v>
      </c>
      <c r="H148" s="12" t="s">
        <v>24</v>
      </c>
      <c r="I148" s="12">
        <v>512</v>
      </c>
      <c r="J148" s="12">
        <v>125</v>
      </c>
      <c r="K148" s="12">
        <f>表1[[#This Row],[数量]]*表1[[#This Row],[销售单价]]</f>
        <v>64000</v>
      </c>
    </row>
    <row r="149" spans="2:11">
      <c r="B149" s="10">
        <f t="shared" si="2"/>
        <v>143</v>
      </c>
      <c r="C149" s="11">
        <v>43176</v>
      </c>
      <c r="D149" s="12" t="s">
        <v>49</v>
      </c>
      <c r="E149" s="12" t="s">
        <v>5</v>
      </c>
      <c r="F149" s="12" t="s">
        <v>57</v>
      </c>
      <c r="G149" s="12" t="s">
        <v>59</v>
      </c>
      <c r="H149" s="12" t="s">
        <v>26</v>
      </c>
      <c r="I149" s="12">
        <v>269</v>
      </c>
      <c r="J149" s="12">
        <v>500</v>
      </c>
      <c r="K149" s="12">
        <f>表1[[#This Row],[数量]]*表1[[#This Row],[销售单价]]</f>
        <v>134500</v>
      </c>
    </row>
    <row r="150" spans="2:11">
      <c r="B150" s="10">
        <f t="shared" si="2"/>
        <v>144</v>
      </c>
      <c r="C150" s="11">
        <v>43176</v>
      </c>
      <c r="D150" s="12" t="s">
        <v>61</v>
      </c>
      <c r="E150" s="12" t="s">
        <v>5</v>
      </c>
      <c r="F150" s="12" t="s">
        <v>47</v>
      </c>
      <c r="G150" s="12" t="s">
        <v>51</v>
      </c>
      <c r="H150" s="12" t="s">
        <v>29</v>
      </c>
      <c r="I150" s="12">
        <v>150</v>
      </c>
      <c r="J150" s="12">
        <v>350</v>
      </c>
      <c r="K150" s="12">
        <f>表1[[#This Row],[数量]]*表1[[#This Row],[销售单价]]</f>
        <v>52500</v>
      </c>
    </row>
    <row r="151" spans="2:11">
      <c r="B151" s="10">
        <f t="shared" si="2"/>
        <v>145</v>
      </c>
      <c r="C151" s="11">
        <v>43176</v>
      </c>
      <c r="D151" s="12" t="s">
        <v>43</v>
      </c>
      <c r="E151" s="12" t="s">
        <v>3</v>
      </c>
      <c r="F151" s="12" t="s">
        <v>52</v>
      </c>
      <c r="G151" s="12" t="s">
        <v>45</v>
      </c>
      <c r="H151" s="12" t="s">
        <v>25</v>
      </c>
      <c r="I151" s="12">
        <v>967</v>
      </c>
      <c r="J151" s="12">
        <v>100</v>
      </c>
      <c r="K151" s="12">
        <f>表1[[#This Row],[数量]]*表1[[#This Row],[销售单价]]</f>
        <v>96700</v>
      </c>
    </row>
    <row r="152" spans="2:11">
      <c r="B152" s="10">
        <f t="shared" si="2"/>
        <v>146</v>
      </c>
      <c r="C152" s="11">
        <v>43176</v>
      </c>
      <c r="D152" s="12" t="s">
        <v>62</v>
      </c>
      <c r="E152" s="12" t="s">
        <v>6</v>
      </c>
      <c r="F152" s="12" t="s">
        <v>52</v>
      </c>
      <c r="G152" s="12" t="s">
        <v>48</v>
      </c>
      <c r="H152" s="12" t="s">
        <v>26</v>
      </c>
      <c r="I152" s="12">
        <v>398</v>
      </c>
      <c r="J152" s="12">
        <v>280</v>
      </c>
      <c r="K152" s="12">
        <f>表1[[#This Row],[数量]]*表1[[#This Row],[销售单价]]</f>
        <v>111440</v>
      </c>
    </row>
    <row r="153" spans="2:11">
      <c r="B153" s="10">
        <f t="shared" si="2"/>
        <v>147</v>
      </c>
      <c r="C153" s="11">
        <v>43176</v>
      </c>
      <c r="D153" s="12" t="s">
        <v>62</v>
      </c>
      <c r="E153" s="12" t="s">
        <v>3</v>
      </c>
      <c r="F153" s="12" t="s">
        <v>52</v>
      </c>
      <c r="G153" s="12" t="s">
        <v>50</v>
      </c>
      <c r="H153" s="12" t="s">
        <v>24</v>
      </c>
      <c r="I153" s="12">
        <v>691</v>
      </c>
      <c r="J153" s="12">
        <v>100</v>
      </c>
      <c r="K153" s="12">
        <f>表1[[#This Row],[数量]]*表1[[#This Row],[销售单价]]</f>
        <v>69100</v>
      </c>
    </row>
    <row r="154" spans="2:11">
      <c r="B154" s="10">
        <f t="shared" si="2"/>
        <v>148</v>
      </c>
      <c r="C154" s="11">
        <v>43177</v>
      </c>
      <c r="D154" s="12" t="s">
        <v>54</v>
      </c>
      <c r="E154" s="12" t="s">
        <v>5</v>
      </c>
      <c r="F154" s="12" t="s">
        <v>47</v>
      </c>
      <c r="G154" s="12" t="s">
        <v>45</v>
      </c>
      <c r="H154" s="12" t="s">
        <v>29</v>
      </c>
      <c r="I154" s="12">
        <v>886</v>
      </c>
      <c r="J154" s="12">
        <v>350</v>
      </c>
      <c r="K154" s="12">
        <f>表1[[#This Row],[数量]]*表1[[#This Row],[销售单价]]</f>
        <v>310100</v>
      </c>
    </row>
    <row r="155" spans="2:11">
      <c r="B155" s="10">
        <f t="shared" si="2"/>
        <v>149</v>
      </c>
      <c r="C155" s="11">
        <v>43177</v>
      </c>
      <c r="D155" s="12" t="s">
        <v>56</v>
      </c>
      <c r="E155" s="12" t="s">
        <v>5</v>
      </c>
      <c r="F155" s="12" t="s">
        <v>57</v>
      </c>
      <c r="G155" s="12" t="s">
        <v>45</v>
      </c>
      <c r="H155" s="12" t="s">
        <v>28</v>
      </c>
      <c r="I155" s="12">
        <v>322</v>
      </c>
      <c r="J155" s="12">
        <v>500</v>
      </c>
      <c r="K155" s="12">
        <f>表1[[#This Row],[数量]]*表1[[#This Row],[销售单价]]</f>
        <v>161000</v>
      </c>
    </row>
    <row r="156" spans="2:11">
      <c r="B156" s="10">
        <f t="shared" si="2"/>
        <v>150</v>
      </c>
      <c r="C156" s="11">
        <v>43177</v>
      </c>
      <c r="D156" s="12" t="s">
        <v>58</v>
      </c>
      <c r="E156" s="12" t="s">
        <v>6</v>
      </c>
      <c r="F156" s="12" t="s">
        <v>44</v>
      </c>
      <c r="G156" s="12" t="s">
        <v>45</v>
      </c>
      <c r="H156" s="12" t="s">
        <v>25</v>
      </c>
      <c r="I156" s="12">
        <v>1045</v>
      </c>
      <c r="J156" s="12">
        <v>55</v>
      </c>
      <c r="K156" s="12">
        <f>表1[[#This Row],[数量]]*表1[[#This Row],[销售单价]]</f>
        <v>57475</v>
      </c>
    </row>
    <row r="157" spans="2:11">
      <c r="B157" s="10">
        <f t="shared" si="2"/>
        <v>151</v>
      </c>
      <c r="C157" s="11">
        <v>43177</v>
      </c>
      <c r="D157" s="12" t="s">
        <v>46</v>
      </c>
      <c r="E157" s="12" t="s">
        <v>3</v>
      </c>
      <c r="F157" s="12" t="s">
        <v>52</v>
      </c>
      <c r="G157" s="12" t="s">
        <v>45</v>
      </c>
      <c r="H157" s="12" t="s">
        <v>24</v>
      </c>
      <c r="I157" s="12">
        <v>912</v>
      </c>
      <c r="J157" s="12">
        <v>100</v>
      </c>
      <c r="K157" s="12">
        <f>表1[[#This Row],[数量]]*表1[[#This Row],[销售单价]]</f>
        <v>91200</v>
      </c>
    </row>
    <row r="158" spans="2:11">
      <c r="B158" s="10">
        <f t="shared" si="2"/>
        <v>152</v>
      </c>
      <c r="C158" s="11">
        <v>43177</v>
      </c>
      <c r="D158" s="12" t="s">
        <v>60</v>
      </c>
      <c r="E158" s="12" t="s">
        <v>4</v>
      </c>
      <c r="F158" s="12" t="s">
        <v>57</v>
      </c>
      <c r="G158" s="12" t="s">
        <v>48</v>
      </c>
      <c r="H158" s="12" t="s">
        <v>31</v>
      </c>
      <c r="I158" s="12">
        <v>857</v>
      </c>
      <c r="J158" s="12">
        <v>300</v>
      </c>
      <c r="K158" s="12">
        <f>表1[[#This Row],[数量]]*表1[[#This Row],[销售单价]]</f>
        <v>257100</v>
      </c>
    </row>
    <row r="159" spans="2:11">
      <c r="B159" s="10">
        <f t="shared" si="2"/>
        <v>153</v>
      </c>
      <c r="C159" s="11">
        <v>43178</v>
      </c>
      <c r="D159" s="12" t="s">
        <v>60</v>
      </c>
      <c r="E159" s="12" t="s">
        <v>4</v>
      </c>
      <c r="F159" s="12" t="s">
        <v>55</v>
      </c>
      <c r="G159" s="12" t="s">
        <v>51</v>
      </c>
      <c r="H159" s="12" t="s">
        <v>30</v>
      </c>
      <c r="I159" s="12">
        <v>360</v>
      </c>
      <c r="J159" s="12">
        <v>60</v>
      </c>
      <c r="K159" s="12">
        <f>表1[[#This Row],[数量]]*表1[[#This Row],[销售单价]]</f>
        <v>21600</v>
      </c>
    </row>
    <row r="160" spans="2:11">
      <c r="B160" s="10">
        <f t="shared" si="2"/>
        <v>154</v>
      </c>
      <c r="C160" s="11">
        <v>43179</v>
      </c>
      <c r="D160" s="12" t="s">
        <v>62</v>
      </c>
      <c r="E160" s="12" t="s">
        <v>5</v>
      </c>
      <c r="F160" s="12" t="s">
        <v>44</v>
      </c>
      <c r="G160" s="12" t="s">
        <v>45</v>
      </c>
      <c r="H160" s="12" t="s">
        <v>31</v>
      </c>
      <c r="I160" s="12">
        <v>638</v>
      </c>
      <c r="J160" s="12">
        <v>35</v>
      </c>
      <c r="K160" s="12">
        <f>表1[[#This Row],[数量]]*表1[[#This Row],[销售单价]]</f>
        <v>22330</v>
      </c>
    </row>
    <row r="161" spans="2:11">
      <c r="B161" s="10">
        <f t="shared" si="2"/>
        <v>155</v>
      </c>
      <c r="C161" s="11">
        <v>43180</v>
      </c>
      <c r="D161" s="12" t="s">
        <v>56</v>
      </c>
      <c r="E161" s="12" t="s">
        <v>5</v>
      </c>
      <c r="F161" s="12" t="s">
        <v>55</v>
      </c>
      <c r="G161" s="12" t="s">
        <v>59</v>
      </c>
      <c r="H161" s="12" t="s">
        <v>29</v>
      </c>
      <c r="I161" s="12">
        <v>279</v>
      </c>
      <c r="J161" s="12">
        <v>80</v>
      </c>
      <c r="K161" s="12">
        <f>表1[[#This Row],[数量]]*表1[[#This Row],[销售单价]]</f>
        <v>22320</v>
      </c>
    </row>
    <row r="162" spans="2:11">
      <c r="B162" s="10">
        <f t="shared" si="2"/>
        <v>156</v>
      </c>
      <c r="C162" s="11">
        <v>43180</v>
      </c>
      <c r="D162" s="12" t="s">
        <v>43</v>
      </c>
      <c r="E162" s="12" t="s">
        <v>4</v>
      </c>
      <c r="F162" s="12" t="s">
        <v>44</v>
      </c>
      <c r="G162" s="12" t="s">
        <v>50</v>
      </c>
      <c r="H162" s="12" t="s">
        <v>25</v>
      </c>
      <c r="I162" s="12">
        <v>1000</v>
      </c>
      <c r="J162" s="12">
        <v>25</v>
      </c>
      <c r="K162" s="12">
        <f>表1[[#This Row],[数量]]*表1[[#This Row],[销售单价]]</f>
        <v>25000</v>
      </c>
    </row>
    <row r="163" spans="2:11">
      <c r="B163" s="10">
        <f t="shared" si="2"/>
        <v>157</v>
      </c>
      <c r="C163" s="11">
        <v>43180</v>
      </c>
      <c r="D163" s="12" t="s">
        <v>54</v>
      </c>
      <c r="E163" s="12" t="s">
        <v>5</v>
      </c>
      <c r="F163" s="12" t="s">
        <v>52</v>
      </c>
      <c r="G163" s="12" t="s">
        <v>50</v>
      </c>
      <c r="H163" s="12" t="s">
        <v>29</v>
      </c>
      <c r="I163" s="12">
        <v>766</v>
      </c>
      <c r="J163" s="12">
        <v>250</v>
      </c>
      <c r="K163" s="12">
        <f>表1[[#This Row],[数量]]*表1[[#This Row],[销售单价]]</f>
        <v>191500</v>
      </c>
    </row>
    <row r="164" spans="2:11">
      <c r="B164" s="10">
        <f t="shared" si="2"/>
        <v>158</v>
      </c>
      <c r="C164" s="11">
        <v>43181</v>
      </c>
      <c r="D164" s="12" t="s">
        <v>43</v>
      </c>
      <c r="E164" s="12" t="s">
        <v>3</v>
      </c>
      <c r="F164" s="12" t="s">
        <v>52</v>
      </c>
      <c r="G164" s="12" t="s">
        <v>48</v>
      </c>
      <c r="H164" s="12" t="s">
        <v>25</v>
      </c>
      <c r="I164" s="12">
        <v>165</v>
      </c>
      <c r="J164" s="12">
        <v>100</v>
      </c>
      <c r="K164" s="12">
        <f>表1[[#This Row],[数量]]*表1[[#This Row],[销售单价]]</f>
        <v>16500</v>
      </c>
    </row>
    <row r="165" spans="2:11">
      <c r="B165" s="10">
        <f t="shared" si="2"/>
        <v>159</v>
      </c>
      <c r="C165" s="11">
        <v>43181</v>
      </c>
      <c r="D165" s="12" t="s">
        <v>49</v>
      </c>
      <c r="E165" s="12" t="s">
        <v>3</v>
      </c>
      <c r="F165" s="12" t="s">
        <v>47</v>
      </c>
      <c r="G165" s="12" t="s">
        <v>59</v>
      </c>
      <c r="H165" s="12" t="s">
        <v>26</v>
      </c>
      <c r="I165" s="12">
        <v>74</v>
      </c>
      <c r="J165" s="12">
        <v>85</v>
      </c>
      <c r="K165" s="12">
        <f>表1[[#This Row],[数量]]*表1[[#This Row],[销售单价]]</f>
        <v>6290</v>
      </c>
    </row>
    <row r="166" spans="2:11">
      <c r="B166" s="10">
        <f t="shared" si="2"/>
        <v>160</v>
      </c>
      <c r="C166" s="11">
        <v>43181</v>
      </c>
      <c r="D166" s="12" t="s">
        <v>49</v>
      </c>
      <c r="E166" s="12" t="s">
        <v>5</v>
      </c>
      <c r="F166" s="12" t="s">
        <v>47</v>
      </c>
      <c r="G166" s="12" t="s">
        <v>48</v>
      </c>
      <c r="H166" s="12" t="s">
        <v>25</v>
      </c>
      <c r="I166" s="12">
        <v>147</v>
      </c>
      <c r="J166" s="12">
        <v>350</v>
      </c>
      <c r="K166" s="12">
        <f>表1[[#This Row],[数量]]*表1[[#This Row],[销售单价]]</f>
        <v>51450</v>
      </c>
    </row>
    <row r="167" spans="2:11">
      <c r="B167" s="10">
        <f t="shared" si="2"/>
        <v>161</v>
      </c>
      <c r="C167" s="11">
        <v>43183</v>
      </c>
      <c r="D167" s="12" t="s">
        <v>61</v>
      </c>
      <c r="E167" s="12" t="s">
        <v>6</v>
      </c>
      <c r="F167" s="12" t="s">
        <v>47</v>
      </c>
      <c r="G167" s="12" t="s">
        <v>51</v>
      </c>
      <c r="H167" s="12" t="s">
        <v>24</v>
      </c>
      <c r="I167" s="12">
        <v>634</v>
      </c>
      <c r="J167" s="12">
        <v>330</v>
      </c>
      <c r="K167" s="12">
        <f>表1[[#This Row],[数量]]*表1[[#This Row],[销售单价]]</f>
        <v>209220</v>
      </c>
    </row>
    <row r="168" spans="2:11">
      <c r="B168" s="10">
        <f t="shared" si="2"/>
        <v>162</v>
      </c>
      <c r="C168" s="11">
        <v>43183</v>
      </c>
      <c r="D168" s="12" t="s">
        <v>54</v>
      </c>
      <c r="E168" s="12" t="s">
        <v>3</v>
      </c>
      <c r="F168" s="12" t="s">
        <v>55</v>
      </c>
      <c r="G168" s="12" t="s">
        <v>45</v>
      </c>
      <c r="H168" s="12" t="s">
        <v>24</v>
      </c>
      <c r="I168" s="12">
        <v>34</v>
      </c>
      <c r="J168" s="12">
        <v>50</v>
      </c>
      <c r="K168" s="12">
        <f>表1[[#This Row],[数量]]*表1[[#This Row],[销售单价]]</f>
        <v>1700</v>
      </c>
    </row>
    <row r="169" spans="2:11">
      <c r="B169" s="10">
        <f t="shared" si="2"/>
        <v>163</v>
      </c>
      <c r="C169" s="11">
        <v>43185</v>
      </c>
      <c r="D169" s="12" t="s">
        <v>58</v>
      </c>
      <c r="E169" s="12" t="s">
        <v>4</v>
      </c>
      <c r="F169" s="12" t="s">
        <v>57</v>
      </c>
      <c r="G169" s="12" t="s">
        <v>50</v>
      </c>
      <c r="H169" s="12" t="s">
        <v>32</v>
      </c>
      <c r="I169" s="12">
        <v>16</v>
      </c>
      <c r="J169" s="12">
        <v>300</v>
      </c>
      <c r="K169" s="12">
        <f>表1[[#This Row],[数量]]*表1[[#This Row],[销售单价]]</f>
        <v>4800</v>
      </c>
    </row>
    <row r="170" spans="2:11">
      <c r="B170" s="10">
        <f t="shared" si="2"/>
        <v>164</v>
      </c>
      <c r="C170" s="11">
        <v>43186</v>
      </c>
      <c r="D170" s="12" t="s">
        <v>58</v>
      </c>
      <c r="E170" s="12" t="s">
        <v>5</v>
      </c>
      <c r="F170" s="12" t="s">
        <v>55</v>
      </c>
      <c r="G170" s="12" t="s">
        <v>48</v>
      </c>
      <c r="H170" s="12" t="s">
        <v>24</v>
      </c>
      <c r="I170" s="12">
        <v>582</v>
      </c>
      <c r="J170" s="12">
        <v>80</v>
      </c>
      <c r="K170" s="12">
        <f>表1[[#This Row],[数量]]*表1[[#This Row],[销售单价]]</f>
        <v>46560</v>
      </c>
    </row>
    <row r="171" spans="2:11">
      <c r="B171" s="10">
        <f t="shared" si="2"/>
        <v>165</v>
      </c>
      <c r="C171" s="11">
        <v>43187</v>
      </c>
      <c r="D171" s="12" t="s">
        <v>49</v>
      </c>
      <c r="E171" s="12" t="s">
        <v>6</v>
      </c>
      <c r="F171" s="12" t="s">
        <v>47</v>
      </c>
      <c r="G171" s="12" t="s">
        <v>48</v>
      </c>
      <c r="H171" s="12" t="s">
        <v>32</v>
      </c>
      <c r="I171" s="12">
        <v>1001</v>
      </c>
      <c r="J171" s="12">
        <v>330</v>
      </c>
      <c r="K171" s="12">
        <f>表1[[#This Row],[数量]]*表1[[#This Row],[销售单价]]</f>
        <v>330330</v>
      </c>
    </row>
    <row r="172" spans="2:11">
      <c r="B172" s="10">
        <f t="shared" si="2"/>
        <v>166</v>
      </c>
      <c r="C172" s="11">
        <v>43187</v>
      </c>
      <c r="D172" s="12" t="s">
        <v>56</v>
      </c>
      <c r="E172" s="12" t="s">
        <v>4</v>
      </c>
      <c r="F172" s="12" t="s">
        <v>57</v>
      </c>
      <c r="G172" s="12" t="s">
        <v>59</v>
      </c>
      <c r="H172" s="12" t="s">
        <v>27</v>
      </c>
      <c r="I172" s="12">
        <v>185</v>
      </c>
      <c r="J172" s="12">
        <v>300</v>
      </c>
      <c r="K172" s="12">
        <f>表1[[#This Row],[数量]]*表1[[#This Row],[销售单价]]</f>
        <v>55500</v>
      </c>
    </row>
    <row r="173" spans="2:11">
      <c r="B173" s="10">
        <f t="shared" si="2"/>
        <v>167</v>
      </c>
      <c r="C173" s="11">
        <v>43187</v>
      </c>
      <c r="D173" s="12" t="s">
        <v>46</v>
      </c>
      <c r="E173" s="12" t="s">
        <v>3</v>
      </c>
      <c r="F173" s="12" t="s">
        <v>52</v>
      </c>
      <c r="G173" s="12" t="s">
        <v>45</v>
      </c>
      <c r="H173" s="12" t="s">
        <v>24</v>
      </c>
      <c r="I173" s="12">
        <v>886</v>
      </c>
      <c r="J173" s="12">
        <v>100</v>
      </c>
      <c r="K173" s="12">
        <f>表1[[#This Row],[数量]]*表1[[#This Row],[销售单价]]</f>
        <v>88600</v>
      </c>
    </row>
    <row r="174" spans="2:11">
      <c r="B174" s="10">
        <f t="shared" si="2"/>
        <v>168</v>
      </c>
      <c r="C174" s="11">
        <v>43187</v>
      </c>
      <c r="D174" s="12" t="s">
        <v>53</v>
      </c>
      <c r="E174" s="12" t="s">
        <v>3</v>
      </c>
      <c r="F174" s="12" t="s">
        <v>57</v>
      </c>
      <c r="G174" s="12" t="s">
        <v>59</v>
      </c>
      <c r="H174" s="12" t="s">
        <v>24</v>
      </c>
      <c r="I174" s="12">
        <v>722</v>
      </c>
      <c r="J174" s="12">
        <v>200</v>
      </c>
      <c r="K174" s="12">
        <f>表1[[#This Row],[数量]]*表1[[#This Row],[销售单价]]</f>
        <v>144400</v>
      </c>
    </row>
    <row r="175" spans="2:11">
      <c r="B175" s="10">
        <f t="shared" si="2"/>
        <v>169</v>
      </c>
      <c r="C175" s="11">
        <v>43187</v>
      </c>
      <c r="D175" s="12" t="s">
        <v>54</v>
      </c>
      <c r="E175" s="12" t="s">
        <v>6</v>
      </c>
      <c r="F175" s="12" t="s">
        <v>47</v>
      </c>
      <c r="G175" s="12" t="s">
        <v>45</v>
      </c>
      <c r="H175" s="12" t="s">
        <v>28</v>
      </c>
      <c r="I175" s="12">
        <v>852</v>
      </c>
      <c r="J175" s="12">
        <v>330</v>
      </c>
      <c r="K175" s="12">
        <f>表1[[#This Row],[数量]]*表1[[#This Row],[销售单价]]</f>
        <v>281160</v>
      </c>
    </row>
    <row r="176" spans="2:11">
      <c r="B176" s="10">
        <f t="shared" si="2"/>
        <v>170</v>
      </c>
      <c r="C176" s="11">
        <v>43188</v>
      </c>
      <c r="D176" s="12" t="s">
        <v>58</v>
      </c>
      <c r="E176" s="12" t="s">
        <v>6</v>
      </c>
      <c r="F176" s="12" t="s">
        <v>44</v>
      </c>
      <c r="G176" s="12" t="s">
        <v>50</v>
      </c>
      <c r="H176" s="12" t="s">
        <v>28</v>
      </c>
      <c r="I176" s="12">
        <v>53</v>
      </c>
      <c r="J176" s="12">
        <v>55</v>
      </c>
      <c r="K176" s="12">
        <f>表1[[#This Row],[数量]]*表1[[#This Row],[销售单价]]</f>
        <v>2915</v>
      </c>
    </row>
    <row r="177" spans="2:11">
      <c r="B177" s="10">
        <f t="shared" si="2"/>
        <v>171</v>
      </c>
      <c r="C177" s="11">
        <v>43188</v>
      </c>
      <c r="D177" s="12" t="s">
        <v>60</v>
      </c>
      <c r="E177" s="12" t="s">
        <v>3</v>
      </c>
      <c r="F177" s="12" t="s">
        <v>52</v>
      </c>
      <c r="G177" s="12" t="s">
        <v>45</v>
      </c>
      <c r="H177" s="12" t="s">
        <v>27</v>
      </c>
      <c r="I177" s="12">
        <v>438</v>
      </c>
      <c r="J177" s="12">
        <v>100</v>
      </c>
      <c r="K177" s="12">
        <f>表1[[#This Row],[数量]]*表1[[#This Row],[销售单价]]</f>
        <v>43800</v>
      </c>
    </row>
    <row r="178" spans="2:11">
      <c r="B178" s="10">
        <f t="shared" si="2"/>
        <v>172</v>
      </c>
      <c r="C178" s="11">
        <v>43189</v>
      </c>
      <c r="D178" s="12" t="s">
        <v>46</v>
      </c>
      <c r="E178" s="12" t="s">
        <v>6</v>
      </c>
      <c r="F178" s="12" t="s">
        <v>55</v>
      </c>
      <c r="G178" s="12" t="s">
        <v>45</v>
      </c>
      <c r="H178" s="12" t="s">
        <v>24</v>
      </c>
      <c r="I178" s="12">
        <v>528</v>
      </c>
      <c r="J178" s="12">
        <v>80</v>
      </c>
      <c r="K178" s="12">
        <f>表1[[#This Row],[数量]]*表1[[#This Row],[销售单价]]</f>
        <v>42240</v>
      </c>
    </row>
    <row r="179" spans="2:11">
      <c r="B179" s="10">
        <f t="shared" si="2"/>
        <v>173</v>
      </c>
      <c r="C179" s="11">
        <v>43189</v>
      </c>
      <c r="D179" s="12" t="s">
        <v>43</v>
      </c>
      <c r="E179" s="12" t="s">
        <v>6</v>
      </c>
      <c r="F179" s="12" t="s">
        <v>44</v>
      </c>
      <c r="G179" s="12" t="s">
        <v>51</v>
      </c>
      <c r="H179" s="12" t="s">
        <v>25</v>
      </c>
      <c r="I179" s="12">
        <v>185</v>
      </c>
      <c r="J179" s="12">
        <v>55</v>
      </c>
      <c r="K179" s="12">
        <f>表1[[#This Row],[数量]]*表1[[#This Row],[销售单价]]</f>
        <v>10175</v>
      </c>
    </row>
    <row r="180" spans="2:11">
      <c r="B180" s="10">
        <f t="shared" si="2"/>
        <v>174</v>
      </c>
      <c r="C180" s="11">
        <v>43189</v>
      </c>
      <c r="D180" s="12" t="s">
        <v>58</v>
      </c>
      <c r="E180" s="12" t="s">
        <v>5</v>
      </c>
      <c r="F180" s="12" t="s">
        <v>55</v>
      </c>
      <c r="G180" s="12" t="s">
        <v>51</v>
      </c>
      <c r="H180" s="12" t="s">
        <v>26</v>
      </c>
      <c r="I180" s="12">
        <v>361</v>
      </c>
      <c r="J180" s="12">
        <v>80</v>
      </c>
      <c r="K180" s="12">
        <f>表1[[#This Row],[数量]]*表1[[#This Row],[销售单价]]</f>
        <v>28880</v>
      </c>
    </row>
    <row r="181" spans="2:11">
      <c r="B181" s="10">
        <f t="shared" si="2"/>
        <v>175</v>
      </c>
      <c r="C181" s="11">
        <v>43189</v>
      </c>
      <c r="D181" s="12" t="s">
        <v>56</v>
      </c>
      <c r="E181" s="12" t="s">
        <v>4</v>
      </c>
      <c r="F181" s="12" t="s">
        <v>55</v>
      </c>
      <c r="G181" s="12" t="s">
        <v>45</v>
      </c>
      <c r="H181" s="12" t="s">
        <v>24</v>
      </c>
      <c r="I181" s="12">
        <v>838</v>
      </c>
      <c r="J181" s="12">
        <v>60</v>
      </c>
      <c r="K181" s="12">
        <f>表1[[#This Row],[数量]]*表1[[#This Row],[销售单价]]</f>
        <v>50280</v>
      </c>
    </row>
    <row r="182" spans="2:11">
      <c r="B182" s="10">
        <f t="shared" si="2"/>
        <v>176</v>
      </c>
      <c r="C182" s="11">
        <v>43190</v>
      </c>
      <c r="D182" s="12" t="s">
        <v>58</v>
      </c>
      <c r="E182" s="12" t="s">
        <v>6</v>
      </c>
      <c r="F182" s="12" t="s">
        <v>57</v>
      </c>
      <c r="G182" s="12" t="s">
        <v>50</v>
      </c>
      <c r="H182" s="12" t="s">
        <v>24</v>
      </c>
      <c r="I182" s="12">
        <v>102</v>
      </c>
      <c r="J182" s="12">
        <v>450</v>
      </c>
      <c r="K182" s="12">
        <f>表1[[#This Row],[数量]]*表1[[#This Row],[销售单价]]</f>
        <v>45900</v>
      </c>
    </row>
    <row r="183" spans="2:11">
      <c r="B183" s="10">
        <f t="shared" si="2"/>
        <v>177</v>
      </c>
      <c r="C183" s="11">
        <v>43190</v>
      </c>
      <c r="D183" s="12" t="s">
        <v>46</v>
      </c>
      <c r="E183" s="12" t="s">
        <v>4</v>
      </c>
      <c r="F183" s="12" t="s">
        <v>44</v>
      </c>
      <c r="G183" s="12" t="s">
        <v>59</v>
      </c>
      <c r="H183" s="12" t="s">
        <v>24</v>
      </c>
      <c r="I183" s="12">
        <v>715</v>
      </c>
      <c r="J183" s="12">
        <v>25</v>
      </c>
      <c r="K183" s="12">
        <f>表1[[#This Row],[数量]]*表1[[#This Row],[销售单价]]</f>
        <v>17875</v>
      </c>
    </row>
    <row r="184" spans="2:11">
      <c r="B184" s="10">
        <f t="shared" si="2"/>
        <v>178</v>
      </c>
      <c r="C184" s="11">
        <v>43194</v>
      </c>
      <c r="D184" s="12" t="s">
        <v>46</v>
      </c>
      <c r="E184" s="12" t="s">
        <v>3</v>
      </c>
      <c r="F184" s="12" t="s">
        <v>55</v>
      </c>
      <c r="G184" s="12" t="s">
        <v>50</v>
      </c>
      <c r="H184" s="12" t="s">
        <v>24</v>
      </c>
      <c r="I184" s="12">
        <v>759</v>
      </c>
      <c r="J184" s="12">
        <v>50</v>
      </c>
      <c r="K184" s="12">
        <f>表1[[#This Row],[数量]]*表1[[#This Row],[销售单价]]</f>
        <v>37950</v>
      </c>
    </row>
    <row r="185" spans="2:11">
      <c r="B185" s="10">
        <f t="shared" si="2"/>
        <v>179</v>
      </c>
      <c r="C185" s="11">
        <v>43197</v>
      </c>
      <c r="D185" s="12" t="s">
        <v>46</v>
      </c>
      <c r="E185" s="12" t="s">
        <v>3</v>
      </c>
      <c r="F185" s="12" t="s">
        <v>52</v>
      </c>
      <c r="G185" s="12" t="s">
        <v>59</v>
      </c>
      <c r="H185" s="12" t="s">
        <v>24</v>
      </c>
      <c r="I185" s="12">
        <v>775</v>
      </c>
      <c r="J185" s="12">
        <v>100</v>
      </c>
      <c r="K185" s="12">
        <f>表1[[#This Row],[数量]]*表1[[#This Row],[销售单价]]</f>
        <v>77500</v>
      </c>
    </row>
    <row r="186" spans="2:11">
      <c r="B186" s="10">
        <f t="shared" si="2"/>
        <v>180</v>
      </c>
      <c r="C186" s="11">
        <v>43197</v>
      </c>
      <c r="D186" s="12" t="s">
        <v>46</v>
      </c>
      <c r="E186" s="12" t="s">
        <v>4</v>
      </c>
      <c r="F186" s="12" t="s">
        <v>55</v>
      </c>
      <c r="G186" s="12" t="s">
        <v>45</v>
      </c>
      <c r="H186" s="12" t="s">
        <v>24</v>
      </c>
      <c r="I186" s="12">
        <v>914</v>
      </c>
      <c r="J186" s="12">
        <v>60</v>
      </c>
      <c r="K186" s="12">
        <f>表1[[#This Row],[数量]]*表1[[#This Row],[销售单价]]</f>
        <v>54840</v>
      </c>
    </row>
    <row r="187" spans="2:11">
      <c r="B187" s="10">
        <f t="shared" si="2"/>
        <v>181</v>
      </c>
      <c r="C187" s="11">
        <v>43197</v>
      </c>
      <c r="D187" s="12" t="s">
        <v>53</v>
      </c>
      <c r="E187" s="12" t="s">
        <v>6</v>
      </c>
      <c r="F187" s="12" t="s">
        <v>57</v>
      </c>
      <c r="G187" s="12" t="s">
        <v>51</v>
      </c>
      <c r="H187" s="12" t="s">
        <v>32</v>
      </c>
      <c r="I187" s="12">
        <v>415</v>
      </c>
      <c r="J187" s="12">
        <v>450</v>
      </c>
      <c r="K187" s="12">
        <f>表1[[#This Row],[数量]]*表1[[#This Row],[销售单价]]</f>
        <v>186750</v>
      </c>
    </row>
    <row r="188" spans="2:11">
      <c r="B188" s="10">
        <f t="shared" si="2"/>
        <v>182</v>
      </c>
      <c r="C188" s="11">
        <v>43197</v>
      </c>
      <c r="D188" s="12" t="s">
        <v>46</v>
      </c>
      <c r="E188" s="12" t="s">
        <v>4</v>
      </c>
      <c r="F188" s="12" t="s">
        <v>47</v>
      </c>
      <c r="G188" s="12" t="s">
        <v>51</v>
      </c>
      <c r="H188" s="12" t="s">
        <v>24</v>
      </c>
      <c r="I188" s="12">
        <v>17</v>
      </c>
      <c r="J188" s="12">
        <v>125</v>
      </c>
      <c r="K188" s="12">
        <f>表1[[#This Row],[数量]]*表1[[#This Row],[销售单价]]</f>
        <v>2125</v>
      </c>
    </row>
    <row r="189" spans="2:11">
      <c r="B189" s="10">
        <f t="shared" si="2"/>
        <v>183</v>
      </c>
      <c r="C189" s="11">
        <v>43198</v>
      </c>
      <c r="D189" s="12" t="s">
        <v>60</v>
      </c>
      <c r="E189" s="12" t="s">
        <v>3</v>
      </c>
      <c r="F189" s="12" t="s">
        <v>44</v>
      </c>
      <c r="G189" s="12" t="s">
        <v>59</v>
      </c>
      <c r="H189" s="12" t="s">
        <v>30</v>
      </c>
      <c r="I189" s="12">
        <v>579</v>
      </c>
      <c r="J189" s="12">
        <v>10</v>
      </c>
      <c r="K189" s="12">
        <f>表1[[#This Row],[数量]]*表1[[#This Row],[销售单价]]</f>
        <v>5790</v>
      </c>
    </row>
    <row r="190" spans="2:11">
      <c r="B190" s="10">
        <f t="shared" si="2"/>
        <v>184</v>
      </c>
      <c r="C190" s="11">
        <v>43198</v>
      </c>
      <c r="D190" s="12" t="s">
        <v>46</v>
      </c>
      <c r="E190" s="12" t="s">
        <v>4</v>
      </c>
      <c r="F190" s="12" t="s">
        <v>57</v>
      </c>
      <c r="G190" s="12" t="s">
        <v>50</v>
      </c>
      <c r="H190" s="12" t="s">
        <v>24</v>
      </c>
      <c r="I190" s="12">
        <v>901</v>
      </c>
      <c r="J190" s="12">
        <v>300</v>
      </c>
      <c r="K190" s="12">
        <f>表1[[#This Row],[数量]]*表1[[#This Row],[销售单价]]</f>
        <v>270300</v>
      </c>
    </row>
    <row r="191" spans="2:11">
      <c r="B191" s="10">
        <f t="shared" si="2"/>
        <v>185</v>
      </c>
      <c r="C191" s="11">
        <v>43199</v>
      </c>
      <c r="D191" s="12" t="s">
        <v>58</v>
      </c>
      <c r="E191" s="12" t="s">
        <v>4</v>
      </c>
      <c r="F191" s="12" t="s">
        <v>52</v>
      </c>
      <c r="G191" s="12" t="s">
        <v>48</v>
      </c>
      <c r="H191" s="12" t="s">
        <v>27</v>
      </c>
      <c r="I191" s="12">
        <v>1078</v>
      </c>
      <c r="J191" s="12">
        <v>150</v>
      </c>
      <c r="K191" s="12">
        <f>表1[[#This Row],[数量]]*表1[[#This Row],[销售单价]]</f>
        <v>161700</v>
      </c>
    </row>
    <row r="192" spans="2:11">
      <c r="B192" s="10">
        <f t="shared" si="2"/>
        <v>186</v>
      </c>
      <c r="C192" s="11">
        <v>43199</v>
      </c>
      <c r="D192" s="12" t="s">
        <v>53</v>
      </c>
      <c r="E192" s="12" t="s">
        <v>6</v>
      </c>
      <c r="F192" s="12" t="s">
        <v>57</v>
      </c>
      <c r="G192" s="12" t="s">
        <v>51</v>
      </c>
      <c r="H192" s="12" t="s">
        <v>26</v>
      </c>
      <c r="I192" s="12">
        <v>118</v>
      </c>
      <c r="J192" s="12">
        <v>450</v>
      </c>
      <c r="K192" s="12">
        <f>表1[[#This Row],[数量]]*表1[[#This Row],[销售单价]]</f>
        <v>53100</v>
      </c>
    </row>
    <row r="193" spans="2:11">
      <c r="B193" s="10">
        <f t="shared" si="2"/>
        <v>187</v>
      </c>
      <c r="C193" s="11">
        <v>43199</v>
      </c>
      <c r="D193" s="12" t="s">
        <v>58</v>
      </c>
      <c r="E193" s="12" t="s">
        <v>3</v>
      </c>
      <c r="F193" s="12" t="s">
        <v>52</v>
      </c>
      <c r="G193" s="12" t="s">
        <v>48</v>
      </c>
      <c r="H193" s="12" t="s">
        <v>28</v>
      </c>
      <c r="I193" s="12">
        <v>878</v>
      </c>
      <c r="J193" s="12">
        <v>100</v>
      </c>
      <c r="K193" s="12">
        <f>表1[[#This Row],[数量]]*表1[[#This Row],[销售单价]]</f>
        <v>87800</v>
      </c>
    </row>
    <row r="194" spans="2:11">
      <c r="B194" s="10">
        <f t="shared" si="2"/>
        <v>188</v>
      </c>
      <c r="C194" s="11">
        <v>43199</v>
      </c>
      <c r="D194" s="12" t="s">
        <v>53</v>
      </c>
      <c r="E194" s="12" t="s">
        <v>5</v>
      </c>
      <c r="F194" s="12" t="s">
        <v>55</v>
      </c>
      <c r="G194" s="12" t="s">
        <v>51</v>
      </c>
      <c r="H194" s="12" t="s">
        <v>27</v>
      </c>
      <c r="I194" s="12">
        <v>379</v>
      </c>
      <c r="J194" s="12">
        <v>80</v>
      </c>
      <c r="K194" s="12">
        <f>表1[[#This Row],[数量]]*表1[[#This Row],[销售单价]]</f>
        <v>30320</v>
      </c>
    </row>
    <row r="195" spans="2:11">
      <c r="B195" s="10">
        <f t="shared" si="2"/>
        <v>189</v>
      </c>
      <c r="C195" s="11">
        <v>43200</v>
      </c>
      <c r="D195" s="12" t="s">
        <v>62</v>
      </c>
      <c r="E195" s="12" t="s">
        <v>5</v>
      </c>
      <c r="F195" s="12" t="s">
        <v>57</v>
      </c>
      <c r="G195" s="12" t="s">
        <v>50</v>
      </c>
      <c r="H195" s="12" t="s">
        <v>27</v>
      </c>
      <c r="I195" s="12">
        <v>741</v>
      </c>
      <c r="J195" s="12">
        <v>500</v>
      </c>
      <c r="K195" s="12">
        <f>表1[[#This Row],[数量]]*表1[[#This Row],[销售单价]]</f>
        <v>370500</v>
      </c>
    </row>
    <row r="196" spans="2:11">
      <c r="B196" s="10">
        <f t="shared" si="2"/>
        <v>190</v>
      </c>
      <c r="C196" s="11">
        <v>43201</v>
      </c>
      <c r="D196" s="12" t="s">
        <v>58</v>
      </c>
      <c r="E196" s="12" t="s">
        <v>4</v>
      </c>
      <c r="F196" s="12" t="s">
        <v>47</v>
      </c>
      <c r="G196" s="12" t="s">
        <v>51</v>
      </c>
      <c r="H196" s="12" t="s">
        <v>24</v>
      </c>
      <c r="I196" s="12">
        <v>313</v>
      </c>
      <c r="J196" s="12">
        <v>125</v>
      </c>
      <c r="K196" s="12">
        <f>表1[[#This Row],[数量]]*表1[[#This Row],[销售单价]]</f>
        <v>39125</v>
      </c>
    </row>
    <row r="197" spans="2:11">
      <c r="B197" s="10">
        <f t="shared" si="2"/>
        <v>191</v>
      </c>
      <c r="C197" s="11">
        <v>43202</v>
      </c>
      <c r="D197" s="12" t="s">
        <v>56</v>
      </c>
      <c r="E197" s="12" t="s">
        <v>6</v>
      </c>
      <c r="F197" s="12" t="s">
        <v>57</v>
      </c>
      <c r="G197" s="12" t="s">
        <v>50</v>
      </c>
      <c r="H197" s="12" t="s">
        <v>29</v>
      </c>
      <c r="I197" s="12">
        <v>981</v>
      </c>
      <c r="J197" s="12">
        <v>450</v>
      </c>
      <c r="K197" s="12">
        <f>表1[[#This Row],[数量]]*表1[[#This Row],[销售单价]]</f>
        <v>441450</v>
      </c>
    </row>
    <row r="198" spans="2:11">
      <c r="B198" s="10">
        <f t="shared" si="2"/>
        <v>192</v>
      </c>
      <c r="C198" s="11">
        <v>43203</v>
      </c>
      <c r="D198" s="12" t="s">
        <v>43</v>
      </c>
      <c r="E198" s="12" t="s">
        <v>4</v>
      </c>
      <c r="F198" s="12" t="s">
        <v>44</v>
      </c>
      <c r="G198" s="12" t="s">
        <v>48</v>
      </c>
      <c r="H198" s="12" t="s">
        <v>25</v>
      </c>
      <c r="I198" s="12">
        <v>869</v>
      </c>
      <c r="J198" s="12">
        <v>25</v>
      </c>
      <c r="K198" s="12">
        <f>表1[[#This Row],[数量]]*表1[[#This Row],[销售单价]]</f>
        <v>21725</v>
      </c>
    </row>
    <row r="199" spans="2:11">
      <c r="B199" s="10">
        <f t="shared" ref="B199:B262" si="3">ROW()-6</f>
        <v>193</v>
      </c>
      <c r="C199" s="11">
        <v>43204</v>
      </c>
      <c r="D199" s="12" t="s">
        <v>61</v>
      </c>
      <c r="E199" s="12" t="s">
        <v>4</v>
      </c>
      <c r="F199" s="12" t="s">
        <v>47</v>
      </c>
      <c r="G199" s="12" t="s">
        <v>51</v>
      </c>
      <c r="H199" s="12" t="s">
        <v>32</v>
      </c>
      <c r="I199" s="12">
        <v>396</v>
      </c>
      <c r="J199" s="12">
        <v>125</v>
      </c>
      <c r="K199" s="12">
        <f>表1[[#This Row],[数量]]*表1[[#This Row],[销售单价]]</f>
        <v>49500</v>
      </c>
    </row>
    <row r="200" spans="2:11">
      <c r="B200" s="10">
        <f t="shared" si="3"/>
        <v>194</v>
      </c>
      <c r="C200" s="11">
        <v>43205</v>
      </c>
      <c r="D200" s="12" t="s">
        <v>62</v>
      </c>
      <c r="E200" s="12" t="s">
        <v>6</v>
      </c>
      <c r="F200" s="12" t="s">
        <v>52</v>
      </c>
      <c r="G200" s="12" t="s">
        <v>51</v>
      </c>
      <c r="H200" s="12" t="s">
        <v>27</v>
      </c>
      <c r="I200" s="12">
        <v>750</v>
      </c>
      <c r="J200" s="12">
        <v>280</v>
      </c>
      <c r="K200" s="12">
        <f>表1[[#This Row],[数量]]*表1[[#This Row],[销售单价]]</f>
        <v>210000</v>
      </c>
    </row>
    <row r="201" spans="2:11">
      <c r="B201" s="10">
        <f t="shared" si="3"/>
        <v>195</v>
      </c>
      <c r="C201" s="11">
        <v>43205</v>
      </c>
      <c r="D201" s="12" t="s">
        <v>46</v>
      </c>
      <c r="E201" s="12" t="s">
        <v>6</v>
      </c>
      <c r="F201" s="12" t="s">
        <v>55</v>
      </c>
      <c r="G201" s="12" t="s">
        <v>45</v>
      </c>
      <c r="H201" s="12" t="s">
        <v>24</v>
      </c>
      <c r="I201" s="12">
        <v>1004</v>
      </c>
      <c r="J201" s="12">
        <v>80</v>
      </c>
      <c r="K201" s="12">
        <f>表1[[#This Row],[数量]]*表1[[#This Row],[销售单价]]</f>
        <v>80320</v>
      </c>
    </row>
    <row r="202" spans="2:11">
      <c r="B202" s="10">
        <f t="shared" si="3"/>
        <v>196</v>
      </c>
      <c r="C202" s="11">
        <v>43205</v>
      </c>
      <c r="D202" s="12" t="s">
        <v>54</v>
      </c>
      <c r="E202" s="12" t="s">
        <v>4</v>
      </c>
      <c r="F202" s="12" t="s">
        <v>52</v>
      </c>
      <c r="G202" s="12" t="s">
        <v>50</v>
      </c>
      <c r="H202" s="12" t="s">
        <v>25</v>
      </c>
      <c r="I202" s="12">
        <v>614</v>
      </c>
      <c r="J202" s="12">
        <v>150</v>
      </c>
      <c r="K202" s="12">
        <f>表1[[#This Row],[数量]]*表1[[#This Row],[销售单价]]</f>
        <v>92100</v>
      </c>
    </row>
    <row r="203" spans="2:11">
      <c r="B203" s="10">
        <f t="shared" si="3"/>
        <v>197</v>
      </c>
      <c r="C203" s="11">
        <v>43205</v>
      </c>
      <c r="D203" s="12" t="s">
        <v>53</v>
      </c>
      <c r="E203" s="12" t="s">
        <v>5</v>
      </c>
      <c r="F203" s="12" t="s">
        <v>52</v>
      </c>
      <c r="G203" s="12" t="s">
        <v>51</v>
      </c>
      <c r="H203" s="12" t="s">
        <v>31</v>
      </c>
      <c r="I203" s="12">
        <v>246</v>
      </c>
      <c r="J203" s="12">
        <v>250</v>
      </c>
      <c r="K203" s="12">
        <f>表1[[#This Row],[数量]]*表1[[#This Row],[销售单价]]</f>
        <v>61500</v>
      </c>
    </row>
    <row r="204" spans="2:11">
      <c r="B204" s="10">
        <f t="shared" si="3"/>
        <v>198</v>
      </c>
      <c r="C204" s="11">
        <v>43205</v>
      </c>
      <c r="D204" s="12" t="s">
        <v>58</v>
      </c>
      <c r="E204" s="12" t="s">
        <v>3</v>
      </c>
      <c r="F204" s="12" t="s">
        <v>55</v>
      </c>
      <c r="G204" s="12" t="s">
        <v>51</v>
      </c>
      <c r="H204" s="12" t="s">
        <v>26</v>
      </c>
      <c r="I204" s="12">
        <v>182</v>
      </c>
      <c r="J204" s="12">
        <v>50</v>
      </c>
      <c r="K204" s="12">
        <f>表1[[#This Row],[数量]]*表1[[#This Row],[销售单价]]</f>
        <v>9100</v>
      </c>
    </row>
    <row r="205" spans="2:11">
      <c r="B205" s="10">
        <f t="shared" si="3"/>
        <v>199</v>
      </c>
      <c r="C205" s="11">
        <v>43206</v>
      </c>
      <c r="D205" s="12" t="s">
        <v>60</v>
      </c>
      <c r="E205" s="12" t="s">
        <v>5</v>
      </c>
      <c r="F205" s="12" t="s">
        <v>55</v>
      </c>
      <c r="G205" s="12" t="s">
        <v>50</v>
      </c>
      <c r="H205" s="12" t="s">
        <v>32</v>
      </c>
      <c r="I205" s="12">
        <v>943</v>
      </c>
      <c r="J205" s="12">
        <v>80</v>
      </c>
      <c r="K205" s="12">
        <f>表1[[#This Row],[数量]]*表1[[#This Row],[销售单价]]</f>
        <v>75440</v>
      </c>
    </row>
    <row r="206" spans="2:11">
      <c r="B206" s="10">
        <f t="shared" si="3"/>
        <v>200</v>
      </c>
      <c r="C206" s="11">
        <v>43206</v>
      </c>
      <c r="D206" s="12" t="s">
        <v>49</v>
      </c>
      <c r="E206" s="12" t="s">
        <v>5</v>
      </c>
      <c r="F206" s="12" t="s">
        <v>55</v>
      </c>
      <c r="G206" s="12" t="s">
        <v>59</v>
      </c>
      <c r="H206" s="12" t="s">
        <v>24</v>
      </c>
      <c r="I206" s="12">
        <v>1065</v>
      </c>
      <c r="J206" s="12">
        <v>80</v>
      </c>
      <c r="K206" s="12">
        <f>表1[[#This Row],[数量]]*表1[[#This Row],[销售单价]]</f>
        <v>85200</v>
      </c>
    </row>
    <row r="207" spans="2:11">
      <c r="B207" s="10">
        <f t="shared" si="3"/>
        <v>201</v>
      </c>
      <c r="C207" s="11">
        <v>43207</v>
      </c>
      <c r="D207" s="12" t="s">
        <v>60</v>
      </c>
      <c r="E207" s="12" t="s">
        <v>4</v>
      </c>
      <c r="F207" s="12" t="s">
        <v>52</v>
      </c>
      <c r="G207" s="12" t="s">
        <v>45</v>
      </c>
      <c r="H207" s="12" t="s">
        <v>25</v>
      </c>
      <c r="I207" s="12">
        <v>579</v>
      </c>
      <c r="J207" s="12">
        <v>150</v>
      </c>
      <c r="K207" s="12">
        <f>表1[[#This Row],[数量]]*表1[[#This Row],[销售单价]]</f>
        <v>86850</v>
      </c>
    </row>
    <row r="208" spans="2:11">
      <c r="B208" s="10">
        <f t="shared" si="3"/>
        <v>202</v>
      </c>
      <c r="C208" s="11">
        <v>43207</v>
      </c>
      <c r="D208" s="12" t="s">
        <v>60</v>
      </c>
      <c r="E208" s="12" t="s">
        <v>4</v>
      </c>
      <c r="F208" s="12" t="s">
        <v>57</v>
      </c>
      <c r="G208" s="12" t="s">
        <v>48</v>
      </c>
      <c r="H208" s="12" t="s">
        <v>31</v>
      </c>
      <c r="I208" s="12">
        <v>483</v>
      </c>
      <c r="J208" s="12">
        <v>300</v>
      </c>
      <c r="K208" s="12">
        <f>表1[[#This Row],[数量]]*表1[[#This Row],[销售单价]]</f>
        <v>144900</v>
      </c>
    </row>
    <row r="209" spans="2:11">
      <c r="B209" s="10">
        <f t="shared" si="3"/>
        <v>203</v>
      </c>
      <c r="C209" s="11">
        <v>43207</v>
      </c>
      <c r="D209" s="12" t="s">
        <v>56</v>
      </c>
      <c r="E209" s="12" t="s">
        <v>4</v>
      </c>
      <c r="F209" s="12" t="s">
        <v>57</v>
      </c>
      <c r="G209" s="12" t="s">
        <v>59</v>
      </c>
      <c r="H209" s="12" t="s">
        <v>25</v>
      </c>
      <c r="I209" s="12">
        <v>287</v>
      </c>
      <c r="J209" s="12">
        <v>300</v>
      </c>
      <c r="K209" s="12">
        <f>表1[[#This Row],[数量]]*表1[[#This Row],[销售单价]]</f>
        <v>86100</v>
      </c>
    </row>
    <row r="210" spans="2:11">
      <c r="B210" s="10">
        <f t="shared" si="3"/>
        <v>204</v>
      </c>
      <c r="C210" s="11">
        <v>43207</v>
      </c>
      <c r="D210" s="12" t="s">
        <v>54</v>
      </c>
      <c r="E210" s="12" t="s">
        <v>6</v>
      </c>
      <c r="F210" s="12" t="s">
        <v>44</v>
      </c>
      <c r="G210" s="12" t="s">
        <v>45</v>
      </c>
      <c r="H210" s="12" t="s">
        <v>28</v>
      </c>
      <c r="I210" s="12">
        <v>1039</v>
      </c>
      <c r="J210" s="12">
        <v>55</v>
      </c>
      <c r="K210" s="12">
        <f>表1[[#This Row],[数量]]*表1[[#This Row],[销售单价]]</f>
        <v>57145</v>
      </c>
    </row>
    <row r="211" spans="2:11">
      <c r="B211" s="10">
        <f t="shared" si="3"/>
        <v>205</v>
      </c>
      <c r="C211" s="11">
        <v>43208</v>
      </c>
      <c r="D211" s="12" t="s">
        <v>56</v>
      </c>
      <c r="E211" s="12" t="s">
        <v>3</v>
      </c>
      <c r="F211" s="12" t="s">
        <v>47</v>
      </c>
      <c r="G211" s="12" t="s">
        <v>51</v>
      </c>
      <c r="H211" s="12" t="s">
        <v>28</v>
      </c>
      <c r="I211" s="12">
        <v>553</v>
      </c>
      <c r="J211" s="12">
        <v>85</v>
      </c>
      <c r="K211" s="12">
        <f>表1[[#This Row],[数量]]*表1[[#This Row],[销售单价]]</f>
        <v>47005</v>
      </c>
    </row>
    <row r="212" spans="2:11">
      <c r="B212" s="10">
        <f t="shared" si="3"/>
        <v>206</v>
      </c>
      <c r="C212" s="11">
        <v>43210</v>
      </c>
      <c r="D212" s="12" t="s">
        <v>60</v>
      </c>
      <c r="E212" s="12" t="s">
        <v>5</v>
      </c>
      <c r="F212" s="12" t="s">
        <v>52</v>
      </c>
      <c r="G212" s="12" t="s">
        <v>48</v>
      </c>
      <c r="H212" s="12" t="s">
        <v>26</v>
      </c>
      <c r="I212" s="12">
        <v>506</v>
      </c>
      <c r="J212" s="12">
        <v>250</v>
      </c>
      <c r="K212" s="12">
        <f>表1[[#This Row],[数量]]*表1[[#This Row],[销售单价]]</f>
        <v>126500</v>
      </c>
    </row>
    <row r="213" spans="2:11">
      <c r="B213" s="10">
        <f t="shared" si="3"/>
        <v>207</v>
      </c>
      <c r="C213" s="11">
        <v>43211</v>
      </c>
      <c r="D213" s="12" t="s">
        <v>54</v>
      </c>
      <c r="E213" s="12" t="s">
        <v>4</v>
      </c>
      <c r="F213" s="12" t="s">
        <v>55</v>
      </c>
      <c r="G213" s="12" t="s">
        <v>48</v>
      </c>
      <c r="H213" s="12" t="s">
        <v>26</v>
      </c>
      <c r="I213" s="12">
        <v>532</v>
      </c>
      <c r="J213" s="12">
        <v>60</v>
      </c>
      <c r="K213" s="12">
        <f>表1[[#This Row],[数量]]*表1[[#This Row],[销售单价]]</f>
        <v>31920</v>
      </c>
    </row>
    <row r="214" spans="2:11">
      <c r="B214" s="10">
        <f t="shared" si="3"/>
        <v>208</v>
      </c>
      <c r="C214" s="11">
        <v>43212</v>
      </c>
      <c r="D214" s="12" t="s">
        <v>61</v>
      </c>
      <c r="E214" s="12" t="s">
        <v>5</v>
      </c>
      <c r="F214" s="12" t="s">
        <v>44</v>
      </c>
      <c r="G214" s="12" t="s">
        <v>48</v>
      </c>
      <c r="H214" s="12" t="s">
        <v>24</v>
      </c>
      <c r="I214" s="12">
        <v>99</v>
      </c>
      <c r="J214" s="12">
        <v>35</v>
      </c>
      <c r="K214" s="12">
        <f>表1[[#This Row],[数量]]*表1[[#This Row],[销售单价]]</f>
        <v>3465</v>
      </c>
    </row>
    <row r="215" spans="2:11">
      <c r="B215" s="10">
        <f t="shared" si="3"/>
        <v>209</v>
      </c>
      <c r="C215" s="11">
        <v>43212</v>
      </c>
      <c r="D215" s="12" t="s">
        <v>60</v>
      </c>
      <c r="E215" s="12" t="s">
        <v>4</v>
      </c>
      <c r="F215" s="12" t="s">
        <v>47</v>
      </c>
      <c r="G215" s="12" t="s">
        <v>50</v>
      </c>
      <c r="H215" s="12" t="s">
        <v>29</v>
      </c>
      <c r="I215" s="12">
        <v>290</v>
      </c>
      <c r="J215" s="12">
        <v>125</v>
      </c>
      <c r="K215" s="12">
        <f>表1[[#This Row],[数量]]*表1[[#This Row],[销售单价]]</f>
        <v>36250</v>
      </c>
    </row>
    <row r="216" spans="2:11">
      <c r="B216" s="10">
        <f t="shared" si="3"/>
        <v>210</v>
      </c>
      <c r="C216" s="11">
        <v>43212</v>
      </c>
      <c r="D216" s="12" t="s">
        <v>60</v>
      </c>
      <c r="E216" s="12" t="s">
        <v>4</v>
      </c>
      <c r="F216" s="12" t="s">
        <v>44</v>
      </c>
      <c r="G216" s="12" t="s">
        <v>50</v>
      </c>
      <c r="H216" s="12" t="s">
        <v>31</v>
      </c>
      <c r="I216" s="12">
        <v>215</v>
      </c>
      <c r="J216" s="12">
        <v>25</v>
      </c>
      <c r="K216" s="12">
        <f>表1[[#This Row],[数量]]*表1[[#This Row],[销售单价]]</f>
        <v>5375</v>
      </c>
    </row>
    <row r="217" spans="2:11">
      <c r="B217" s="10">
        <f t="shared" si="3"/>
        <v>211</v>
      </c>
      <c r="C217" s="11">
        <v>43213</v>
      </c>
      <c r="D217" s="12" t="s">
        <v>43</v>
      </c>
      <c r="E217" s="12" t="s">
        <v>4</v>
      </c>
      <c r="F217" s="12" t="s">
        <v>55</v>
      </c>
      <c r="G217" s="12" t="s">
        <v>50</v>
      </c>
      <c r="H217" s="12" t="s">
        <v>25</v>
      </c>
      <c r="I217" s="12">
        <v>28</v>
      </c>
      <c r="J217" s="12">
        <v>60</v>
      </c>
      <c r="K217" s="12">
        <f>表1[[#This Row],[数量]]*表1[[#This Row],[销售单价]]</f>
        <v>1680</v>
      </c>
    </row>
    <row r="218" spans="2:11">
      <c r="B218" s="10">
        <f t="shared" si="3"/>
        <v>212</v>
      </c>
      <c r="C218" s="11">
        <v>43213</v>
      </c>
      <c r="D218" s="12" t="s">
        <v>62</v>
      </c>
      <c r="E218" s="12" t="s">
        <v>5</v>
      </c>
      <c r="F218" s="12" t="s">
        <v>44</v>
      </c>
      <c r="G218" s="12" t="s">
        <v>48</v>
      </c>
      <c r="H218" s="12" t="s">
        <v>31</v>
      </c>
      <c r="I218" s="12">
        <v>993</v>
      </c>
      <c r="J218" s="12">
        <v>35</v>
      </c>
      <c r="K218" s="12">
        <f>表1[[#This Row],[数量]]*表1[[#This Row],[销售单价]]</f>
        <v>34755</v>
      </c>
    </row>
    <row r="219" spans="2:11">
      <c r="B219" s="10">
        <f t="shared" si="3"/>
        <v>213</v>
      </c>
      <c r="C219" s="11">
        <v>43214</v>
      </c>
      <c r="D219" s="12" t="s">
        <v>62</v>
      </c>
      <c r="E219" s="12" t="s">
        <v>5</v>
      </c>
      <c r="F219" s="12" t="s">
        <v>57</v>
      </c>
      <c r="G219" s="12" t="s">
        <v>59</v>
      </c>
      <c r="H219" s="12" t="s">
        <v>25</v>
      </c>
      <c r="I219" s="12">
        <v>389</v>
      </c>
      <c r="J219" s="12">
        <v>500</v>
      </c>
      <c r="K219" s="12">
        <f>表1[[#This Row],[数量]]*表1[[#This Row],[销售单价]]</f>
        <v>194500</v>
      </c>
    </row>
    <row r="220" spans="2:11">
      <c r="B220" s="10">
        <f t="shared" si="3"/>
        <v>214</v>
      </c>
      <c r="C220" s="11">
        <v>43215</v>
      </c>
      <c r="D220" s="12" t="s">
        <v>60</v>
      </c>
      <c r="E220" s="12" t="s">
        <v>4</v>
      </c>
      <c r="F220" s="12" t="s">
        <v>55</v>
      </c>
      <c r="G220" s="12" t="s">
        <v>50</v>
      </c>
      <c r="H220" s="12" t="s">
        <v>31</v>
      </c>
      <c r="I220" s="12">
        <v>987</v>
      </c>
      <c r="J220" s="12">
        <v>60</v>
      </c>
      <c r="K220" s="12">
        <f>表1[[#This Row],[数量]]*表1[[#This Row],[销售单价]]</f>
        <v>59220</v>
      </c>
    </row>
    <row r="221" spans="2:11">
      <c r="B221" s="10">
        <f t="shared" si="3"/>
        <v>215</v>
      </c>
      <c r="C221" s="11">
        <v>43215</v>
      </c>
      <c r="D221" s="12" t="s">
        <v>62</v>
      </c>
      <c r="E221" s="12" t="s">
        <v>6</v>
      </c>
      <c r="F221" s="12" t="s">
        <v>55</v>
      </c>
      <c r="G221" s="12" t="s">
        <v>48</v>
      </c>
      <c r="H221" s="12" t="s">
        <v>28</v>
      </c>
      <c r="I221" s="12">
        <v>409</v>
      </c>
      <c r="J221" s="12">
        <v>80</v>
      </c>
      <c r="K221" s="12">
        <f>表1[[#This Row],[数量]]*表1[[#This Row],[销售单价]]</f>
        <v>32720</v>
      </c>
    </row>
    <row r="222" spans="2:11">
      <c r="B222" s="10">
        <f t="shared" si="3"/>
        <v>216</v>
      </c>
      <c r="C222" s="11">
        <v>43215</v>
      </c>
      <c r="D222" s="12" t="s">
        <v>46</v>
      </c>
      <c r="E222" s="12" t="s">
        <v>5</v>
      </c>
      <c r="F222" s="12" t="s">
        <v>47</v>
      </c>
      <c r="G222" s="12" t="s">
        <v>50</v>
      </c>
      <c r="H222" s="12" t="s">
        <v>24</v>
      </c>
      <c r="I222" s="12">
        <v>896</v>
      </c>
      <c r="J222" s="12">
        <v>350</v>
      </c>
      <c r="K222" s="12">
        <f>表1[[#This Row],[数量]]*表1[[#This Row],[销售单价]]</f>
        <v>313600</v>
      </c>
    </row>
    <row r="223" spans="2:11">
      <c r="B223" s="10">
        <f t="shared" si="3"/>
        <v>217</v>
      </c>
      <c r="C223" s="11">
        <v>43215</v>
      </c>
      <c r="D223" s="12" t="s">
        <v>60</v>
      </c>
      <c r="E223" s="12" t="s">
        <v>4</v>
      </c>
      <c r="F223" s="12" t="s">
        <v>44</v>
      </c>
      <c r="G223" s="12" t="s">
        <v>50</v>
      </c>
      <c r="H223" s="12" t="s">
        <v>29</v>
      </c>
      <c r="I223" s="12">
        <v>278</v>
      </c>
      <c r="J223" s="12">
        <v>25</v>
      </c>
      <c r="K223" s="12">
        <f>表1[[#This Row],[数量]]*表1[[#This Row],[销售单价]]</f>
        <v>6950</v>
      </c>
    </row>
    <row r="224" spans="2:11">
      <c r="B224" s="10">
        <f t="shared" si="3"/>
        <v>218</v>
      </c>
      <c r="C224" s="11">
        <v>43216</v>
      </c>
      <c r="D224" s="12" t="s">
        <v>61</v>
      </c>
      <c r="E224" s="12" t="s">
        <v>6</v>
      </c>
      <c r="F224" s="12" t="s">
        <v>44</v>
      </c>
      <c r="G224" s="12" t="s">
        <v>51</v>
      </c>
      <c r="H224" s="12" t="s">
        <v>31</v>
      </c>
      <c r="I224" s="12">
        <v>636</v>
      </c>
      <c r="J224" s="12">
        <v>55</v>
      </c>
      <c r="K224" s="12">
        <f>表1[[#This Row],[数量]]*表1[[#This Row],[销售单价]]</f>
        <v>34980</v>
      </c>
    </row>
    <row r="225" spans="2:11">
      <c r="B225" s="10">
        <f t="shared" si="3"/>
        <v>219</v>
      </c>
      <c r="C225" s="11">
        <v>43216</v>
      </c>
      <c r="D225" s="12" t="s">
        <v>60</v>
      </c>
      <c r="E225" s="12" t="s">
        <v>3</v>
      </c>
      <c r="F225" s="12" t="s">
        <v>47</v>
      </c>
      <c r="G225" s="12" t="s">
        <v>51</v>
      </c>
      <c r="H225" s="12" t="s">
        <v>27</v>
      </c>
      <c r="I225" s="12">
        <v>149</v>
      </c>
      <c r="J225" s="12">
        <v>85</v>
      </c>
      <c r="K225" s="12">
        <f>表1[[#This Row],[数量]]*表1[[#This Row],[销售单价]]</f>
        <v>12665</v>
      </c>
    </row>
    <row r="226" spans="2:11">
      <c r="B226" s="10">
        <f t="shared" si="3"/>
        <v>220</v>
      </c>
      <c r="C226" s="11">
        <v>43216</v>
      </c>
      <c r="D226" s="12" t="s">
        <v>46</v>
      </c>
      <c r="E226" s="12" t="s">
        <v>5</v>
      </c>
      <c r="F226" s="12" t="s">
        <v>47</v>
      </c>
      <c r="G226" s="12" t="s">
        <v>50</v>
      </c>
      <c r="H226" s="12" t="s">
        <v>24</v>
      </c>
      <c r="I226" s="12">
        <v>156</v>
      </c>
      <c r="J226" s="12">
        <v>350</v>
      </c>
      <c r="K226" s="12">
        <f>表1[[#This Row],[数量]]*表1[[#This Row],[销售单价]]</f>
        <v>54600</v>
      </c>
    </row>
    <row r="227" spans="2:11">
      <c r="B227" s="10">
        <f t="shared" si="3"/>
        <v>221</v>
      </c>
      <c r="C227" s="11">
        <v>43217</v>
      </c>
      <c r="D227" s="12" t="s">
        <v>62</v>
      </c>
      <c r="E227" s="12" t="s">
        <v>3</v>
      </c>
      <c r="F227" s="12" t="s">
        <v>57</v>
      </c>
      <c r="G227" s="12" t="s">
        <v>59</v>
      </c>
      <c r="H227" s="12" t="s">
        <v>26</v>
      </c>
      <c r="I227" s="12">
        <v>329</v>
      </c>
      <c r="J227" s="12">
        <v>200</v>
      </c>
      <c r="K227" s="12">
        <f>表1[[#This Row],[数量]]*表1[[#This Row],[销售单价]]</f>
        <v>65800</v>
      </c>
    </row>
    <row r="228" spans="2:11">
      <c r="B228" s="10">
        <f t="shared" si="3"/>
        <v>222</v>
      </c>
      <c r="C228" s="11">
        <v>43219</v>
      </c>
      <c r="D228" s="12" t="s">
        <v>61</v>
      </c>
      <c r="E228" s="12" t="s">
        <v>3</v>
      </c>
      <c r="F228" s="12" t="s">
        <v>55</v>
      </c>
      <c r="G228" s="12" t="s">
        <v>50</v>
      </c>
      <c r="H228" s="12" t="s">
        <v>28</v>
      </c>
      <c r="I228" s="12">
        <v>798</v>
      </c>
      <c r="J228" s="12">
        <v>50</v>
      </c>
      <c r="K228" s="12">
        <f>表1[[#This Row],[数量]]*表1[[#This Row],[销售单价]]</f>
        <v>39900</v>
      </c>
    </row>
    <row r="229" spans="2:11">
      <c r="B229" s="10">
        <f t="shared" si="3"/>
        <v>223</v>
      </c>
      <c r="C229" s="11">
        <v>43219</v>
      </c>
      <c r="D229" s="12" t="s">
        <v>53</v>
      </c>
      <c r="E229" s="12" t="s">
        <v>3</v>
      </c>
      <c r="F229" s="12" t="s">
        <v>47</v>
      </c>
      <c r="G229" s="12" t="s">
        <v>45</v>
      </c>
      <c r="H229" s="12" t="s">
        <v>31</v>
      </c>
      <c r="I229" s="12">
        <v>961</v>
      </c>
      <c r="J229" s="12">
        <v>85</v>
      </c>
      <c r="K229" s="12">
        <f>表1[[#This Row],[数量]]*表1[[#This Row],[销售单价]]</f>
        <v>81685</v>
      </c>
    </row>
    <row r="230" spans="2:11">
      <c r="B230" s="10">
        <f t="shared" si="3"/>
        <v>224</v>
      </c>
      <c r="C230" s="11">
        <v>43219</v>
      </c>
      <c r="D230" s="12" t="s">
        <v>56</v>
      </c>
      <c r="E230" s="12" t="s">
        <v>5</v>
      </c>
      <c r="F230" s="12" t="s">
        <v>57</v>
      </c>
      <c r="G230" s="12" t="s">
        <v>45</v>
      </c>
      <c r="H230" s="12" t="s">
        <v>29</v>
      </c>
      <c r="I230" s="12">
        <v>944</v>
      </c>
      <c r="J230" s="12">
        <v>500</v>
      </c>
      <c r="K230" s="12">
        <f>表1[[#This Row],[数量]]*表1[[#This Row],[销售单价]]</f>
        <v>472000</v>
      </c>
    </row>
    <row r="231" spans="2:11">
      <c r="B231" s="10">
        <f t="shared" si="3"/>
        <v>225</v>
      </c>
      <c r="C231" s="11">
        <v>43219</v>
      </c>
      <c r="D231" s="12" t="s">
        <v>60</v>
      </c>
      <c r="E231" s="12" t="s">
        <v>6</v>
      </c>
      <c r="F231" s="12" t="s">
        <v>47</v>
      </c>
      <c r="G231" s="12" t="s">
        <v>48</v>
      </c>
      <c r="H231" s="12" t="s">
        <v>25</v>
      </c>
      <c r="I231" s="12">
        <v>852</v>
      </c>
      <c r="J231" s="12">
        <v>330</v>
      </c>
      <c r="K231" s="12">
        <f>表1[[#This Row],[数量]]*表1[[#This Row],[销售单价]]</f>
        <v>281160</v>
      </c>
    </row>
    <row r="232" spans="2:11">
      <c r="B232" s="10">
        <f t="shared" si="3"/>
        <v>226</v>
      </c>
      <c r="C232" s="11">
        <v>43219</v>
      </c>
      <c r="D232" s="12" t="s">
        <v>46</v>
      </c>
      <c r="E232" s="12" t="s">
        <v>5</v>
      </c>
      <c r="F232" s="12" t="s">
        <v>55</v>
      </c>
      <c r="G232" s="12" t="s">
        <v>45</v>
      </c>
      <c r="H232" s="12" t="s">
        <v>24</v>
      </c>
      <c r="I232" s="12">
        <v>911</v>
      </c>
      <c r="J232" s="12">
        <v>80</v>
      </c>
      <c r="K232" s="12">
        <f>表1[[#This Row],[数量]]*表1[[#This Row],[销售单价]]</f>
        <v>72880</v>
      </c>
    </row>
    <row r="233" spans="2:11">
      <c r="B233" s="10">
        <f t="shared" si="3"/>
        <v>227</v>
      </c>
      <c r="C233" s="11">
        <v>43221</v>
      </c>
      <c r="D233" s="12" t="s">
        <v>53</v>
      </c>
      <c r="E233" s="12" t="s">
        <v>6</v>
      </c>
      <c r="F233" s="12" t="s">
        <v>55</v>
      </c>
      <c r="G233" s="12" t="s">
        <v>51</v>
      </c>
      <c r="H233" s="12" t="s">
        <v>30</v>
      </c>
      <c r="I233" s="12">
        <v>188</v>
      </c>
      <c r="J233" s="12">
        <v>80</v>
      </c>
      <c r="K233" s="12">
        <f>表1[[#This Row],[数量]]*表1[[#This Row],[销售单价]]</f>
        <v>15040</v>
      </c>
    </row>
    <row r="234" spans="2:11">
      <c r="B234" s="10">
        <f t="shared" si="3"/>
        <v>228</v>
      </c>
      <c r="C234" s="11">
        <v>43222</v>
      </c>
      <c r="D234" s="12" t="s">
        <v>56</v>
      </c>
      <c r="E234" s="12" t="s">
        <v>6</v>
      </c>
      <c r="F234" s="12" t="s">
        <v>57</v>
      </c>
      <c r="G234" s="12" t="s">
        <v>51</v>
      </c>
      <c r="H234" s="12" t="s">
        <v>27</v>
      </c>
      <c r="I234" s="12">
        <v>261</v>
      </c>
      <c r="J234" s="12">
        <v>450</v>
      </c>
      <c r="K234" s="12">
        <f>表1[[#This Row],[数量]]*表1[[#This Row],[销售单价]]</f>
        <v>117450</v>
      </c>
    </row>
    <row r="235" spans="2:11">
      <c r="B235" s="10">
        <f t="shared" si="3"/>
        <v>229</v>
      </c>
      <c r="C235" s="11">
        <v>43223</v>
      </c>
      <c r="D235" s="12" t="s">
        <v>46</v>
      </c>
      <c r="E235" s="12" t="s">
        <v>5</v>
      </c>
      <c r="F235" s="12" t="s">
        <v>47</v>
      </c>
      <c r="G235" s="12" t="s">
        <v>48</v>
      </c>
      <c r="H235" s="12" t="s">
        <v>24</v>
      </c>
      <c r="I235" s="12">
        <v>210</v>
      </c>
      <c r="J235" s="12">
        <v>350</v>
      </c>
      <c r="K235" s="12">
        <f>表1[[#This Row],[数量]]*表1[[#This Row],[销售单价]]</f>
        <v>73500</v>
      </c>
    </row>
    <row r="236" spans="2:11">
      <c r="B236" s="10">
        <f t="shared" si="3"/>
        <v>230</v>
      </c>
      <c r="C236" s="11">
        <v>43223</v>
      </c>
      <c r="D236" s="12" t="s">
        <v>58</v>
      </c>
      <c r="E236" s="12" t="s">
        <v>3</v>
      </c>
      <c r="F236" s="12" t="s">
        <v>52</v>
      </c>
      <c r="G236" s="12" t="s">
        <v>45</v>
      </c>
      <c r="H236" s="12" t="s">
        <v>27</v>
      </c>
      <c r="I236" s="12">
        <v>731</v>
      </c>
      <c r="J236" s="12">
        <v>100</v>
      </c>
      <c r="K236" s="12">
        <f>表1[[#This Row],[数量]]*表1[[#This Row],[销售单价]]</f>
        <v>73100</v>
      </c>
    </row>
    <row r="237" spans="2:11">
      <c r="B237" s="10">
        <f t="shared" si="3"/>
        <v>231</v>
      </c>
      <c r="C237" s="11">
        <v>43224</v>
      </c>
      <c r="D237" s="12" t="s">
        <v>60</v>
      </c>
      <c r="E237" s="12" t="s">
        <v>3</v>
      </c>
      <c r="F237" s="12" t="s">
        <v>47</v>
      </c>
      <c r="G237" s="12" t="s">
        <v>45</v>
      </c>
      <c r="H237" s="12" t="s">
        <v>32</v>
      </c>
      <c r="I237" s="12">
        <v>472</v>
      </c>
      <c r="J237" s="12">
        <v>85</v>
      </c>
      <c r="K237" s="12">
        <f>表1[[#This Row],[数量]]*表1[[#This Row],[销售单价]]</f>
        <v>40120</v>
      </c>
    </row>
    <row r="238" spans="2:11">
      <c r="B238" s="10">
        <f t="shared" si="3"/>
        <v>232</v>
      </c>
      <c r="C238" s="11">
        <v>43225</v>
      </c>
      <c r="D238" s="13" t="s">
        <v>54</v>
      </c>
      <c r="E238" s="13" t="s">
        <v>4</v>
      </c>
      <c r="F238" s="13" t="s">
        <v>55</v>
      </c>
      <c r="G238" s="13" t="s">
        <v>59</v>
      </c>
      <c r="H238" s="13" t="s">
        <v>29</v>
      </c>
      <c r="I238" s="13">
        <v>62</v>
      </c>
      <c r="J238" s="13">
        <v>60</v>
      </c>
      <c r="K238" s="13">
        <f>表1[[#This Row],[数量]]*表1[[#This Row],[销售单价]]</f>
        <v>3720</v>
      </c>
    </row>
    <row r="239" spans="2:11">
      <c r="B239" s="10">
        <f t="shared" si="3"/>
        <v>233</v>
      </c>
      <c r="C239" s="11">
        <v>43225</v>
      </c>
      <c r="D239" s="12" t="s">
        <v>46</v>
      </c>
      <c r="E239" s="12" t="s">
        <v>5</v>
      </c>
      <c r="F239" s="12" t="s">
        <v>57</v>
      </c>
      <c r="G239" s="12" t="s">
        <v>45</v>
      </c>
      <c r="H239" s="12" t="s">
        <v>24</v>
      </c>
      <c r="I239" s="12">
        <v>327</v>
      </c>
      <c r="J239" s="12">
        <v>500</v>
      </c>
      <c r="K239" s="12">
        <f>表1[[#This Row],[数量]]*表1[[#This Row],[销售单价]]</f>
        <v>163500</v>
      </c>
    </row>
    <row r="240" spans="2:11">
      <c r="B240" s="10">
        <f t="shared" si="3"/>
        <v>234</v>
      </c>
      <c r="C240" s="11">
        <v>43225</v>
      </c>
      <c r="D240" s="12" t="s">
        <v>62</v>
      </c>
      <c r="E240" s="12" t="s">
        <v>5</v>
      </c>
      <c r="F240" s="12" t="s">
        <v>55</v>
      </c>
      <c r="G240" s="12" t="s">
        <v>50</v>
      </c>
      <c r="H240" s="12" t="s">
        <v>31</v>
      </c>
      <c r="I240" s="12">
        <v>230</v>
      </c>
      <c r="J240" s="12">
        <v>80</v>
      </c>
      <c r="K240" s="12">
        <f>表1[[#This Row],[数量]]*表1[[#This Row],[销售单价]]</f>
        <v>18400</v>
      </c>
    </row>
    <row r="241" spans="2:11">
      <c r="B241" s="10">
        <f t="shared" si="3"/>
        <v>235</v>
      </c>
      <c r="C241" s="11">
        <v>43225</v>
      </c>
      <c r="D241" s="12" t="s">
        <v>56</v>
      </c>
      <c r="E241" s="12" t="s">
        <v>4</v>
      </c>
      <c r="F241" s="12" t="s">
        <v>55</v>
      </c>
      <c r="G241" s="12" t="s">
        <v>59</v>
      </c>
      <c r="H241" s="12" t="s">
        <v>24</v>
      </c>
      <c r="I241" s="12">
        <v>629</v>
      </c>
      <c r="J241" s="12">
        <v>60</v>
      </c>
      <c r="K241" s="12">
        <f>表1[[#This Row],[数量]]*表1[[#This Row],[销售单价]]</f>
        <v>37740</v>
      </c>
    </row>
    <row r="242" spans="2:11">
      <c r="B242" s="10">
        <f t="shared" si="3"/>
        <v>236</v>
      </c>
      <c r="C242" s="11">
        <v>43226</v>
      </c>
      <c r="D242" s="12" t="s">
        <v>58</v>
      </c>
      <c r="E242" s="12" t="s">
        <v>4</v>
      </c>
      <c r="F242" s="12" t="s">
        <v>47</v>
      </c>
      <c r="G242" s="12" t="s">
        <v>45</v>
      </c>
      <c r="H242" s="12" t="s">
        <v>24</v>
      </c>
      <c r="I242" s="12">
        <v>831</v>
      </c>
      <c r="J242" s="12">
        <v>125</v>
      </c>
      <c r="K242" s="12">
        <f>表1[[#This Row],[数量]]*表1[[#This Row],[销售单价]]</f>
        <v>103875</v>
      </c>
    </row>
    <row r="243" spans="2:11">
      <c r="B243" s="10">
        <f t="shared" si="3"/>
        <v>237</v>
      </c>
      <c r="C243" s="11">
        <v>43226</v>
      </c>
      <c r="D243" s="12" t="s">
        <v>43</v>
      </c>
      <c r="E243" s="12" t="s">
        <v>4</v>
      </c>
      <c r="F243" s="12" t="s">
        <v>57</v>
      </c>
      <c r="G243" s="12" t="s">
        <v>45</v>
      </c>
      <c r="H243" s="12" t="s">
        <v>25</v>
      </c>
      <c r="I243" s="12">
        <v>956</v>
      </c>
      <c r="J243" s="12">
        <v>300</v>
      </c>
      <c r="K243" s="12">
        <f>表1[[#This Row],[数量]]*表1[[#This Row],[销售单价]]</f>
        <v>286800</v>
      </c>
    </row>
    <row r="244" spans="2:11">
      <c r="B244" s="10">
        <f t="shared" si="3"/>
        <v>238</v>
      </c>
      <c r="C244" s="11">
        <v>43227</v>
      </c>
      <c r="D244" s="12" t="s">
        <v>49</v>
      </c>
      <c r="E244" s="12" t="s">
        <v>6</v>
      </c>
      <c r="F244" s="12" t="s">
        <v>55</v>
      </c>
      <c r="G244" s="12" t="s">
        <v>50</v>
      </c>
      <c r="H244" s="12" t="s">
        <v>27</v>
      </c>
      <c r="I244" s="12">
        <v>374</v>
      </c>
      <c r="J244" s="12">
        <v>80</v>
      </c>
      <c r="K244" s="12">
        <f>表1[[#This Row],[数量]]*表1[[#This Row],[销售单价]]</f>
        <v>29920</v>
      </c>
    </row>
    <row r="245" spans="2:11">
      <c r="B245" s="10">
        <f t="shared" si="3"/>
        <v>239</v>
      </c>
      <c r="C245" s="11">
        <v>43227</v>
      </c>
      <c r="D245" s="12" t="s">
        <v>43</v>
      </c>
      <c r="E245" s="12" t="s">
        <v>3</v>
      </c>
      <c r="F245" s="12" t="s">
        <v>52</v>
      </c>
      <c r="G245" s="12" t="s">
        <v>45</v>
      </c>
      <c r="H245" s="12" t="s">
        <v>25</v>
      </c>
      <c r="I245" s="12">
        <v>665</v>
      </c>
      <c r="J245" s="12">
        <v>100</v>
      </c>
      <c r="K245" s="12">
        <f>表1[[#This Row],[数量]]*表1[[#This Row],[销售单价]]</f>
        <v>66500</v>
      </c>
    </row>
    <row r="246" spans="2:11">
      <c r="B246" s="10">
        <f t="shared" si="3"/>
        <v>240</v>
      </c>
      <c r="C246" s="11">
        <v>43228</v>
      </c>
      <c r="D246" s="12" t="s">
        <v>58</v>
      </c>
      <c r="E246" s="12" t="s">
        <v>3</v>
      </c>
      <c r="F246" s="12" t="s">
        <v>55</v>
      </c>
      <c r="G246" s="12" t="s">
        <v>51</v>
      </c>
      <c r="H246" s="12" t="s">
        <v>27</v>
      </c>
      <c r="I246" s="12">
        <v>926</v>
      </c>
      <c r="J246" s="12">
        <v>50</v>
      </c>
      <c r="K246" s="12">
        <f>表1[[#This Row],[数量]]*表1[[#This Row],[销售单价]]</f>
        <v>46300</v>
      </c>
    </row>
    <row r="247" spans="2:11">
      <c r="B247" s="10">
        <f t="shared" si="3"/>
        <v>241</v>
      </c>
      <c r="C247" s="11">
        <v>43232</v>
      </c>
      <c r="D247" s="12" t="s">
        <v>60</v>
      </c>
      <c r="E247" s="12" t="s">
        <v>4</v>
      </c>
      <c r="F247" s="12" t="s">
        <v>57</v>
      </c>
      <c r="G247" s="12" t="s">
        <v>48</v>
      </c>
      <c r="H247" s="12" t="s">
        <v>25</v>
      </c>
      <c r="I247" s="12">
        <v>17</v>
      </c>
      <c r="J247" s="12">
        <v>300</v>
      </c>
      <c r="K247" s="12">
        <f>表1[[#This Row],[数量]]*表1[[#This Row],[销售单价]]</f>
        <v>5100</v>
      </c>
    </row>
    <row r="248" spans="2:11">
      <c r="B248" s="10">
        <f t="shared" si="3"/>
        <v>242</v>
      </c>
      <c r="C248" s="11">
        <v>43232</v>
      </c>
      <c r="D248" s="12" t="s">
        <v>58</v>
      </c>
      <c r="E248" s="12" t="s">
        <v>6</v>
      </c>
      <c r="F248" s="12" t="s">
        <v>47</v>
      </c>
      <c r="G248" s="12" t="s">
        <v>48</v>
      </c>
      <c r="H248" s="12" t="s">
        <v>32</v>
      </c>
      <c r="I248" s="12">
        <v>906</v>
      </c>
      <c r="J248" s="12">
        <v>330</v>
      </c>
      <c r="K248" s="12">
        <f>表1[[#This Row],[数量]]*表1[[#This Row],[销售单价]]</f>
        <v>298980</v>
      </c>
    </row>
    <row r="249" spans="2:11">
      <c r="B249" s="10">
        <f t="shared" si="3"/>
        <v>243</v>
      </c>
      <c r="C249" s="11">
        <v>43232</v>
      </c>
      <c r="D249" s="12" t="s">
        <v>61</v>
      </c>
      <c r="E249" s="12" t="s">
        <v>5</v>
      </c>
      <c r="F249" s="12" t="s">
        <v>57</v>
      </c>
      <c r="G249" s="12" t="s">
        <v>51</v>
      </c>
      <c r="H249" s="12" t="s">
        <v>25</v>
      </c>
      <c r="I249" s="12">
        <v>873</v>
      </c>
      <c r="J249" s="12">
        <v>500</v>
      </c>
      <c r="K249" s="12">
        <f>表1[[#This Row],[数量]]*表1[[#This Row],[销售单价]]</f>
        <v>436500</v>
      </c>
    </row>
    <row r="250" spans="2:11">
      <c r="B250" s="10">
        <f t="shared" si="3"/>
        <v>244</v>
      </c>
      <c r="C250" s="11">
        <v>43232</v>
      </c>
      <c r="D250" s="12" t="s">
        <v>53</v>
      </c>
      <c r="E250" s="12" t="s">
        <v>6</v>
      </c>
      <c r="F250" s="12" t="s">
        <v>47</v>
      </c>
      <c r="G250" s="12" t="s">
        <v>48</v>
      </c>
      <c r="H250" s="12" t="s">
        <v>31</v>
      </c>
      <c r="I250" s="12">
        <v>747</v>
      </c>
      <c r="J250" s="12">
        <v>330</v>
      </c>
      <c r="K250" s="12">
        <f>表1[[#This Row],[数量]]*表1[[#This Row],[销售单价]]</f>
        <v>246510</v>
      </c>
    </row>
    <row r="251" spans="2:11">
      <c r="B251" s="10">
        <f t="shared" si="3"/>
        <v>245</v>
      </c>
      <c r="C251" s="11">
        <v>43234</v>
      </c>
      <c r="D251" s="12" t="s">
        <v>46</v>
      </c>
      <c r="E251" s="12" t="s">
        <v>4</v>
      </c>
      <c r="F251" s="12" t="s">
        <v>57</v>
      </c>
      <c r="G251" s="12" t="s">
        <v>48</v>
      </c>
      <c r="H251" s="12" t="s">
        <v>24</v>
      </c>
      <c r="I251" s="12">
        <v>204</v>
      </c>
      <c r="J251" s="12">
        <v>300</v>
      </c>
      <c r="K251" s="12">
        <f>表1[[#This Row],[数量]]*表1[[#This Row],[销售单价]]</f>
        <v>61200</v>
      </c>
    </row>
    <row r="252" spans="2:11">
      <c r="B252" s="10">
        <f t="shared" si="3"/>
        <v>246</v>
      </c>
      <c r="C252" s="11">
        <v>43235</v>
      </c>
      <c r="D252" s="13" t="s">
        <v>60</v>
      </c>
      <c r="E252" s="13" t="s">
        <v>5</v>
      </c>
      <c r="F252" s="13" t="s">
        <v>52</v>
      </c>
      <c r="G252" s="13" t="s">
        <v>45</v>
      </c>
      <c r="H252" s="13" t="s">
        <v>31</v>
      </c>
      <c r="I252" s="13">
        <v>110</v>
      </c>
      <c r="J252" s="13">
        <v>250</v>
      </c>
      <c r="K252" s="13">
        <f>表1[[#This Row],[数量]]*表1[[#This Row],[销售单价]]</f>
        <v>27500</v>
      </c>
    </row>
    <row r="253" spans="2:11">
      <c r="B253" s="10">
        <f t="shared" si="3"/>
        <v>247</v>
      </c>
      <c r="C253" s="11">
        <v>43237</v>
      </c>
      <c r="D253" s="12" t="s">
        <v>61</v>
      </c>
      <c r="E253" s="12" t="s">
        <v>4</v>
      </c>
      <c r="F253" s="12" t="s">
        <v>52</v>
      </c>
      <c r="G253" s="12" t="s">
        <v>51</v>
      </c>
      <c r="H253" s="12" t="s">
        <v>25</v>
      </c>
      <c r="I253" s="12">
        <v>865</v>
      </c>
      <c r="J253" s="12">
        <v>150</v>
      </c>
      <c r="K253" s="12">
        <f>表1[[#This Row],[数量]]*表1[[#This Row],[销售单价]]</f>
        <v>129750</v>
      </c>
    </row>
    <row r="254" spans="2:11">
      <c r="B254" s="10">
        <f t="shared" si="3"/>
        <v>248</v>
      </c>
      <c r="C254" s="11">
        <v>43237</v>
      </c>
      <c r="D254" s="12" t="s">
        <v>53</v>
      </c>
      <c r="E254" s="12" t="s">
        <v>3</v>
      </c>
      <c r="F254" s="12" t="s">
        <v>44</v>
      </c>
      <c r="G254" s="12" t="s">
        <v>59</v>
      </c>
      <c r="H254" s="12" t="s">
        <v>31</v>
      </c>
      <c r="I254" s="12">
        <v>973</v>
      </c>
      <c r="J254" s="12">
        <v>10</v>
      </c>
      <c r="K254" s="12">
        <f>表1[[#This Row],[数量]]*表1[[#This Row],[销售单价]]</f>
        <v>9730</v>
      </c>
    </row>
    <row r="255" spans="2:11">
      <c r="B255" s="10">
        <f t="shared" si="3"/>
        <v>249</v>
      </c>
      <c r="C255" s="11">
        <v>43238</v>
      </c>
      <c r="D255" s="12" t="s">
        <v>43</v>
      </c>
      <c r="E255" s="12" t="s">
        <v>4</v>
      </c>
      <c r="F255" s="12" t="s">
        <v>47</v>
      </c>
      <c r="G255" s="12" t="s">
        <v>48</v>
      </c>
      <c r="H255" s="12" t="s">
        <v>25</v>
      </c>
      <c r="I255" s="12">
        <v>296</v>
      </c>
      <c r="J255" s="12">
        <v>125</v>
      </c>
      <c r="K255" s="12">
        <f>表1[[#This Row],[数量]]*表1[[#This Row],[销售单价]]</f>
        <v>37000</v>
      </c>
    </row>
    <row r="256" spans="2:11">
      <c r="B256" s="10">
        <f t="shared" si="3"/>
        <v>250</v>
      </c>
      <c r="C256" s="11">
        <v>43239</v>
      </c>
      <c r="D256" s="12" t="s">
        <v>56</v>
      </c>
      <c r="E256" s="12" t="s">
        <v>3</v>
      </c>
      <c r="F256" s="12" t="s">
        <v>55</v>
      </c>
      <c r="G256" s="12" t="s">
        <v>51</v>
      </c>
      <c r="H256" s="12" t="s">
        <v>31</v>
      </c>
      <c r="I256" s="12">
        <v>707</v>
      </c>
      <c r="J256" s="12">
        <v>50</v>
      </c>
      <c r="K256" s="12">
        <f>表1[[#This Row],[数量]]*表1[[#This Row],[销售单价]]</f>
        <v>35350</v>
      </c>
    </row>
    <row r="257" spans="2:11">
      <c r="B257" s="10">
        <f t="shared" si="3"/>
        <v>251</v>
      </c>
      <c r="C257" s="11">
        <v>43239</v>
      </c>
      <c r="D257" s="12" t="s">
        <v>61</v>
      </c>
      <c r="E257" s="12" t="s">
        <v>6</v>
      </c>
      <c r="F257" s="12" t="s">
        <v>47</v>
      </c>
      <c r="G257" s="12" t="s">
        <v>48</v>
      </c>
      <c r="H257" s="12" t="s">
        <v>26</v>
      </c>
      <c r="I257" s="12">
        <v>706</v>
      </c>
      <c r="J257" s="12">
        <v>330</v>
      </c>
      <c r="K257" s="12">
        <f>表1[[#This Row],[数量]]*表1[[#This Row],[销售单价]]</f>
        <v>232980</v>
      </c>
    </row>
    <row r="258" spans="2:11">
      <c r="B258" s="10">
        <f t="shared" si="3"/>
        <v>252</v>
      </c>
      <c r="C258" s="11">
        <v>43239</v>
      </c>
      <c r="D258" s="12" t="s">
        <v>49</v>
      </c>
      <c r="E258" s="12" t="s">
        <v>4</v>
      </c>
      <c r="F258" s="12" t="s">
        <v>47</v>
      </c>
      <c r="G258" s="12" t="s">
        <v>45</v>
      </c>
      <c r="H258" s="12" t="s">
        <v>25</v>
      </c>
      <c r="I258" s="12">
        <v>938</v>
      </c>
      <c r="J258" s="12">
        <v>125</v>
      </c>
      <c r="K258" s="12">
        <f>表1[[#This Row],[数量]]*表1[[#This Row],[销售单价]]</f>
        <v>117250</v>
      </c>
    </row>
    <row r="259" spans="2:11">
      <c r="B259" s="10">
        <f t="shared" si="3"/>
        <v>253</v>
      </c>
      <c r="C259" s="11">
        <v>43240</v>
      </c>
      <c r="D259" s="12" t="s">
        <v>60</v>
      </c>
      <c r="E259" s="12" t="s">
        <v>6</v>
      </c>
      <c r="F259" s="12" t="s">
        <v>47</v>
      </c>
      <c r="G259" s="12" t="s">
        <v>51</v>
      </c>
      <c r="H259" s="12" t="s">
        <v>25</v>
      </c>
      <c r="I259" s="12">
        <v>346</v>
      </c>
      <c r="J259" s="12">
        <v>330</v>
      </c>
      <c r="K259" s="12">
        <f>表1[[#This Row],[数量]]*表1[[#This Row],[销售单价]]</f>
        <v>114180</v>
      </c>
    </row>
    <row r="260" spans="2:11">
      <c r="B260" s="10">
        <f t="shared" si="3"/>
        <v>254</v>
      </c>
      <c r="C260" s="11">
        <v>43240</v>
      </c>
      <c r="D260" s="12" t="s">
        <v>62</v>
      </c>
      <c r="E260" s="12" t="s">
        <v>3</v>
      </c>
      <c r="F260" s="12" t="s">
        <v>47</v>
      </c>
      <c r="G260" s="12" t="s">
        <v>51</v>
      </c>
      <c r="H260" s="12" t="s">
        <v>24</v>
      </c>
      <c r="I260" s="12">
        <v>579</v>
      </c>
      <c r="J260" s="12">
        <v>85</v>
      </c>
      <c r="K260" s="12">
        <f>表1[[#This Row],[数量]]*表1[[#This Row],[销售单价]]</f>
        <v>49215</v>
      </c>
    </row>
    <row r="261" spans="2:11">
      <c r="B261" s="10">
        <f t="shared" si="3"/>
        <v>255</v>
      </c>
      <c r="C261" s="11">
        <v>43241</v>
      </c>
      <c r="D261" s="12" t="s">
        <v>54</v>
      </c>
      <c r="E261" s="12" t="s">
        <v>6</v>
      </c>
      <c r="F261" s="12" t="s">
        <v>57</v>
      </c>
      <c r="G261" s="12" t="s">
        <v>48</v>
      </c>
      <c r="H261" s="12" t="s">
        <v>25</v>
      </c>
      <c r="I261" s="12">
        <v>210</v>
      </c>
      <c r="J261" s="12">
        <v>450</v>
      </c>
      <c r="K261" s="12">
        <f>表1[[#This Row],[数量]]*表1[[#This Row],[销售单价]]</f>
        <v>94500</v>
      </c>
    </row>
    <row r="262" spans="2:11">
      <c r="B262" s="10">
        <f t="shared" si="3"/>
        <v>256</v>
      </c>
      <c r="C262" s="11">
        <v>43242</v>
      </c>
      <c r="D262" s="12" t="s">
        <v>54</v>
      </c>
      <c r="E262" s="12" t="s">
        <v>6</v>
      </c>
      <c r="F262" s="12" t="s">
        <v>52</v>
      </c>
      <c r="G262" s="12" t="s">
        <v>45</v>
      </c>
      <c r="H262" s="12" t="s">
        <v>31</v>
      </c>
      <c r="I262" s="12">
        <v>306</v>
      </c>
      <c r="J262" s="12">
        <v>280</v>
      </c>
      <c r="K262" s="12">
        <f>表1[[#This Row],[数量]]*表1[[#This Row],[销售单价]]</f>
        <v>85680</v>
      </c>
    </row>
    <row r="263" spans="2:11">
      <c r="B263" s="10">
        <f t="shared" ref="B263:B326" si="4">ROW()-6</f>
        <v>257</v>
      </c>
      <c r="C263" s="11">
        <v>43243</v>
      </c>
      <c r="D263" s="12" t="s">
        <v>54</v>
      </c>
      <c r="E263" s="12" t="s">
        <v>6</v>
      </c>
      <c r="F263" s="12" t="s">
        <v>55</v>
      </c>
      <c r="G263" s="12" t="s">
        <v>59</v>
      </c>
      <c r="H263" s="12" t="s">
        <v>31</v>
      </c>
      <c r="I263" s="12">
        <v>539</v>
      </c>
      <c r="J263" s="12">
        <v>80</v>
      </c>
      <c r="K263" s="12">
        <f>表1[[#This Row],[数量]]*表1[[#This Row],[销售单价]]</f>
        <v>43120</v>
      </c>
    </row>
    <row r="264" spans="2:11">
      <c r="B264" s="10">
        <f t="shared" si="4"/>
        <v>258</v>
      </c>
      <c r="C264" s="11">
        <v>43244</v>
      </c>
      <c r="D264" s="12" t="s">
        <v>54</v>
      </c>
      <c r="E264" s="12" t="s">
        <v>3</v>
      </c>
      <c r="F264" s="12" t="s">
        <v>52</v>
      </c>
      <c r="G264" s="12" t="s">
        <v>51</v>
      </c>
      <c r="H264" s="12" t="s">
        <v>27</v>
      </c>
      <c r="I264" s="12">
        <v>858</v>
      </c>
      <c r="J264" s="12">
        <v>100</v>
      </c>
      <c r="K264" s="12">
        <f>表1[[#This Row],[数量]]*表1[[#This Row],[销售单价]]</f>
        <v>85800</v>
      </c>
    </row>
    <row r="265" spans="2:11">
      <c r="B265" s="10">
        <f t="shared" si="4"/>
        <v>259</v>
      </c>
      <c r="C265" s="11">
        <v>43244</v>
      </c>
      <c r="D265" s="12" t="s">
        <v>43</v>
      </c>
      <c r="E265" s="12" t="s">
        <v>3</v>
      </c>
      <c r="F265" s="12" t="s">
        <v>52</v>
      </c>
      <c r="G265" s="12" t="s">
        <v>59</v>
      </c>
      <c r="H265" s="12" t="s">
        <v>25</v>
      </c>
      <c r="I265" s="12">
        <v>413</v>
      </c>
      <c r="J265" s="12">
        <v>100</v>
      </c>
      <c r="K265" s="12">
        <f>表1[[#This Row],[数量]]*表1[[#This Row],[销售单价]]</f>
        <v>41300</v>
      </c>
    </row>
    <row r="266" spans="2:11">
      <c r="B266" s="10">
        <f t="shared" si="4"/>
        <v>260</v>
      </c>
      <c r="C266" s="11">
        <v>43245</v>
      </c>
      <c r="D266" s="12" t="s">
        <v>54</v>
      </c>
      <c r="E266" s="12" t="s">
        <v>5</v>
      </c>
      <c r="F266" s="12" t="s">
        <v>57</v>
      </c>
      <c r="G266" s="12" t="s">
        <v>50</v>
      </c>
      <c r="H266" s="12" t="s">
        <v>26</v>
      </c>
      <c r="I266" s="12">
        <v>434</v>
      </c>
      <c r="J266" s="12">
        <v>500</v>
      </c>
      <c r="K266" s="12">
        <f>表1[[#This Row],[数量]]*表1[[#This Row],[销售单价]]</f>
        <v>217000</v>
      </c>
    </row>
    <row r="267" spans="2:11">
      <c r="B267" s="10">
        <f t="shared" si="4"/>
        <v>261</v>
      </c>
      <c r="C267" s="11">
        <v>43245</v>
      </c>
      <c r="D267" s="12" t="s">
        <v>56</v>
      </c>
      <c r="E267" s="12" t="s">
        <v>6</v>
      </c>
      <c r="F267" s="12" t="s">
        <v>47</v>
      </c>
      <c r="G267" s="12" t="s">
        <v>50</v>
      </c>
      <c r="H267" s="12" t="s">
        <v>29</v>
      </c>
      <c r="I267" s="12">
        <v>740</v>
      </c>
      <c r="J267" s="12">
        <v>330</v>
      </c>
      <c r="K267" s="12">
        <f>表1[[#This Row],[数量]]*表1[[#This Row],[销售单价]]</f>
        <v>244200</v>
      </c>
    </row>
    <row r="268" spans="2:11">
      <c r="B268" s="10">
        <f t="shared" si="4"/>
        <v>262</v>
      </c>
      <c r="C268" s="11">
        <v>43246</v>
      </c>
      <c r="D268" s="12" t="s">
        <v>43</v>
      </c>
      <c r="E268" s="12" t="s">
        <v>5</v>
      </c>
      <c r="F268" s="12" t="s">
        <v>55</v>
      </c>
      <c r="G268" s="12" t="s">
        <v>51</v>
      </c>
      <c r="H268" s="12" t="s">
        <v>25</v>
      </c>
      <c r="I268" s="12">
        <v>550</v>
      </c>
      <c r="J268" s="12">
        <v>80</v>
      </c>
      <c r="K268" s="12">
        <f>表1[[#This Row],[数量]]*表1[[#This Row],[销售单价]]</f>
        <v>44000</v>
      </c>
    </row>
    <row r="269" spans="2:11">
      <c r="B269" s="10">
        <f t="shared" si="4"/>
        <v>263</v>
      </c>
      <c r="C269" s="11">
        <v>43246</v>
      </c>
      <c r="D269" s="12" t="s">
        <v>62</v>
      </c>
      <c r="E269" s="12" t="s">
        <v>6</v>
      </c>
      <c r="F269" s="12" t="s">
        <v>47</v>
      </c>
      <c r="G269" s="12" t="s">
        <v>51</v>
      </c>
      <c r="H269" s="12" t="s">
        <v>27</v>
      </c>
      <c r="I269" s="12">
        <v>247</v>
      </c>
      <c r="J269" s="12">
        <v>330</v>
      </c>
      <c r="K269" s="12">
        <f>表1[[#This Row],[数量]]*表1[[#This Row],[销售单价]]</f>
        <v>81510</v>
      </c>
    </row>
    <row r="270" spans="2:11">
      <c r="B270" s="10">
        <f t="shared" si="4"/>
        <v>264</v>
      </c>
      <c r="C270" s="11">
        <v>43247</v>
      </c>
      <c r="D270" s="12" t="s">
        <v>58</v>
      </c>
      <c r="E270" s="12" t="s">
        <v>4</v>
      </c>
      <c r="F270" s="12" t="s">
        <v>57</v>
      </c>
      <c r="G270" s="12" t="s">
        <v>50</v>
      </c>
      <c r="H270" s="12" t="s">
        <v>24</v>
      </c>
      <c r="I270" s="12">
        <v>679</v>
      </c>
      <c r="J270" s="12">
        <v>300</v>
      </c>
      <c r="K270" s="12">
        <f>表1[[#This Row],[数量]]*表1[[#This Row],[销售单价]]</f>
        <v>203700</v>
      </c>
    </row>
    <row r="271" spans="2:11">
      <c r="B271" s="10">
        <f t="shared" si="4"/>
        <v>265</v>
      </c>
      <c r="C271" s="11">
        <v>43247</v>
      </c>
      <c r="D271" s="12" t="s">
        <v>53</v>
      </c>
      <c r="E271" s="12" t="s">
        <v>5</v>
      </c>
      <c r="F271" s="12" t="s">
        <v>57</v>
      </c>
      <c r="G271" s="12" t="s">
        <v>50</v>
      </c>
      <c r="H271" s="12" t="s">
        <v>24</v>
      </c>
      <c r="I271" s="12">
        <v>850</v>
      </c>
      <c r="J271" s="12">
        <v>500</v>
      </c>
      <c r="K271" s="12">
        <f>表1[[#This Row],[数量]]*表1[[#This Row],[销售单价]]</f>
        <v>425000</v>
      </c>
    </row>
    <row r="272" spans="2:11">
      <c r="B272" s="10">
        <f t="shared" si="4"/>
        <v>266</v>
      </c>
      <c r="C272" s="11">
        <v>43248</v>
      </c>
      <c r="D272" s="12" t="s">
        <v>54</v>
      </c>
      <c r="E272" s="12" t="s">
        <v>6</v>
      </c>
      <c r="F272" s="12" t="s">
        <v>44</v>
      </c>
      <c r="G272" s="12" t="s">
        <v>45</v>
      </c>
      <c r="H272" s="12" t="s">
        <v>26</v>
      </c>
      <c r="I272" s="12">
        <v>1062</v>
      </c>
      <c r="J272" s="12">
        <v>55</v>
      </c>
      <c r="K272" s="12">
        <f>表1[[#This Row],[数量]]*表1[[#This Row],[销售单价]]</f>
        <v>58410</v>
      </c>
    </row>
    <row r="273" spans="2:11">
      <c r="B273" s="10">
        <f t="shared" si="4"/>
        <v>267</v>
      </c>
      <c r="C273" s="11">
        <v>43248</v>
      </c>
      <c r="D273" s="12" t="s">
        <v>62</v>
      </c>
      <c r="E273" s="12" t="s">
        <v>3</v>
      </c>
      <c r="F273" s="12" t="s">
        <v>44</v>
      </c>
      <c r="G273" s="12" t="s">
        <v>59</v>
      </c>
      <c r="H273" s="12" t="s">
        <v>28</v>
      </c>
      <c r="I273" s="12">
        <v>248</v>
      </c>
      <c r="J273" s="12">
        <v>10</v>
      </c>
      <c r="K273" s="12">
        <f>表1[[#This Row],[数量]]*表1[[#This Row],[销售单价]]</f>
        <v>2480</v>
      </c>
    </row>
    <row r="274" spans="2:11">
      <c r="B274" s="10">
        <f t="shared" si="4"/>
        <v>268</v>
      </c>
      <c r="C274" s="11">
        <v>43249</v>
      </c>
      <c r="D274" s="12" t="s">
        <v>54</v>
      </c>
      <c r="E274" s="12" t="s">
        <v>5</v>
      </c>
      <c r="F274" s="12" t="s">
        <v>57</v>
      </c>
      <c r="G274" s="12" t="s">
        <v>59</v>
      </c>
      <c r="H274" s="12" t="s">
        <v>32</v>
      </c>
      <c r="I274" s="12">
        <v>678</v>
      </c>
      <c r="J274" s="12">
        <v>500</v>
      </c>
      <c r="K274" s="12">
        <f>表1[[#This Row],[数量]]*表1[[#This Row],[销售单价]]</f>
        <v>339000</v>
      </c>
    </row>
    <row r="275" spans="2:11">
      <c r="B275" s="10">
        <f t="shared" si="4"/>
        <v>269</v>
      </c>
      <c r="C275" s="11">
        <v>43250</v>
      </c>
      <c r="D275" s="12" t="s">
        <v>61</v>
      </c>
      <c r="E275" s="12" t="s">
        <v>5</v>
      </c>
      <c r="F275" s="12" t="s">
        <v>47</v>
      </c>
      <c r="G275" s="12" t="s">
        <v>48</v>
      </c>
      <c r="H275" s="12" t="s">
        <v>24</v>
      </c>
      <c r="I275" s="12">
        <v>721</v>
      </c>
      <c r="J275" s="12">
        <v>350</v>
      </c>
      <c r="K275" s="12">
        <f>表1[[#This Row],[数量]]*表1[[#This Row],[销售单价]]</f>
        <v>252350</v>
      </c>
    </row>
    <row r="276" spans="2:11">
      <c r="B276" s="10">
        <f t="shared" si="4"/>
        <v>270</v>
      </c>
      <c r="C276" s="11">
        <v>43251</v>
      </c>
      <c r="D276" s="12" t="s">
        <v>54</v>
      </c>
      <c r="E276" s="12" t="s">
        <v>4</v>
      </c>
      <c r="F276" s="12" t="s">
        <v>55</v>
      </c>
      <c r="G276" s="12" t="s">
        <v>45</v>
      </c>
      <c r="H276" s="12" t="s">
        <v>30</v>
      </c>
      <c r="I276" s="12">
        <v>565</v>
      </c>
      <c r="J276" s="12">
        <v>60</v>
      </c>
      <c r="K276" s="12">
        <f>表1[[#This Row],[数量]]*表1[[#This Row],[销售单价]]</f>
        <v>33900</v>
      </c>
    </row>
    <row r="277" spans="2:11">
      <c r="B277" s="10">
        <f t="shared" si="4"/>
        <v>271</v>
      </c>
      <c r="C277" s="11">
        <v>43251</v>
      </c>
      <c r="D277" s="12" t="s">
        <v>54</v>
      </c>
      <c r="E277" s="12" t="s">
        <v>5</v>
      </c>
      <c r="F277" s="12" t="s">
        <v>47</v>
      </c>
      <c r="G277" s="12" t="s">
        <v>59</v>
      </c>
      <c r="H277" s="12" t="s">
        <v>30</v>
      </c>
      <c r="I277" s="12">
        <v>370</v>
      </c>
      <c r="J277" s="12">
        <v>350</v>
      </c>
      <c r="K277" s="12">
        <f>表1[[#This Row],[数量]]*表1[[#This Row],[销售单价]]</f>
        <v>129500</v>
      </c>
    </row>
    <row r="278" spans="2:11">
      <c r="B278" s="10">
        <f t="shared" si="4"/>
        <v>272</v>
      </c>
      <c r="C278" s="11">
        <v>43252</v>
      </c>
      <c r="D278" s="12" t="s">
        <v>58</v>
      </c>
      <c r="E278" s="12" t="s">
        <v>5</v>
      </c>
      <c r="F278" s="12" t="s">
        <v>57</v>
      </c>
      <c r="G278" s="12" t="s">
        <v>51</v>
      </c>
      <c r="H278" s="12" t="s">
        <v>28</v>
      </c>
      <c r="I278" s="12">
        <v>541</v>
      </c>
      <c r="J278" s="12">
        <v>500</v>
      </c>
      <c r="K278" s="12">
        <f>表1[[#This Row],[数量]]*表1[[#This Row],[销售单价]]</f>
        <v>270500</v>
      </c>
    </row>
    <row r="279" spans="2:11">
      <c r="B279" s="10">
        <f t="shared" si="4"/>
        <v>273</v>
      </c>
      <c r="C279" s="11">
        <v>43253</v>
      </c>
      <c r="D279" s="12" t="s">
        <v>46</v>
      </c>
      <c r="E279" s="12" t="s">
        <v>4</v>
      </c>
      <c r="F279" s="12" t="s">
        <v>57</v>
      </c>
      <c r="G279" s="12" t="s">
        <v>45</v>
      </c>
      <c r="H279" s="12" t="s">
        <v>24</v>
      </c>
      <c r="I279" s="12">
        <v>240</v>
      </c>
      <c r="J279" s="12">
        <v>300</v>
      </c>
      <c r="K279" s="12">
        <f>表1[[#This Row],[数量]]*表1[[#This Row],[销售单价]]</f>
        <v>72000</v>
      </c>
    </row>
    <row r="280" spans="2:11">
      <c r="B280" s="10">
        <f t="shared" si="4"/>
        <v>274</v>
      </c>
      <c r="C280" s="11">
        <v>43253</v>
      </c>
      <c r="D280" s="12" t="s">
        <v>62</v>
      </c>
      <c r="E280" s="12" t="s">
        <v>4</v>
      </c>
      <c r="F280" s="12" t="s">
        <v>55</v>
      </c>
      <c r="G280" s="12" t="s">
        <v>45</v>
      </c>
      <c r="H280" s="12" t="s">
        <v>27</v>
      </c>
      <c r="I280" s="12">
        <v>778</v>
      </c>
      <c r="J280" s="12">
        <v>60</v>
      </c>
      <c r="K280" s="12">
        <f>表1[[#This Row],[数量]]*表1[[#This Row],[销售单价]]</f>
        <v>46680</v>
      </c>
    </row>
    <row r="281" spans="2:11">
      <c r="B281" s="10">
        <f t="shared" si="4"/>
        <v>275</v>
      </c>
      <c r="C281" s="11">
        <v>43255</v>
      </c>
      <c r="D281" s="12" t="s">
        <v>49</v>
      </c>
      <c r="E281" s="12" t="s">
        <v>5</v>
      </c>
      <c r="F281" s="12" t="s">
        <v>55</v>
      </c>
      <c r="G281" s="12" t="s">
        <v>59</v>
      </c>
      <c r="H281" s="12" t="s">
        <v>32</v>
      </c>
      <c r="I281" s="12">
        <v>66</v>
      </c>
      <c r="J281" s="12">
        <v>80</v>
      </c>
      <c r="K281" s="12">
        <f>表1[[#This Row],[数量]]*表1[[#This Row],[销售单价]]</f>
        <v>5280</v>
      </c>
    </row>
    <row r="282" spans="2:11">
      <c r="B282" s="10">
        <f t="shared" si="4"/>
        <v>276</v>
      </c>
      <c r="C282" s="11">
        <v>43255</v>
      </c>
      <c r="D282" s="12" t="s">
        <v>58</v>
      </c>
      <c r="E282" s="12" t="s">
        <v>4</v>
      </c>
      <c r="F282" s="12" t="s">
        <v>52</v>
      </c>
      <c r="G282" s="12" t="s">
        <v>48</v>
      </c>
      <c r="H282" s="12" t="s">
        <v>32</v>
      </c>
      <c r="I282" s="12">
        <v>44</v>
      </c>
      <c r="J282" s="12">
        <v>150</v>
      </c>
      <c r="K282" s="12">
        <f>表1[[#This Row],[数量]]*表1[[#This Row],[销售单价]]</f>
        <v>6600</v>
      </c>
    </row>
    <row r="283" spans="2:11">
      <c r="B283" s="10">
        <f t="shared" si="4"/>
        <v>277</v>
      </c>
      <c r="C283" s="11">
        <v>43255</v>
      </c>
      <c r="D283" s="12" t="s">
        <v>56</v>
      </c>
      <c r="E283" s="12" t="s">
        <v>6</v>
      </c>
      <c r="F283" s="12" t="s">
        <v>44</v>
      </c>
      <c r="G283" s="12" t="s">
        <v>48</v>
      </c>
      <c r="H283" s="12" t="s">
        <v>32</v>
      </c>
      <c r="I283" s="12">
        <v>917</v>
      </c>
      <c r="J283" s="12">
        <v>55</v>
      </c>
      <c r="K283" s="12">
        <f>表1[[#This Row],[数量]]*表1[[#This Row],[销售单价]]</f>
        <v>50435</v>
      </c>
    </row>
    <row r="284" spans="2:11">
      <c r="B284" s="10">
        <f t="shared" si="4"/>
        <v>278</v>
      </c>
      <c r="C284" s="11">
        <v>43256</v>
      </c>
      <c r="D284" s="12" t="s">
        <v>56</v>
      </c>
      <c r="E284" s="12" t="s">
        <v>6</v>
      </c>
      <c r="F284" s="12" t="s">
        <v>44</v>
      </c>
      <c r="G284" s="12" t="s">
        <v>45</v>
      </c>
      <c r="H284" s="12" t="s">
        <v>26</v>
      </c>
      <c r="I284" s="12">
        <v>765</v>
      </c>
      <c r="J284" s="12">
        <v>55</v>
      </c>
      <c r="K284" s="12">
        <f>表1[[#This Row],[数量]]*表1[[#This Row],[销售单价]]</f>
        <v>42075</v>
      </c>
    </row>
    <row r="285" spans="2:11">
      <c r="B285" s="10">
        <f t="shared" si="4"/>
        <v>279</v>
      </c>
      <c r="C285" s="11">
        <v>43256</v>
      </c>
      <c r="D285" s="12" t="s">
        <v>53</v>
      </c>
      <c r="E285" s="12" t="s">
        <v>3</v>
      </c>
      <c r="F285" s="12" t="s">
        <v>57</v>
      </c>
      <c r="G285" s="12" t="s">
        <v>59</v>
      </c>
      <c r="H285" s="12" t="s">
        <v>25</v>
      </c>
      <c r="I285" s="12">
        <v>220</v>
      </c>
      <c r="J285" s="12">
        <v>200</v>
      </c>
      <c r="K285" s="12">
        <f>表1[[#This Row],[数量]]*表1[[#This Row],[销售单价]]</f>
        <v>44000</v>
      </c>
    </row>
    <row r="286" spans="2:11">
      <c r="B286" s="10">
        <f t="shared" si="4"/>
        <v>280</v>
      </c>
      <c r="C286" s="11">
        <v>43258</v>
      </c>
      <c r="D286" s="12" t="s">
        <v>49</v>
      </c>
      <c r="E286" s="12" t="s">
        <v>5</v>
      </c>
      <c r="F286" s="12" t="s">
        <v>57</v>
      </c>
      <c r="G286" s="12" t="s">
        <v>48</v>
      </c>
      <c r="H286" s="12" t="s">
        <v>24</v>
      </c>
      <c r="I286" s="12">
        <v>89</v>
      </c>
      <c r="J286" s="12">
        <v>500</v>
      </c>
      <c r="K286" s="12">
        <f>表1[[#This Row],[数量]]*表1[[#This Row],[销售单价]]</f>
        <v>44500</v>
      </c>
    </row>
    <row r="287" spans="2:11">
      <c r="B287" s="10">
        <f t="shared" si="4"/>
        <v>281</v>
      </c>
      <c r="C287" s="11">
        <v>43259</v>
      </c>
      <c r="D287" s="12" t="s">
        <v>61</v>
      </c>
      <c r="E287" s="12" t="s">
        <v>6</v>
      </c>
      <c r="F287" s="12" t="s">
        <v>52</v>
      </c>
      <c r="G287" s="12" t="s">
        <v>45</v>
      </c>
      <c r="H287" s="12" t="s">
        <v>32</v>
      </c>
      <c r="I287" s="12">
        <v>525</v>
      </c>
      <c r="J287" s="12">
        <v>280</v>
      </c>
      <c r="K287" s="12">
        <f>表1[[#This Row],[数量]]*表1[[#This Row],[销售单价]]</f>
        <v>147000</v>
      </c>
    </row>
    <row r="288" spans="2:11">
      <c r="B288" s="10">
        <f t="shared" si="4"/>
        <v>282</v>
      </c>
      <c r="C288" s="11">
        <v>43261</v>
      </c>
      <c r="D288" s="12" t="s">
        <v>61</v>
      </c>
      <c r="E288" s="12" t="s">
        <v>4</v>
      </c>
      <c r="F288" s="12" t="s">
        <v>55</v>
      </c>
      <c r="G288" s="12" t="s">
        <v>48</v>
      </c>
      <c r="H288" s="12" t="s">
        <v>30</v>
      </c>
      <c r="I288" s="12">
        <v>1060</v>
      </c>
      <c r="J288" s="12">
        <v>60</v>
      </c>
      <c r="K288" s="12">
        <f>表1[[#This Row],[数量]]*表1[[#This Row],[销售单价]]</f>
        <v>63600</v>
      </c>
    </row>
    <row r="289" spans="2:11">
      <c r="B289" s="10">
        <f t="shared" si="4"/>
        <v>283</v>
      </c>
      <c r="C289" s="11">
        <v>43261</v>
      </c>
      <c r="D289" s="12" t="s">
        <v>56</v>
      </c>
      <c r="E289" s="12" t="s">
        <v>3</v>
      </c>
      <c r="F289" s="12" t="s">
        <v>47</v>
      </c>
      <c r="G289" s="12" t="s">
        <v>45</v>
      </c>
      <c r="H289" s="12" t="s">
        <v>24</v>
      </c>
      <c r="I289" s="12">
        <v>735</v>
      </c>
      <c r="J289" s="12">
        <v>85</v>
      </c>
      <c r="K289" s="12">
        <f>表1[[#This Row],[数量]]*表1[[#This Row],[销售单价]]</f>
        <v>62475</v>
      </c>
    </row>
    <row r="290" spans="2:11">
      <c r="B290" s="10">
        <f t="shared" si="4"/>
        <v>284</v>
      </c>
      <c r="C290" s="11">
        <v>43261</v>
      </c>
      <c r="D290" s="12" t="s">
        <v>60</v>
      </c>
      <c r="E290" s="12" t="s">
        <v>4</v>
      </c>
      <c r="F290" s="12" t="s">
        <v>47</v>
      </c>
      <c r="G290" s="12" t="s">
        <v>51</v>
      </c>
      <c r="H290" s="12" t="s">
        <v>24</v>
      </c>
      <c r="I290" s="12">
        <v>594</v>
      </c>
      <c r="J290" s="12">
        <v>125</v>
      </c>
      <c r="K290" s="12">
        <f>表1[[#This Row],[数量]]*表1[[#This Row],[销售单价]]</f>
        <v>74250</v>
      </c>
    </row>
    <row r="291" spans="2:11">
      <c r="B291" s="10">
        <f t="shared" si="4"/>
        <v>285</v>
      </c>
      <c r="C291" s="11">
        <v>43261</v>
      </c>
      <c r="D291" s="12" t="s">
        <v>54</v>
      </c>
      <c r="E291" s="12" t="s">
        <v>4</v>
      </c>
      <c r="F291" s="12" t="s">
        <v>44</v>
      </c>
      <c r="G291" s="12" t="s">
        <v>45</v>
      </c>
      <c r="H291" s="12" t="s">
        <v>26</v>
      </c>
      <c r="I291" s="12">
        <v>620</v>
      </c>
      <c r="J291" s="12">
        <v>25</v>
      </c>
      <c r="K291" s="12">
        <f>表1[[#This Row],[数量]]*表1[[#This Row],[销售单价]]</f>
        <v>15500</v>
      </c>
    </row>
    <row r="292" spans="2:11">
      <c r="B292" s="10">
        <f t="shared" si="4"/>
        <v>286</v>
      </c>
      <c r="C292" s="11">
        <v>43262</v>
      </c>
      <c r="D292" s="12" t="s">
        <v>56</v>
      </c>
      <c r="E292" s="12" t="s">
        <v>5</v>
      </c>
      <c r="F292" s="12" t="s">
        <v>55</v>
      </c>
      <c r="G292" s="12" t="s">
        <v>45</v>
      </c>
      <c r="H292" s="12" t="s">
        <v>26</v>
      </c>
      <c r="I292" s="12">
        <v>762</v>
      </c>
      <c r="J292" s="12">
        <v>80</v>
      </c>
      <c r="K292" s="12">
        <f>表1[[#This Row],[数量]]*表1[[#This Row],[销售单价]]</f>
        <v>60960</v>
      </c>
    </row>
    <row r="293" spans="2:11">
      <c r="B293" s="10">
        <f t="shared" si="4"/>
        <v>287</v>
      </c>
      <c r="C293" s="11">
        <v>43263</v>
      </c>
      <c r="D293" s="12" t="s">
        <v>46</v>
      </c>
      <c r="E293" s="12" t="s">
        <v>3</v>
      </c>
      <c r="F293" s="12" t="s">
        <v>47</v>
      </c>
      <c r="G293" s="12" t="s">
        <v>45</v>
      </c>
      <c r="H293" s="12" t="s">
        <v>24</v>
      </c>
      <c r="I293" s="12">
        <v>1085</v>
      </c>
      <c r="J293" s="12">
        <v>85</v>
      </c>
      <c r="K293" s="12">
        <f>表1[[#This Row],[数量]]*表1[[#This Row],[销售单价]]</f>
        <v>92225</v>
      </c>
    </row>
    <row r="294" spans="2:11">
      <c r="B294" s="10">
        <f t="shared" si="4"/>
        <v>288</v>
      </c>
      <c r="C294" s="11">
        <v>43263</v>
      </c>
      <c r="D294" s="12" t="s">
        <v>49</v>
      </c>
      <c r="E294" s="12" t="s">
        <v>4</v>
      </c>
      <c r="F294" s="12" t="s">
        <v>52</v>
      </c>
      <c r="G294" s="12" t="s">
        <v>45</v>
      </c>
      <c r="H294" s="12" t="s">
        <v>32</v>
      </c>
      <c r="I294" s="12">
        <v>820</v>
      </c>
      <c r="J294" s="12">
        <v>150</v>
      </c>
      <c r="K294" s="12">
        <f>表1[[#This Row],[数量]]*表1[[#This Row],[销售单价]]</f>
        <v>123000</v>
      </c>
    </row>
    <row r="295" spans="2:11">
      <c r="B295" s="10">
        <f t="shared" si="4"/>
        <v>289</v>
      </c>
      <c r="C295" s="11">
        <v>43263</v>
      </c>
      <c r="D295" s="12" t="s">
        <v>58</v>
      </c>
      <c r="E295" s="12" t="s">
        <v>6</v>
      </c>
      <c r="F295" s="12" t="s">
        <v>52</v>
      </c>
      <c r="G295" s="12" t="s">
        <v>50</v>
      </c>
      <c r="H295" s="12" t="s">
        <v>24</v>
      </c>
      <c r="I295" s="12">
        <v>755</v>
      </c>
      <c r="J295" s="12">
        <v>280</v>
      </c>
      <c r="K295" s="12">
        <f>表1[[#This Row],[数量]]*表1[[#This Row],[销售单价]]</f>
        <v>211400</v>
      </c>
    </row>
    <row r="296" spans="2:11">
      <c r="B296" s="10">
        <f t="shared" si="4"/>
        <v>290</v>
      </c>
      <c r="C296" s="11">
        <v>43263</v>
      </c>
      <c r="D296" s="12" t="s">
        <v>56</v>
      </c>
      <c r="E296" s="12" t="s">
        <v>6</v>
      </c>
      <c r="F296" s="12" t="s">
        <v>44</v>
      </c>
      <c r="G296" s="12" t="s">
        <v>59</v>
      </c>
      <c r="H296" s="12" t="s">
        <v>31</v>
      </c>
      <c r="I296" s="12">
        <v>910</v>
      </c>
      <c r="J296" s="12">
        <v>55</v>
      </c>
      <c r="K296" s="12">
        <f>表1[[#This Row],[数量]]*表1[[#This Row],[销售单价]]</f>
        <v>50050</v>
      </c>
    </row>
    <row r="297" spans="2:11">
      <c r="B297" s="10">
        <f t="shared" si="4"/>
        <v>291</v>
      </c>
      <c r="C297" s="11">
        <v>43264</v>
      </c>
      <c r="D297" s="12" t="s">
        <v>46</v>
      </c>
      <c r="E297" s="12" t="s">
        <v>3</v>
      </c>
      <c r="F297" s="12" t="s">
        <v>47</v>
      </c>
      <c r="G297" s="12" t="s">
        <v>59</v>
      </c>
      <c r="H297" s="12" t="s">
        <v>24</v>
      </c>
      <c r="I297" s="12">
        <v>971</v>
      </c>
      <c r="J297" s="12">
        <v>85</v>
      </c>
      <c r="K297" s="12">
        <f>表1[[#This Row],[数量]]*表1[[#This Row],[销售单价]]</f>
        <v>82535</v>
      </c>
    </row>
    <row r="298" spans="2:11">
      <c r="B298" s="10">
        <f t="shared" si="4"/>
        <v>292</v>
      </c>
      <c r="C298" s="11">
        <v>43265</v>
      </c>
      <c r="D298" s="12" t="s">
        <v>61</v>
      </c>
      <c r="E298" s="12" t="s">
        <v>4</v>
      </c>
      <c r="F298" s="12" t="s">
        <v>55</v>
      </c>
      <c r="G298" s="12" t="s">
        <v>45</v>
      </c>
      <c r="H298" s="12" t="s">
        <v>27</v>
      </c>
      <c r="I298" s="12">
        <v>112</v>
      </c>
      <c r="J298" s="12">
        <v>60</v>
      </c>
      <c r="K298" s="12">
        <f>表1[[#This Row],[数量]]*表1[[#This Row],[销售单价]]</f>
        <v>6720</v>
      </c>
    </row>
    <row r="299" spans="2:11">
      <c r="B299" s="10">
        <f t="shared" si="4"/>
        <v>293</v>
      </c>
      <c r="C299" s="11">
        <v>43266</v>
      </c>
      <c r="D299" s="12" t="s">
        <v>46</v>
      </c>
      <c r="E299" s="12" t="s">
        <v>3</v>
      </c>
      <c r="F299" s="12" t="s">
        <v>44</v>
      </c>
      <c r="G299" s="12" t="s">
        <v>51</v>
      </c>
      <c r="H299" s="12" t="s">
        <v>24</v>
      </c>
      <c r="I299" s="12">
        <v>20</v>
      </c>
      <c r="J299" s="12">
        <v>10</v>
      </c>
      <c r="K299" s="12">
        <f>表1[[#This Row],[数量]]*表1[[#This Row],[销售单价]]</f>
        <v>200</v>
      </c>
    </row>
    <row r="300" spans="2:11">
      <c r="B300" s="10">
        <f t="shared" si="4"/>
        <v>294</v>
      </c>
      <c r="C300" s="11">
        <v>43266</v>
      </c>
      <c r="D300" s="12" t="s">
        <v>58</v>
      </c>
      <c r="E300" s="12" t="s">
        <v>3</v>
      </c>
      <c r="F300" s="12" t="s">
        <v>44</v>
      </c>
      <c r="G300" s="12" t="s">
        <v>59</v>
      </c>
      <c r="H300" s="12" t="s">
        <v>28</v>
      </c>
      <c r="I300" s="12">
        <v>763</v>
      </c>
      <c r="J300" s="12">
        <v>10</v>
      </c>
      <c r="K300" s="12">
        <f>表1[[#This Row],[数量]]*表1[[#This Row],[销售单价]]</f>
        <v>7630</v>
      </c>
    </row>
    <row r="301" spans="2:11">
      <c r="B301" s="10">
        <f t="shared" si="4"/>
        <v>295</v>
      </c>
      <c r="C301" s="11">
        <v>43267</v>
      </c>
      <c r="D301" s="12" t="s">
        <v>43</v>
      </c>
      <c r="E301" s="12" t="s">
        <v>6</v>
      </c>
      <c r="F301" s="12" t="s">
        <v>55</v>
      </c>
      <c r="G301" s="12" t="s">
        <v>50</v>
      </c>
      <c r="H301" s="12" t="s">
        <v>25</v>
      </c>
      <c r="I301" s="12">
        <v>270</v>
      </c>
      <c r="J301" s="12">
        <v>80</v>
      </c>
      <c r="K301" s="12">
        <f>表1[[#This Row],[数量]]*表1[[#This Row],[销售单价]]</f>
        <v>21600</v>
      </c>
    </row>
    <row r="302" spans="2:11">
      <c r="B302" s="10">
        <f t="shared" si="4"/>
        <v>296</v>
      </c>
      <c r="C302" s="11">
        <v>43268</v>
      </c>
      <c r="D302" s="12" t="s">
        <v>62</v>
      </c>
      <c r="E302" s="12" t="s">
        <v>5</v>
      </c>
      <c r="F302" s="12" t="s">
        <v>55</v>
      </c>
      <c r="G302" s="12" t="s">
        <v>50</v>
      </c>
      <c r="H302" s="12" t="s">
        <v>31</v>
      </c>
      <c r="I302" s="12">
        <v>593</v>
      </c>
      <c r="J302" s="12">
        <v>80</v>
      </c>
      <c r="K302" s="12">
        <f>表1[[#This Row],[数量]]*表1[[#This Row],[销售单价]]</f>
        <v>47440</v>
      </c>
    </row>
    <row r="303" spans="2:11">
      <c r="B303" s="10">
        <f t="shared" si="4"/>
        <v>297</v>
      </c>
      <c r="C303" s="11">
        <v>43268</v>
      </c>
      <c r="D303" s="12" t="s">
        <v>53</v>
      </c>
      <c r="E303" s="12" t="s">
        <v>6</v>
      </c>
      <c r="F303" s="12" t="s">
        <v>55</v>
      </c>
      <c r="G303" s="12" t="s">
        <v>59</v>
      </c>
      <c r="H303" s="12" t="s">
        <v>32</v>
      </c>
      <c r="I303" s="12">
        <v>997</v>
      </c>
      <c r="J303" s="12">
        <v>80</v>
      </c>
      <c r="K303" s="12">
        <f>表1[[#This Row],[数量]]*表1[[#This Row],[销售单价]]</f>
        <v>79760</v>
      </c>
    </row>
    <row r="304" spans="2:11">
      <c r="B304" s="10">
        <f t="shared" si="4"/>
        <v>298</v>
      </c>
      <c r="C304" s="11">
        <v>43269</v>
      </c>
      <c r="D304" s="12" t="s">
        <v>61</v>
      </c>
      <c r="E304" s="12" t="s">
        <v>5</v>
      </c>
      <c r="F304" s="12" t="s">
        <v>55</v>
      </c>
      <c r="G304" s="12" t="s">
        <v>59</v>
      </c>
      <c r="H304" s="12" t="s">
        <v>24</v>
      </c>
      <c r="I304" s="12">
        <v>131</v>
      </c>
      <c r="J304" s="12">
        <v>80</v>
      </c>
      <c r="K304" s="12">
        <f>表1[[#This Row],[数量]]*表1[[#This Row],[销售单价]]</f>
        <v>10480</v>
      </c>
    </row>
    <row r="305" spans="2:11">
      <c r="B305" s="10">
        <f t="shared" si="4"/>
        <v>299</v>
      </c>
      <c r="C305" s="11">
        <v>43270</v>
      </c>
      <c r="D305" s="13" t="s">
        <v>46</v>
      </c>
      <c r="E305" s="13" t="s">
        <v>5</v>
      </c>
      <c r="F305" s="13" t="s">
        <v>52</v>
      </c>
      <c r="G305" s="13" t="s">
        <v>45</v>
      </c>
      <c r="H305" s="12" t="s">
        <v>24</v>
      </c>
      <c r="I305" s="13">
        <v>718</v>
      </c>
      <c r="J305" s="13">
        <v>250</v>
      </c>
      <c r="K305" s="13">
        <f>表1[[#This Row],[数量]]*表1[[#This Row],[销售单价]]</f>
        <v>179500</v>
      </c>
    </row>
    <row r="306" spans="2:11">
      <c r="B306" s="10">
        <f t="shared" si="4"/>
        <v>300</v>
      </c>
      <c r="C306" s="11">
        <v>43270</v>
      </c>
      <c r="D306" s="13" t="s">
        <v>54</v>
      </c>
      <c r="E306" s="13" t="s">
        <v>3</v>
      </c>
      <c r="F306" s="13" t="s">
        <v>52</v>
      </c>
      <c r="G306" s="13" t="s">
        <v>51</v>
      </c>
      <c r="H306" s="13" t="s">
        <v>30</v>
      </c>
      <c r="I306" s="13">
        <v>834</v>
      </c>
      <c r="J306" s="13">
        <v>100</v>
      </c>
      <c r="K306" s="13">
        <f>表1[[#This Row],[数量]]*表1[[#This Row],[销售单价]]</f>
        <v>83400</v>
      </c>
    </row>
    <row r="307" spans="2:11">
      <c r="B307" s="10">
        <f t="shared" si="4"/>
        <v>301</v>
      </c>
      <c r="C307" s="11">
        <v>43270</v>
      </c>
      <c r="D307" s="12" t="s">
        <v>54</v>
      </c>
      <c r="E307" s="12" t="s">
        <v>4</v>
      </c>
      <c r="F307" s="12" t="s">
        <v>57</v>
      </c>
      <c r="G307" s="12" t="s">
        <v>51</v>
      </c>
      <c r="H307" s="12" t="s">
        <v>27</v>
      </c>
      <c r="I307" s="12">
        <v>946</v>
      </c>
      <c r="J307" s="12">
        <v>300</v>
      </c>
      <c r="K307" s="12">
        <f>表1[[#This Row],[数量]]*表1[[#This Row],[销售单价]]</f>
        <v>283800</v>
      </c>
    </row>
    <row r="308" spans="2:11">
      <c r="B308" s="10">
        <f t="shared" si="4"/>
        <v>302</v>
      </c>
      <c r="C308" s="11">
        <v>43270</v>
      </c>
      <c r="D308" s="12" t="s">
        <v>53</v>
      </c>
      <c r="E308" s="12" t="s">
        <v>5</v>
      </c>
      <c r="F308" s="12" t="s">
        <v>55</v>
      </c>
      <c r="G308" s="12" t="s">
        <v>51</v>
      </c>
      <c r="H308" s="12" t="s">
        <v>29</v>
      </c>
      <c r="I308" s="12">
        <v>421</v>
      </c>
      <c r="J308" s="12">
        <v>80</v>
      </c>
      <c r="K308" s="12">
        <f>表1[[#This Row],[数量]]*表1[[#This Row],[销售单价]]</f>
        <v>33680</v>
      </c>
    </row>
    <row r="309" spans="2:11">
      <c r="B309" s="10">
        <f t="shared" si="4"/>
        <v>303</v>
      </c>
      <c r="C309" s="11">
        <v>43271</v>
      </c>
      <c r="D309" s="12" t="s">
        <v>49</v>
      </c>
      <c r="E309" s="12" t="s">
        <v>6</v>
      </c>
      <c r="F309" s="12" t="s">
        <v>47</v>
      </c>
      <c r="G309" s="12" t="s">
        <v>50</v>
      </c>
      <c r="H309" s="12" t="s">
        <v>26</v>
      </c>
      <c r="I309" s="12">
        <v>385</v>
      </c>
      <c r="J309" s="12">
        <v>330</v>
      </c>
      <c r="K309" s="12">
        <f>表1[[#This Row],[数量]]*表1[[#This Row],[销售单价]]</f>
        <v>127050</v>
      </c>
    </row>
    <row r="310" spans="2:11">
      <c r="B310" s="10">
        <f t="shared" si="4"/>
        <v>304</v>
      </c>
      <c r="C310" s="11">
        <v>43271</v>
      </c>
      <c r="D310" s="12" t="s">
        <v>49</v>
      </c>
      <c r="E310" s="12" t="s">
        <v>3</v>
      </c>
      <c r="F310" s="12" t="s">
        <v>52</v>
      </c>
      <c r="G310" s="12" t="s">
        <v>50</v>
      </c>
      <c r="H310" s="12" t="s">
        <v>25</v>
      </c>
      <c r="I310" s="12">
        <v>382</v>
      </c>
      <c r="J310" s="12">
        <v>100</v>
      </c>
      <c r="K310" s="12">
        <f>表1[[#This Row],[数量]]*表1[[#This Row],[销售单价]]</f>
        <v>38200</v>
      </c>
    </row>
    <row r="311" spans="2:11">
      <c r="B311" s="10">
        <f t="shared" si="4"/>
        <v>305</v>
      </c>
      <c r="C311" s="11">
        <v>43271</v>
      </c>
      <c r="D311" s="12" t="s">
        <v>56</v>
      </c>
      <c r="E311" s="12" t="s">
        <v>4</v>
      </c>
      <c r="F311" s="12" t="s">
        <v>57</v>
      </c>
      <c r="G311" s="12" t="s">
        <v>45</v>
      </c>
      <c r="H311" s="12" t="s">
        <v>29</v>
      </c>
      <c r="I311" s="12">
        <v>17</v>
      </c>
      <c r="J311" s="12">
        <v>300</v>
      </c>
      <c r="K311" s="12">
        <f>表1[[#This Row],[数量]]*表1[[#This Row],[销售单价]]</f>
        <v>5100</v>
      </c>
    </row>
    <row r="312" spans="2:11">
      <c r="B312" s="10">
        <f t="shared" si="4"/>
        <v>306</v>
      </c>
      <c r="C312" s="11">
        <v>43271</v>
      </c>
      <c r="D312" s="12" t="s">
        <v>54</v>
      </c>
      <c r="E312" s="12" t="s">
        <v>4</v>
      </c>
      <c r="F312" s="12" t="s">
        <v>55</v>
      </c>
      <c r="G312" s="12" t="s">
        <v>45</v>
      </c>
      <c r="H312" s="12" t="s">
        <v>26</v>
      </c>
      <c r="I312" s="12">
        <v>53</v>
      </c>
      <c r="J312" s="12">
        <v>60</v>
      </c>
      <c r="K312" s="12">
        <f>表1[[#This Row],[数量]]*表1[[#This Row],[销售单价]]</f>
        <v>3180</v>
      </c>
    </row>
    <row r="313" spans="2:11">
      <c r="B313" s="10">
        <f t="shared" si="4"/>
        <v>307</v>
      </c>
      <c r="C313" s="11">
        <v>43272</v>
      </c>
      <c r="D313" s="12" t="s">
        <v>56</v>
      </c>
      <c r="E313" s="12" t="s">
        <v>6</v>
      </c>
      <c r="F313" s="12" t="s">
        <v>44</v>
      </c>
      <c r="G313" s="12" t="s">
        <v>59</v>
      </c>
      <c r="H313" s="12" t="s">
        <v>31</v>
      </c>
      <c r="I313" s="12">
        <v>48</v>
      </c>
      <c r="J313" s="12">
        <v>55</v>
      </c>
      <c r="K313" s="12">
        <f>表1[[#This Row],[数量]]*表1[[#This Row],[销售单价]]</f>
        <v>2640</v>
      </c>
    </row>
    <row r="314" spans="2:11">
      <c r="B314" s="10">
        <f t="shared" si="4"/>
        <v>308</v>
      </c>
      <c r="C314" s="11">
        <v>43272</v>
      </c>
      <c r="D314" s="12" t="s">
        <v>56</v>
      </c>
      <c r="E314" s="12" t="s">
        <v>3</v>
      </c>
      <c r="F314" s="12" t="s">
        <v>52</v>
      </c>
      <c r="G314" s="12" t="s">
        <v>59</v>
      </c>
      <c r="H314" s="12" t="s">
        <v>26</v>
      </c>
      <c r="I314" s="12">
        <v>802</v>
      </c>
      <c r="J314" s="12">
        <v>100</v>
      </c>
      <c r="K314" s="12">
        <f>表1[[#This Row],[数量]]*表1[[#This Row],[销售单价]]</f>
        <v>80200</v>
      </c>
    </row>
    <row r="315" spans="2:11">
      <c r="B315" s="10">
        <f t="shared" si="4"/>
        <v>309</v>
      </c>
      <c r="C315" s="11">
        <v>43273</v>
      </c>
      <c r="D315" s="12" t="s">
        <v>61</v>
      </c>
      <c r="E315" s="12" t="s">
        <v>5</v>
      </c>
      <c r="F315" s="12" t="s">
        <v>47</v>
      </c>
      <c r="G315" s="12" t="s">
        <v>51</v>
      </c>
      <c r="H315" s="12" t="s">
        <v>31</v>
      </c>
      <c r="I315" s="12">
        <v>122</v>
      </c>
      <c r="J315" s="12">
        <v>350</v>
      </c>
      <c r="K315" s="12">
        <f>表1[[#This Row],[数量]]*表1[[#This Row],[销售单价]]</f>
        <v>42700</v>
      </c>
    </row>
    <row r="316" spans="2:11">
      <c r="B316" s="10">
        <f t="shared" si="4"/>
        <v>310</v>
      </c>
      <c r="C316" s="11">
        <v>43274</v>
      </c>
      <c r="D316" s="12" t="s">
        <v>54</v>
      </c>
      <c r="E316" s="12" t="s">
        <v>5</v>
      </c>
      <c r="F316" s="12" t="s">
        <v>47</v>
      </c>
      <c r="G316" s="12" t="s">
        <v>59</v>
      </c>
      <c r="H316" s="12" t="s">
        <v>30</v>
      </c>
      <c r="I316" s="12">
        <v>592</v>
      </c>
      <c r="J316" s="12">
        <v>350</v>
      </c>
      <c r="K316" s="12">
        <f>表1[[#This Row],[数量]]*表1[[#This Row],[销售单价]]</f>
        <v>207200</v>
      </c>
    </row>
    <row r="317" spans="2:11">
      <c r="B317" s="10">
        <f t="shared" si="4"/>
        <v>311</v>
      </c>
      <c r="C317" s="11">
        <v>43275</v>
      </c>
      <c r="D317" s="12" t="s">
        <v>58</v>
      </c>
      <c r="E317" s="12" t="s">
        <v>3</v>
      </c>
      <c r="F317" s="12" t="s">
        <v>55</v>
      </c>
      <c r="G317" s="12" t="s">
        <v>45</v>
      </c>
      <c r="H317" s="12" t="s">
        <v>29</v>
      </c>
      <c r="I317" s="12">
        <v>1053</v>
      </c>
      <c r="J317" s="12">
        <v>50</v>
      </c>
      <c r="K317" s="12">
        <f>表1[[#This Row],[数量]]*表1[[#This Row],[销售单价]]</f>
        <v>52650</v>
      </c>
    </row>
    <row r="318" spans="2:11">
      <c r="B318" s="10">
        <f t="shared" si="4"/>
        <v>312</v>
      </c>
      <c r="C318" s="11">
        <v>43275</v>
      </c>
      <c r="D318" s="12" t="s">
        <v>54</v>
      </c>
      <c r="E318" s="12" t="s">
        <v>6</v>
      </c>
      <c r="F318" s="12" t="s">
        <v>52</v>
      </c>
      <c r="G318" s="12" t="s">
        <v>50</v>
      </c>
      <c r="H318" s="12" t="s">
        <v>26</v>
      </c>
      <c r="I318" s="12">
        <v>551</v>
      </c>
      <c r="J318" s="12">
        <v>280</v>
      </c>
      <c r="K318" s="12">
        <f>表1[[#This Row],[数量]]*表1[[#This Row],[销售单价]]</f>
        <v>154280</v>
      </c>
    </row>
    <row r="319" spans="2:11">
      <c r="B319" s="10">
        <f t="shared" si="4"/>
        <v>313</v>
      </c>
      <c r="C319" s="11">
        <v>43276</v>
      </c>
      <c r="D319" s="12" t="s">
        <v>60</v>
      </c>
      <c r="E319" s="12" t="s">
        <v>6</v>
      </c>
      <c r="F319" s="12" t="s">
        <v>52</v>
      </c>
      <c r="G319" s="12" t="s">
        <v>50</v>
      </c>
      <c r="H319" s="12" t="s">
        <v>27</v>
      </c>
      <c r="I319" s="12">
        <v>1099</v>
      </c>
      <c r="J319" s="12">
        <v>280</v>
      </c>
      <c r="K319" s="12">
        <f>表1[[#This Row],[数量]]*表1[[#This Row],[销售单价]]</f>
        <v>307720</v>
      </c>
    </row>
    <row r="320" spans="2:11">
      <c r="B320" s="10">
        <f t="shared" si="4"/>
        <v>314</v>
      </c>
      <c r="C320" s="11">
        <v>43276</v>
      </c>
      <c r="D320" s="12" t="s">
        <v>61</v>
      </c>
      <c r="E320" s="12" t="s">
        <v>5</v>
      </c>
      <c r="F320" s="12" t="s">
        <v>52</v>
      </c>
      <c r="G320" s="12" t="s">
        <v>45</v>
      </c>
      <c r="H320" s="12" t="s">
        <v>27</v>
      </c>
      <c r="I320" s="12">
        <v>723</v>
      </c>
      <c r="J320" s="12">
        <v>250</v>
      </c>
      <c r="K320" s="12">
        <f>表1[[#This Row],[数量]]*表1[[#This Row],[销售单价]]</f>
        <v>180750</v>
      </c>
    </row>
    <row r="321" spans="2:11">
      <c r="B321" s="10">
        <f t="shared" si="4"/>
        <v>315</v>
      </c>
      <c r="C321" s="11">
        <v>43276</v>
      </c>
      <c r="D321" s="12" t="s">
        <v>61</v>
      </c>
      <c r="E321" s="12" t="s">
        <v>3</v>
      </c>
      <c r="F321" s="12" t="s">
        <v>57</v>
      </c>
      <c r="G321" s="12" t="s">
        <v>50</v>
      </c>
      <c r="H321" s="12" t="s">
        <v>25</v>
      </c>
      <c r="I321" s="12">
        <v>823</v>
      </c>
      <c r="J321" s="12">
        <v>200</v>
      </c>
      <c r="K321" s="12">
        <f>表1[[#This Row],[数量]]*表1[[#This Row],[销售单价]]</f>
        <v>164600</v>
      </c>
    </row>
    <row r="322" spans="2:11">
      <c r="B322" s="10">
        <f t="shared" si="4"/>
        <v>316</v>
      </c>
      <c r="C322" s="11">
        <v>43276</v>
      </c>
      <c r="D322" s="12" t="s">
        <v>61</v>
      </c>
      <c r="E322" s="12" t="s">
        <v>6</v>
      </c>
      <c r="F322" s="12" t="s">
        <v>55</v>
      </c>
      <c r="G322" s="12" t="s">
        <v>48</v>
      </c>
      <c r="H322" s="12" t="s">
        <v>27</v>
      </c>
      <c r="I322" s="12">
        <v>529</v>
      </c>
      <c r="J322" s="12">
        <v>80</v>
      </c>
      <c r="K322" s="12">
        <f>表1[[#This Row],[数量]]*表1[[#This Row],[销售单价]]</f>
        <v>42320</v>
      </c>
    </row>
    <row r="323" spans="2:11">
      <c r="B323" s="10">
        <f t="shared" si="4"/>
        <v>317</v>
      </c>
      <c r="C323" s="11">
        <v>43277</v>
      </c>
      <c r="D323" s="12" t="s">
        <v>54</v>
      </c>
      <c r="E323" s="12" t="s">
        <v>6</v>
      </c>
      <c r="F323" s="12" t="s">
        <v>55</v>
      </c>
      <c r="G323" s="12" t="s">
        <v>59</v>
      </c>
      <c r="H323" s="12" t="s">
        <v>26</v>
      </c>
      <c r="I323" s="12">
        <v>1045</v>
      </c>
      <c r="J323" s="12">
        <v>80</v>
      </c>
      <c r="K323" s="12">
        <f>表1[[#This Row],[数量]]*表1[[#This Row],[销售单价]]</f>
        <v>83600</v>
      </c>
    </row>
    <row r="324" spans="2:11">
      <c r="B324" s="10">
        <f t="shared" si="4"/>
        <v>318</v>
      </c>
      <c r="C324" s="11">
        <v>43277</v>
      </c>
      <c r="D324" s="12" t="s">
        <v>46</v>
      </c>
      <c r="E324" s="12" t="s">
        <v>4</v>
      </c>
      <c r="F324" s="12" t="s">
        <v>47</v>
      </c>
      <c r="G324" s="12" t="s">
        <v>50</v>
      </c>
      <c r="H324" s="12" t="s">
        <v>24</v>
      </c>
      <c r="I324" s="12">
        <v>185</v>
      </c>
      <c r="J324" s="12">
        <v>125</v>
      </c>
      <c r="K324" s="12">
        <f>表1[[#This Row],[数量]]*表1[[#This Row],[销售单价]]</f>
        <v>23125</v>
      </c>
    </row>
    <row r="325" spans="2:11">
      <c r="B325" s="10">
        <f t="shared" si="4"/>
        <v>319</v>
      </c>
      <c r="C325" s="11">
        <v>43277</v>
      </c>
      <c r="D325" s="12" t="s">
        <v>43</v>
      </c>
      <c r="E325" s="12" t="s">
        <v>5</v>
      </c>
      <c r="F325" s="12" t="s">
        <v>57</v>
      </c>
      <c r="G325" s="12" t="s">
        <v>48</v>
      </c>
      <c r="H325" s="12" t="s">
        <v>25</v>
      </c>
      <c r="I325" s="12">
        <v>371</v>
      </c>
      <c r="J325" s="12">
        <v>500</v>
      </c>
      <c r="K325" s="12">
        <f>表1[[#This Row],[数量]]*表1[[#This Row],[销售单价]]</f>
        <v>185500</v>
      </c>
    </row>
    <row r="326" spans="2:11">
      <c r="B326" s="10">
        <f t="shared" si="4"/>
        <v>320</v>
      </c>
      <c r="C326" s="11">
        <v>43278</v>
      </c>
      <c r="D326" s="12" t="s">
        <v>58</v>
      </c>
      <c r="E326" s="12" t="s">
        <v>3</v>
      </c>
      <c r="F326" s="12" t="s">
        <v>55</v>
      </c>
      <c r="G326" s="12" t="s">
        <v>48</v>
      </c>
      <c r="H326" s="12" t="s">
        <v>27</v>
      </c>
      <c r="I326" s="12">
        <v>59</v>
      </c>
      <c r="J326" s="12">
        <v>50</v>
      </c>
      <c r="K326" s="12">
        <f>表1[[#This Row],[数量]]*表1[[#This Row],[销售单价]]</f>
        <v>2950</v>
      </c>
    </row>
    <row r="327" spans="2:11">
      <c r="B327" s="10">
        <f t="shared" ref="B327:B390" si="5">ROW()-6</f>
        <v>321</v>
      </c>
      <c r="C327" s="11">
        <v>43278</v>
      </c>
      <c r="D327" s="12" t="s">
        <v>43</v>
      </c>
      <c r="E327" s="12" t="s">
        <v>3</v>
      </c>
      <c r="F327" s="12" t="s">
        <v>55</v>
      </c>
      <c r="G327" s="12" t="s">
        <v>51</v>
      </c>
      <c r="H327" s="12" t="s">
        <v>25</v>
      </c>
      <c r="I327" s="12">
        <v>343</v>
      </c>
      <c r="J327" s="12">
        <v>50</v>
      </c>
      <c r="K327" s="12">
        <f>表1[[#This Row],[数量]]*表1[[#This Row],[销售单价]]</f>
        <v>17150</v>
      </c>
    </row>
    <row r="328" spans="2:11">
      <c r="B328" s="10">
        <f t="shared" si="5"/>
        <v>322</v>
      </c>
      <c r="C328" s="11">
        <v>43278</v>
      </c>
      <c r="D328" s="12" t="s">
        <v>61</v>
      </c>
      <c r="E328" s="12" t="s">
        <v>4</v>
      </c>
      <c r="F328" s="12" t="s">
        <v>57</v>
      </c>
      <c r="G328" s="12" t="s">
        <v>50</v>
      </c>
      <c r="H328" s="12" t="s">
        <v>25</v>
      </c>
      <c r="I328" s="12">
        <v>517</v>
      </c>
      <c r="J328" s="12">
        <v>300</v>
      </c>
      <c r="K328" s="12">
        <f>表1[[#This Row],[数量]]*表1[[#This Row],[销售单价]]</f>
        <v>155100</v>
      </c>
    </row>
    <row r="329" spans="2:11">
      <c r="B329" s="10">
        <f t="shared" si="5"/>
        <v>323</v>
      </c>
      <c r="C329" s="11">
        <v>43278</v>
      </c>
      <c r="D329" s="12" t="s">
        <v>56</v>
      </c>
      <c r="E329" s="12" t="s">
        <v>4</v>
      </c>
      <c r="F329" s="12" t="s">
        <v>52</v>
      </c>
      <c r="G329" s="12" t="s">
        <v>51</v>
      </c>
      <c r="H329" s="12" t="s">
        <v>29</v>
      </c>
      <c r="I329" s="12">
        <v>833</v>
      </c>
      <c r="J329" s="12">
        <v>150</v>
      </c>
      <c r="K329" s="12">
        <f>表1[[#This Row],[数量]]*表1[[#This Row],[销售单价]]</f>
        <v>124950</v>
      </c>
    </row>
    <row r="330" spans="2:11">
      <c r="B330" s="10">
        <f t="shared" si="5"/>
        <v>324</v>
      </c>
      <c r="C330" s="11">
        <v>43278</v>
      </c>
      <c r="D330" s="12" t="s">
        <v>43</v>
      </c>
      <c r="E330" s="12" t="s">
        <v>6</v>
      </c>
      <c r="F330" s="12" t="s">
        <v>57</v>
      </c>
      <c r="G330" s="12" t="s">
        <v>45</v>
      </c>
      <c r="H330" s="12" t="s">
        <v>25</v>
      </c>
      <c r="I330" s="12">
        <v>1091</v>
      </c>
      <c r="J330" s="12">
        <v>450</v>
      </c>
      <c r="K330" s="12">
        <f>表1[[#This Row],[数量]]*表1[[#This Row],[销售单价]]</f>
        <v>490950</v>
      </c>
    </row>
    <row r="331" spans="2:11">
      <c r="B331" s="10">
        <f t="shared" si="5"/>
        <v>325</v>
      </c>
      <c r="C331" s="11">
        <v>43279</v>
      </c>
      <c r="D331" s="12" t="s">
        <v>58</v>
      </c>
      <c r="E331" s="12" t="s">
        <v>6</v>
      </c>
      <c r="F331" s="12" t="s">
        <v>44</v>
      </c>
      <c r="G331" s="12" t="s">
        <v>50</v>
      </c>
      <c r="H331" s="12" t="s">
        <v>31</v>
      </c>
      <c r="I331" s="12">
        <v>336</v>
      </c>
      <c r="J331" s="12">
        <v>55</v>
      </c>
      <c r="K331" s="12">
        <f>表1[[#This Row],[数量]]*表1[[#This Row],[销售单价]]</f>
        <v>18480</v>
      </c>
    </row>
    <row r="332" spans="2:11">
      <c r="B332" s="10">
        <f t="shared" si="5"/>
        <v>326</v>
      </c>
      <c r="C332" s="11">
        <v>43280</v>
      </c>
      <c r="D332" s="12" t="s">
        <v>54</v>
      </c>
      <c r="E332" s="12" t="s">
        <v>3</v>
      </c>
      <c r="F332" s="12" t="s">
        <v>57</v>
      </c>
      <c r="G332" s="12" t="s">
        <v>59</v>
      </c>
      <c r="H332" s="12" t="s">
        <v>25</v>
      </c>
      <c r="I332" s="12">
        <v>419</v>
      </c>
      <c r="J332" s="12">
        <v>200</v>
      </c>
      <c r="K332" s="12">
        <f>表1[[#This Row],[数量]]*表1[[#This Row],[销售单价]]</f>
        <v>83800</v>
      </c>
    </row>
    <row r="333" spans="2:11">
      <c r="B333" s="10">
        <f t="shared" si="5"/>
        <v>327</v>
      </c>
      <c r="C333" s="11">
        <v>43280</v>
      </c>
      <c r="D333" s="12" t="s">
        <v>61</v>
      </c>
      <c r="E333" s="12" t="s">
        <v>5</v>
      </c>
      <c r="F333" s="12" t="s">
        <v>44</v>
      </c>
      <c r="G333" s="12" t="s">
        <v>51</v>
      </c>
      <c r="H333" s="12" t="s">
        <v>24</v>
      </c>
      <c r="I333" s="12">
        <v>992</v>
      </c>
      <c r="J333" s="12">
        <v>35</v>
      </c>
      <c r="K333" s="12">
        <f>表1[[#This Row],[数量]]*表1[[#This Row],[销售单价]]</f>
        <v>34720</v>
      </c>
    </row>
    <row r="334" spans="2:11">
      <c r="B334" s="10">
        <f t="shared" si="5"/>
        <v>328</v>
      </c>
      <c r="C334" s="11">
        <v>43281</v>
      </c>
      <c r="D334" s="12" t="s">
        <v>60</v>
      </c>
      <c r="E334" s="12" t="s">
        <v>6</v>
      </c>
      <c r="F334" s="12" t="s">
        <v>55</v>
      </c>
      <c r="G334" s="12" t="s">
        <v>45</v>
      </c>
      <c r="H334" s="12" t="s">
        <v>30</v>
      </c>
      <c r="I334" s="12">
        <v>1029</v>
      </c>
      <c r="J334" s="12">
        <v>80</v>
      </c>
      <c r="K334" s="12">
        <f>表1[[#This Row],[数量]]*表1[[#This Row],[销售单价]]</f>
        <v>82320</v>
      </c>
    </row>
    <row r="335" spans="2:11">
      <c r="B335" s="10">
        <f t="shared" si="5"/>
        <v>329</v>
      </c>
      <c r="C335" s="11">
        <v>43281</v>
      </c>
      <c r="D335" s="12" t="s">
        <v>43</v>
      </c>
      <c r="E335" s="12" t="s">
        <v>6</v>
      </c>
      <c r="F335" s="12" t="s">
        <v>44</v>
      </c>
      <c r="G335" s="12" t="s">
        <v>51</v>
      </c>
      <c r="H335" s="12" t="s">
        <v>25</v>
      </c>
      <c r="I335" s="12">
        <v>224</v>
      </c>
      <c r="J335" s="12">
        <v>55</v>
      </c>
      <c r="K335" s="12">
        <f>表1[[#This Row],[数量]]*表1[[#This Row],[销售单价]]</f>
        <v>12320</v>
      </c>
    </row>
    <row r="336" spans="2:11">
      <c r="B336" s="10">
        <f t="shared" si="5"/>
        <v>330</v>
      </c>
      <c r="C336" s="11">
        <v>43281</v>
      </c>
      <c r="D336" s="12" t="s">
        <v>46</v>
      </c>
      <c r="E336" s="12" t="s">
        <v>3</v>
      </c>
      <c r="F336" s="12" t="s">
        <v>47</v>
      </c>
      <c r="G336" s="12" t="s">
        <v>48</v>
      </c>
      <c r="H336" s="12" t="s">
        <v>24</v>
      </c>
      <c r="I336" s="12">
        <v>213</v>
      </c>
      <c r="J336" s="12">
        <v>85</v>
      </c>
      <c r="K336" s="12">
        <f>表1[[#This Row],[数量]]*表1[[#This Row],[销售单价]]</f>
        <v>18105</v>
      </c>
    </row>
    <row r="337" spans="2:11">
      <c r="B337" s="10">
        <f t="shared" si="5"/>
        <v>331</v>
      </c>
      <c r="C337" s="11">
        <v>43281</v>
      </c>
      <c r="D337" s="12" t="s">
        <v>54</v>
      </c>
      <c r="E337" s="12" t="s">
        <v>4</v>
      </c>
      <c r="F337" s="12" t="s">
        <v>57</v>
      </c>
      <c r="G337" s="12" t="s">
        <v>51</v>
      </c>
      <c r="H337" s="12" t="s">
        <v>25</v>
      </c>
      <c r="I337" s="12">
        <v>265</v>
      </c>
      <c r="J337" s="12">
        <v>300</v>
      </c>
      <c r="K337" s="12">
        <f>表1[[#This Row],[数量]]*表1[[#This Row],[销售单价]]</f>
        <v>79500</v>
      </c>
    </row>
    <row r="338" spans="2:11">
      <c r="B338" s="10">
        <f t="shared" si="5"/>
        <v>332</v>
      </c>
      <c r="C338" s="11">
        <v>43282</v>
      </c>
      <c r="D338" s="12" t="s">
        <v>43</v>
      </c>
      <c r="E338" s="12" t="s">
        <v>6</v>
      </c>
      <c r="F338" s="12" t="s">
        <v>44</v>
      </c>
      <c r="G338" s="12" t="s">
        <v>59</v>
      </c>
      <c r="H338" s="12" t="s">
        <v>25</v>
      </c>
      <c r="I338" s="12">
        <v>851</v>
      </c>
      <c r="J338" s="12">
        <v>55</v>
      </c>
      <c r="K338" s="12">
        <f>表1[[#This Row],[数量]]*表1[[#This Row],[销售单价]]</f>
        <v>46805</v>
      </c>
    </row>
    <row r="339" spans="2:11">
      <c r="B339" s="10">
        <f t="shared" si="5"/>
        <v>333</v>
      </c>
      <c r="C339" s="11">
        <v>43282</v>
      </c>
      <c r="D339" s="12" t="s">
        <v>54</v>
      </c>
      <c r="E339" s="12" t="s">
        <v>6</v>
      </c>
      <c r="F339" s="12" t="s">
        <v>52</v>
      </c>
      <c r="G339" s="12" t="s">
        <v>51</v>
      </c>
      <c r="H339" s="12" t="s">
        <v>25</v>
      </c>
      <c r="I339" s="12">
        <v>799</v>
      </c>
      <c r="J339" s="12">
        <v>280</v>
      </c>
      <c r="K339" s="12">
        <f>表1[[#This Row],[数量]]*表1[[#This Row],[销售单价]]</f>
        <v>223720</v>
      </c>
    </row>
    <row r="340" spans="2:11">
      <c r="B340" s="10">
        <f t="shared" si="5"/>
        <v>334</v>
      </c>
      <c r="C340" s="11">
        <v>43283</v>
      </c>
      <c r="D340" s="12" t="s">
        <v>61</v>
      </c>
      <c r="E340" s="12" t="s">
        <v>3</v>
      </c>
      <c r="F340" s="12" t="s">
        <v>44</v>
      </c>
      <c r="G340" s="12" t="s">
        <v>51</v>
      </c>
      <c r="H340" s="12" t="s">
        <v>25</v>
      </c>
      <c r="I340" s="12">
        <v>636</v>
      </c>
      <c r="J340" s="12">
        <v>10</v>
      </c>
      <c r="K340" s="12">
        <f>表1[[#This Row],[数量]]*表1[[#This Row],[销售单价]]</f>
        <v>6360</v>
      </c>
    </row>
    <row r="341" spans="2:11">
      <c r="B341" s="10">
        <f t="shared" si="5"/>
        <v>335</v>
      </c>
      <c r="C341" s="11">
        <v>43284</v>
      </c>
      <c r="D341" s="12" t="s">
        <v>46</v>
      </c>
      <c r="E341" s="12" t="s">
        <v>3</v>
      </c>
      <c r="F341" s="12" t="s">
        <v>52</v>
      </c>
      <c r="G341" s="12" t="s">
        <v>48</v>
      </c>
      <c r="H341" s="12" t="s">
        <v>24</v>
      </c>
      <c r="I341" s="12">
        <v>654</v>
      </c>
      <c r="J341" s="12">
        <v>100</v>
      </c>
      <c r="K341" s="12">
        <f>表1[[#This Row],[数量]]*表1[[#This Row],[销售单价]]</f>
        <v>65400</v>
      </c>
    </row>
    <row r="342" spans="2:11">
      <c r="B342" s="10">
        <f t="shared" si="5"/>
        <v>336</v>
      </c>
      <c r="C342" s="11">
        <v>43284</v>
      </c>
      <c r="D342" s="12" t="s">
        <v>61</v>
      </c>
      <c r="E342" s="12" t="s">
        <v>3</v>
      </c>
      <c r="F342" s="12" t="s">
        <v>52</v>
      </c>
      <c r="G342" s="12" t="s">
        <v>48</v>
      </c>
      <c r="H342" s="12" t="s">
        <v>29</v>
      </c>
      <c r="I342" s="12">
        <v>441</v>
      </c>
      <c r="J342" s="12">
        <v>100</v>
      </c>
      <c r="K342" s="12">
        <f>表1[[#This Row],[数量]]*表1[[#This Row],[销售单价]]</f>
        <v>44100</v>
      </c>
    </row>
    <row r="343" spans="2:11">
      <c r="B343" s="10">
        <f t="shared" si="5"/>
        <v>337</v>
      </c>
      <c r="C343" s="11">
        <v>43284</v>
      </c>
      <c r="D343" s="12" t="s">
        <v>53</v>
      </c>
      <c r="E343" s="12" t="s">
        <v>4</v>
      </c>
      <c r="F343" s="12" t="s">
        <v>52</v>
      </c>
      <c r="G343" s="12" t="s">
        <v>59</v>
      </c>
      <c r="H343" s="12" t="s">
        <v>24</v>
      </c>
      <c r="I343" s="12">
        <v>763</v>
      </c>
      <c r="J343" s="12">
        <v>150</v>
      </c>
      <c r="K343" s="12">
        <f>表1[[#This Row],[数量]]*表1[[#This Row],[销售单价]]</f>
        <v>114450</v>
      </c>
    </row>
    <row r="344" spans="2:11">
      <c r="B344" s="10">
        <f t="shared" si="5"/>
        <v>338</v>
      </c>
      <c r="C344" s="11">
        <v>43285</v>
      </c>
      <c r="D344" s="12" t="s">
        <v>49</v>
      </c>
      <c r="E344" s="12" t="s">
        <v>3</v>
      </c>
      <c r="F344" s="12" t="s">
        <v>44</v>
      </c>
      <c r="G344" s="12" t="s">
        <v>45</v>
      </c>
      <c r="H344" s="12" t="s">
        <v>27</v>
      </c>
      <c r="I344" s="12">
        <v>649</v>
      </c>
      <c r="J344" s="12">
        <v>10</v>
      </c>
      <c r="K344" s="12">
        <f>表1[[#This Row],[数量]]*表1[[#This Row],[销售单价]]</f>
        <v>6490</v>
      </c>
    </row>
    <row r="345" spans="2:11">
      <c r="B345" s="10">
        <f t="shared" si="5"/>
        <v>339</v>
      </c>
      <c r="C345" s="11">
        <v>43286</v>
      </c>
      <c r="D345" s="12" t="s">
        <v>60</v>
      </c>
      <c r="E345" s="12" t="s">
        <v>3</v>
      </c>
      <c r="F345" s="12" t="s">
        <v>44</v>
      </c>
      <c r="G345" s="12" t="s">
        <v>50</v>
      </c>
      <c r="H345" s="12" t="s">
        <v>26</v>
      </c>
      <c r="I345" s="12">
        <v>892</v>
      </c>
      <c r="J345" s="12">
        <v>10</v>
      </c>
      <c r="K345" s="12">
        <f>表1[[#This Row],[数量]]*表1[[#This Row],[销售单价]]</f>
        <v>8920</v>
      </c>
    </row>
    <row r="346" spans="2:11">
      <c r="B346" s="10">
        <f t="shared" si="5"/>
        <v>340</v>
      </c>
      <c r="C346" s="11">
        <v>43286</v>
      </c>
      <c r="D346" s="12" t="s">
        <v>56</v>
      </c>
      <c r="E346" s="12" t="s">
        <v>3</v>
      </c>
      <c r="F346" s="12" t="s">
        <v>44</v>
      </c>
      <c r="G346" s="12" t="s">
        <v>48</v>
      </c>
      <c r="H346" s="12" t="s">
        <v>32</v>
      </c>
      <c r="I346" s="12">
        <v>260</v>
      </c>
      <c r="J346" s="12">
        <v>10</v>
      </c>
      <c r="K346" s="12">
        <f>表1[[#This Row],[数量]]*表1[[#This Row],[销售单价]]</f>
        <v>2600</v>
      </c>
    </row>
    <row r="347" spans="2:11">
      <c r="B347" s="10">
        <f t="shared" si="5"/>
        <v>341</v>
      </c>
      <c r="C347" s="11">
        <v>43287</v>
      </c>
      <c r="D347" s="12" t="s">
        <v>56</v>
      </c>
      <c r="E347" s="12" t="s">
        <v>5</v>
      </c>
      <c r="F347" s="12" t="s">
        <v>55</v>
      </c>
      <c r="G347" s="12" t="s">
        <v>48</v>
      </c>
      <c r="H347" s="12" t="s">
        <v>25</v>
      </c>
      <c r="I347" s="12">
        <v>829</v>
      </c>
      <c r="J347" s="12">
        <v>80</v>
      </c>
      <c r="K347" s="12">
        <f>表1[[#This Row],[数量]]*表1[[#This Row],[销售单价]]</f>
        <v>66320</v>
      </c>
    </row>
    <row r="348" spans="2:11">
      <c r="B348" s="10">
        <f t="shared" si="5"/>
        <v>342</v>
      </c>
      <c r="C348" s="11">
        <v>43287</v>
      </c>
      <c r="D348" s="12" t="s">
        <v>60</v>
      </c>
      <c r="E348" s="12" t="s">
        <v>3</v>
      </c>
      <c r="F348" s="12" t="s">
        <v>57</v>
      </c>
      <c r="G348" s="12" t="s">
        <v>59</v>
      </c>
      <c r="H348" s="12" t="s">
        <v>28</v>
      </c>
      <c r="I348" s="12">
        <v>454</v>
      </c>
      <c r="J348" s="12">
        <v>200</v>
      </c>
      <c r="K348" s="12">
        <f>表1[[#This Row],[数量]]*表1[[#This Row],[销售单价]]</f>
        <v>90800</v>
      </c>
    </row>
    <row r="349" spans="2:11">
      <c r="B349" s="10">
        <f t="shared" si="5"/>
        <v>343</v>
      </c>
      <c r="C349" s="11">
        <v>43289</v>
      </c>
      <c r="D349" s="12" t="s">
        <v>46</v>
      </c>
      <c r="E349" s="12" t="s">
        <v>5</v>
      </c>
      <c r="F349" s="12" t="s">
        <v>52</v>
      </c>
      <c r="G349" s="12" t="s">
        <v>51</v>
      </c>
      <c r="H349" s="12" t="s">
        <v>24</v>
      </c>
      <c r="I349" s="12">
        <v>986</v>
      </c>
      <c r="J349" s="12">
        <v>250</v>
      </c>
      <c r="K349" s="12">
        <f>表1[[#This Row],[数量]]*表1[[#This Row],[销售单价]]</f>
        <v>246500</v>
      </c>
    </row>
    <row r="350" spans="2:11">
      <c r="B350" s="10">
        <f t="shared" si="5"/>
        <v>344</v>
      </c>
      <c r="C350" s="11">
        <v>43289</v>
      </c>
      <c r="D350" s="12" t="s">
        <v>49</v>
      </c>
      <c r="E350" s="12" t="s">
        <v>6</v>
      </c>
      <c r="F350" s="12" t="s">
        <v>57</v>
      </c>
      <c r="G350" s="12" t="s">
        <v>51</v>
      </c>
      <c r="H350" s="12" t="s">
        <v>26</v>
      </c>
      <c r="I350" s="12">
        <v>875</v>
      </c>
      <c r="J350" s="12">
        <v>450</v>
      </c>
      <c r="K350" s="12">
        <f>表1[[#This Row],[数量]]*表1[[#This Row],[销售单价]]</f>
        <v>393750</v>
      </c>
    </row>
    <row r="351" spans="2:11">
      <c r="B351" s="10">
        <f t="shared" si="5"/>
        <v>345</v>
      </c>
      <c r="C351" s="11">
        <v>43289</v>
      </c>
      <c r="D351" s="12" t="s">
        <v>58</v>
      </c>
      <c r="E351" s="12" t="s">
        <v>6</v>
      </c>
      <c r="F351" s="12" t="s">
        <v>52</v>
      </c>
      <c r="G351" s="12" t="s">
        <v>48</v>
      </c>
      <c r="H351" s="12" t="s">
        <v>27</v>
      </c>
      <c r="I351" s="12">
        <v>480</v>
      </c>
      <c r="J351" s="12">
        <v>280</v>
      </c>
      <c r="K351" s="12">
        <f>表1[[#This Row],[数量]]*表1[[#This Row],[销售单价]]</f>
        <v>134400</v>
      </c>
    </row>
    <row r="352" spans="2:11">
      <c r="B352" s="10">
        <f t="shared" si="5"/>
        <v>346</v>
      </c>
      <c r="C352" s="11">
        <v>43290</v>
      </c>
      <c r="D352" s="12" t="s">
        <v>54</v>
      </c>
      <c r="E352" s="12" t="s">
        <v>6</v>
      </c>
      <c r="F352" s="12" t="s">
        <v>44</v>
      </c>
      <c r="G352" s="12" t="s">
        <v>51</v>
      </c>
      <c r="H352" s="12" t="s">
        <v>29</v>
      </c>
      <c r="I352" s="12">
        <v>412</v>
      </c>
      <c r="J352" s="12">
        <v>55</v>
      </c>
      <c r="K352" s="12">
        <f>表1[[#This Row],[数量]]*表1[[#This Row],[销售单价]]</f>
        <v>22660</v>
      </c>
    </row>
    <row r="353" spans="2:11">
      <c r="B353" s="10">
        <f t="shared" si="5"/>
        <v>347</v>
      </c>
      <c r="C353" s="11">
        <v>43291</v>
      </c>
      <c r="D353" s="12" t="s">
        <v>43</v>
      </c>
      <c r="E353" s="12" t="s">
        <v>6</v>
      </c>
      <c r="F353" s="12" t="s">
        <v>52</v>
      </c>
      <c r="G353" s="12" t="s">
        <v>51</v>
      </c>
      <c r="H353" s="12" t="s">
        <v>25</v>
      </c>
      <c r="I353" s="12">
        <v>120</v>
      </c>
      <c r="J353" s="12">
        <v>280</v>
      </c>
      <c r="K353" s="12">
        <f>表1[[#This Row],[数量]]*表1[[#This Row],[销售单价]]</f>
        <v>33600</v>
      </c>
    </row>
    <row r="354" spans="2:11">
      <c r="B354" s="10">
        <f t="shared" si="5"/>
        <v>348</v>
      </c>
      <c r="C354" s="11">
        <v>43291</v>
      </c>
      <c r="D354" s="12" t="s">
        <v>56</v>
      </c>
      <c r="E354" s="12" t="s">
        <v>5</v>
      </c>
      <c r="F354" s="12" t="s">
        <v>57</v>
      </c>
      <c r="G354" s="12" t="s">
        <v>50</v>
      </c>
      <c r="H354" s="12" t="s">
        <v>29</v>
      </c>
      <c r="I354" s="12">
        <v>199</v>
      </c>
      <c r="J354" s="12">
        <v>500</v>
      </c>
      <c r="K354" s="12">
        <f>表1[[#This Row],[数量]]*表1[[#This Row],[销售单价]]</f>
        <v>99500</v>
      </c>
    </row>
    <row r="355" spans="2:11">
      <c r="B355" s="10">
        <f t="shared" si="5"/>
        <v>349</v>
      </c>
      <c r="C355" s="11">
        <v>43291</v>
      </c>
      <c r="D355" s="12" t="s">
        <v>61</v>
      </c>
      <c r="E355" s="12" t="s">
        <v>6</v>
      </c>
      <c r="F355" s="12" t="s">
        <v>52</v>
      </c>
      <c r="G355" s="12" t="s">
        <v>50</v>
      </c>
      <c r="H355" s="12" t="s">
        <v>26</v>
      </c>
      <c r="I355" s="12">
        <v>1092</v>
      </c>
      <c r="J355" s="12">
        <v>280</v>
      </c>
      <c r="K355" s="12">
        <f>表1[[#This Row],[数量]]*表1[[#This Row],[销售单价]]</f>
        <v>305760</v>
      </c>
    </row>
    <row r="356" spans="2:11">
      <c r="B356" s="10">
        <f t="shared" si="5"/>
        <v>350</v>
      </c>
      <c r="C356" s="11">
        <v>43292</v>
      </c>
      <c r="D356" s="12" t="s">
        <v>56</v>
      </c>
      <c r="E356" s="12" t="s">
        <v>5</v>
      </c>
      <c r="F356" s="12" t="s">
        <v>55</v>
      </c>
      <c r="G356" s="12" t="s">
        <v>50</v>
      </c>
      <c r="H356" s="12" t="s">
        <v>29</v>
      </c>
      <c r="I356" s="12">
        <v>752</v>
      </c>
      <c r="J356" s="12">
        <v>80</v>
      </c>
      <c r="K356" s="12">
        <f>表1[[#This Row],[数量]]*表1[[#This Row],[销售单价]]</f>
        <v>60160</v>
      </c>
    </row>
    <row r="357" spans="2:11">
      <c r="B357" s="10">
        <f t="shared" si="5"/>
        <v>351</v>
      </c>
      <c r="C357" s="11">
        <v>43292</v>
      </c>
      <c r="D357" s="12" t="s">
        <v>53</v>
      </c>
      <c r="E357" s="12" t="s">
        <v>3</v>
      </c>
      <c r="F357" s="12" t="s">
        <v>52</v>
      </c>
      <c r="G357" s="12" t="s">
        <v>45</v>
      </c>
      <c r="H357" s="12" t="s">
        <v>32</v>
      </c>
      <c r="I357" s="12">
        <v>825</v>
      </c>
      <c r="J357" s="12">
        <v>100</v>
      </c>
      <c r="K357" s="12">
        <f>表1[[#This Row],[数量]]*表1[[#This Row],[销售单价]]</f>
        <v>82500</v>
      </c>
    </row>
    <row r="358" spans="2:11">
      <c r="B358" s="10">
        <f t="shared" si="5"/>
        <v>352</v>
      </c>
      <c r="C358" s="11">
        <v>43292</v>
      </c>
      <c r="D358" s="12" t="s">
        <v>53</v>
      </c>
      <c r="E358" s="12" t="s">
        <v>5</v>
      </c>
      <c r="F358" s="12" t="s">
        <v>47</v>
      </c>
      <c r="G358" s="12" t="s">
        <v>51</v>
      </c>
      <c r="H358" s="12" t="s">
        <v>29</v>
      </c>
      <c r="I358" s="12">
        <v>469</v>
      </c>
      <c r="J358" s="12">
        <v>350</v>
      </c>
      <c r="K358" s="12">
        <f>表1[[#This Row],[数量]]*表1[[#This Row],[销售单价]]</f>
        <v>164150</v>
      </c>
    </row>
    <row r="359" spans="2:11">
      <c r="B359" s="10">
        <f t="shared" si="5"/>
        <v>353</v>
      </c>
      <c r="C359" s="11">
        <v>43293</v>
      </c>
      <c r="D359" s="12" t="s">
        <v>54</v>
      </c>
      <c r="E359" s="12" t="s">
        <v>3</v>
      </c>
      <c r="F359" s="12" t="s">
        <v>47</v>
      </c>
      <c r="G359" s="12" t="s">
        <v>50</v>
      </c>
      <c r="H359" s="12" t="s">
        <v>29</v>
      </c>
      <c r="I359" s="12">
        <v>77</v>
      </c>
      <c r="J359" s="12">
        <v>85</v>
      </c>
      <c r="K359" s="12">
        <f>表1[[#This Row],[数量]]*表1[[#This Row],[销售单价]]</f>
        <v>6545</v>
      </c>
    </row>
    <row r="360" spans="2:11">
      <c r="B360" s="10">
        <f t="shared" si="5"/>
        <v>354</v>
      </c>
      <c r="C360" s="11">
        <v>43294</v>
      </c>
      <c r="D360" s="12" t="s">
        <v>61</v>
      </c>
      <c r="E360" s="12" t="s">
        <v>3</v>
      </c>
      <c r="F360" s="12" t="s">
        <v>52</v>
      </c>
      <c r="G360" s="12" t="s">
        <v>59</v>
      </c>
      <c r="H360" s="12" t="s">
        <v>25</v>
      </c>
      <c r="I360" s="12">
        <v>937</v>
      </c>
      <c r="J360" s="12">
        <v>100</v>
      </c>
      <c r="K360" s="12">
        <f>表1[[#This Row],[数量]]*表1[[#This Row],[销售单价]]</f>
        <v>93700</v>
      </c>
    </row>
    <row r="361" spans="2:11">
      <c r="B361" s="10">
        <f t="shared" si="5"/>
        <v>355</v>
      </c>
      <c r="C361" s="11">
        <v>43294</v>
      </c>
      <c r="D361" s="12" t="s">
        <v>46</v>
      </c>
      <c r="E361" s="12" t="s">
        <v>5</v>
      </c>
      <c r="F361" s="12" t="s">
        <v>47</v>
      </c>
      <c r="G361" s="12" t="s">
        <v>51</v>
      </c>
      <c r="H361" s="12" t="s">
        <v>24</v>
      </c>
      <c r="I361" s="12">
        <v>924</v>
      </c>
      <c r="J361" s="12">
        <v>350</v>
      </c>
      <c r="K361" s="12">
        <f>表1[[#This Row],[数量]]*表1[[#This Row],[销售单价]]</f>
        <v>323400</v>
      </c>
    </row>
    <row r="362" spans="2:11">
      <c r="B362" s="10">
        <f t="shared" si="5"/>
        <v>356</v>
      </c>
      <c r="C362" s="11">
        <v>43294</v>
      </c>
      <c r="D362" s="12" t="s">
        <v>58</v>
      </c>
      <c r="E362" s="12" t="s">
        <v>4</v>
      </c>
      <c r="F362" s="12" t="s">
        <v>52</v>
      </c>
      <c r="G362" s="12" t="s">
        <v>50</v>
      </c>
      <c r="H362" s="12" t="s">
        <v>26</v>
      </c>
      <c r="I362" s="12">
        <v>997</v>
      </c>
      <c r="J362" s="12">
        <v>150</v>
      </c>
      <c r="K362" s="12">
        <f>表1[[#This Row],[数量]]*表1[[#This Row],[销售单价]]</f>
        <v>149550</v>
      </c>
    </row>
    <row r="363" spans="2:11">
      <c r="B363" s="10">
        <f t="shared" si="5"/>
        <v>357</v>
      </c>
      <c r="C363" s="11">
        <v>43295</v>
      </c>
      <c r="D363" s="12" t="s">
        <v>61</v>
      </c>
      <c r="E363" s="12" t="s">
        <v>3</v>
      </c>
      <c r="F363" s="12" t="s">
        <v>52</v>
      </c>
      <c r="G363" s="12" t="s">
        <v>59</v>
      </c>
      <c r="H363" s="12" t="s">
        <v>32</v>
      </c>
      <c r="I363" s="12">
        <v>186</v>
      </c>
      <c r="J363" s="12">
        <v>100</v>
      </c>
      <c r="K363" s="12">
        <f>表1[[#This Row],[数量]]*表1[[#This Row],[销售单价]]</f>
        <v>18600</v>
      </c>
    </row>
    <row r="364" spans="2:11">
      <c r="B364" s="10">
        <f t="shared" si="5"/>
        <v>358</v>
      </c>
      <c r="C364" s="11">
        <v>43295</v>
      </c>
      <c r="D364" s="12" t="s">
        <v>46</v>
      </c>
      <c r="E364" s="12" t="s">
        <v>4</v>
      </c>
      <c r="F364" s="12" t="s">
        <v>44</v>
      </c>
      <c r="G364" s="12" t="s">
        <v>59</v>
      </c>
      <c r="H364" s="12" t="s">
        <v>24</v>
      </c>
      <c r="I364" s="12">
        <v>935</v>
      </c>
      <c r="J364" s="12">
        <v>25</v>
      </c>
      <c r="K364" s="12">
        <f>表1[[#This Row],[数量]]*表1[[#This Row],[销售单价]]</f>
        <v>23375</v>
      </c>
    </row>
    <row r="365" spans="2:11">
      <c r="B365" s="10">
        <f t="shared" si="5"/>
        <v>359</v>
      </c>
      <c r="C365" s="11">
        <v>43296</v>
      </c>
      <c r="D365" s="12" t="s">
        <v>53</v>
      </c>
      <c r="E365" s="12" t="s">
        <v>3</v>
      </c>
      <c r="F365" s="12" t="s">
        <v>44</v>
      </c>
      <c r="G365" s="12" t="s">
        <v>45</v>
      </c>
      <c r="H365" s="12" t="s">
        <v>31</v>
      </c>
      <c r="I365" s="12">
        <v>938</v>
      </c>
      <c r="J365" s="12">
        <v>10</v>
      </c>
      <c r="K365" s="12">
        <f>表1[[#This Row],[数量]]*表1[[#This Row],[销售单价]]</f>
        <v>9380</v>
      </c>
    </row>
    <row r="366" spans="2:11">
      <c r="B366" s="10">
        <f t="shared" si="5"/>
        <v>360</v>
      </c>
      <c r="C366" s="11">
        <v>43297</v>
      </c>
      <c r="D366" s="12" t="s">
        <v>49</v>
      </c>
      <c r="E366" s="12" t="s">
        <v>5</v>
      </c>
      <c r="F366" s="12" t="s">
        <v>57</v>
      </c>
      <c r="G366" s="12" t="s">
        <v>48</v>
      </c>
      <c r="H366" s="12" t="s">
        <v>31</v>
      </c>
      <c r="I366" s="12">
        <v>795</v>
      </c>
      <c r="J366" s="12">
        <v>500</v>
      </c>
      <c r="K366" s="12">
        <f>表1[[#This Row],[数量]]*表1[[#This Row],[销售单价]]</f>
        <v>397500</v>
      </c>
    </row>
    <row r="367" spans="2:11">
      <c r="B367" s="10">
        <f t="shared" si="5"/>
        <v>361</v>
      </c>
      <c r="C367" s="11">
        <v>43298</v>
      </c>
      <c r="D367" s="12" t="s">
        <v>53</v>
      </c>
      <c r="E367" s="12" t="s">
        <v>5</v>
      </c>
      <c r="F367" s="12" t="s">
        <v>44</v>
      </c>
      <c r="G367" s="12" t="s">
        <v>51</v>
      </c>
      <c r="H367" s="12" t="s">
        <v>32</v>
      </c>
      <c r="I367" s="12">
        <v>503</v>
      </c>
      <c r="J367" s="12">
        <v>35</v>
      </c>
      <c r="K367" s="12">
        <f>表1[[#This Row],[数量]]*表1[[#This Row],[销售单价]]</f>
        <v>17605</v>
      </c>
    </row>
    <row r="368" spans="2:11">
      <c r="B368" s="10">
        <f t="shared" si="5"/>
        <v>362</v>
      </c>
      <c r="C368" s="11">
        <v>43298</v>
      </c>
      <c r="D368" s="12" t="s">
        <v>43</v>
      </c>
      <c r="E368" s="12" t="s">
        <v>6</v>
      </c>
      <c r="F368" s="12" t="s">
        <v>55</v>
      </c>
      <c r="G368" s="12" t="s">
        <v>51</v>
      </c>
      <c r="H368" s="12" t="s">
        <v>25</v>
      </c>
      <c r="I368" s="12">
        <v>790</v>
      </c>
      <c r="J368" s="12">
        <v>80</v>
      </c>
      <c r="K368" s="12">
        <f>表1[[#This Row],[数量]]*表1[[#This Row],[销售单价]]</f>
        <v>63200</v>
      </c>
    </row>
    <row r="369" spans="2:11">
      <c r="B369" s="10">
        <f t="shared" si="5"/>
        <v>363</v>
      </c>
      <c r="C369" s="11">
        <v>43298</v>
      </c>
      <c r="D369" s="12" t="s">
        <v>56</v>
      </c>
      <c r="E369" s="12" t="s">
        <v>6</v>
      </c>
      <c r="F369" s="12" t="s">
        <v>44</v>
      </c>
      <c r="G369" s="12" t="s">
        <v>45</v>
      </c>
      <c r="H369" s="12" t="s">
        <v>28</v>
      </c>
      <c r="I369" s="12">
        <v>860</v>
      </c>
      <c r="J369" s="12">
        <v>55</v>
      </c>
      <c r="K369" s="12">
        <f>表1[[#This Row],[数量]]*表1[[#This Row],[销售单价]]</f>
        <v>47300</v>
      </c>
    </row>
    <row r="370" spans="2:11">
      <c r="B370" s="10">
        <f t="shared" si="5"/>
        <v>364</v>
      </c>
      <c r="C370" s="11">
        <v>43298</v>
      </c>
      <c r="D370" s="12" t="s">
        <v>53</v>
      </c>
      <c r="E370" s="12" t="s">
        <v>5</v>
      </c>
      <c r="F370" s="12" t="s">
        <v>44</v>
      </c>
      <c r="G370" s="12" t="s">
        <v>50</v>
      </c>
      <c r="H370" s="12" t="s">
        <v>28</v>
      </c>
      <c r="I370" s="12">
        <v>140</v>
      </c>
      <c r="J370" s="12">
        <v>35</v>
      </c>
      <c r="K370" s="12">
        <f>表1[[#This Row],[数量]]*表1[[#This Row],[销售单价]]</f>
        <v>4900</v>
      </c>
    </row>
    <row r="371" spans="2:11">
      <c r="B371" s="10">
        <f t="shared" si="5"/>
        <v>365</v>
      </c>
      <c r="C371" s="11">
        <v>43300</v>
      </c>
      <c r="D371" s="12" t="s">
        <v>58</v>
      </c>
      <c r="E371" s="12" t="s">
        <v>5</v>
      </c>
      <c r="F371" s="12" t="s">
        <v>44</v>
      </c>
      <c r="G371" s="12" t="s">
        <v>48</v>
      </c>
      <c r="H371" s="12" t="s">
        <v>30</v>
      </c>
      <c r="I371" s="12">
        <v>865</v>
      </c>
      <c r="J371" s="12">
        <v>35</v>
      </c>
      <c r="K371" s="12">
        <f>表1[[#This Row],[数量]]*表1[[#This Row],[销售单价]]</f>
        <v>30275</v>
      </c>
    </row>
    <row r="372" spans="2:11">
      <c r="B372" s="10">
        <f t="shared" si="5"/>
        <v>366</v>
      </c>
      <c r="C372" s="11">
        <v>43301</v>
      </c>
      <c r="D372" s="13" t="s">
        <v>58</v>
      </c>
      <c r="E372" s="13" t="s">
        <v>3</v>
      </c>
      <c r="F372" s="13" t="s">
        <v>52</v>
      </c>
      <c r="G372" s="13" t="s">
        <v>45</v>
      </c>
      <c r="H372" s="13" t="s">
        <v>30</v>
      </c>
      <c r="I372" s="13">
        <v>219</v>
      </c>
      <c r="J372" s="13">
        <v>100</v>
      </c>
      <c r="K372" s="13">
        <f>表1[[#This Row],[数量]]*表1[[#This Row],[销售单价]]</f>
        <v>21900</v>
      </c>
    </row>
    <row r="373" spans="2:11">
      <c r="B373" s="10">
        <f t="shared" si="5"/>
        <v>367</v>
      </c>
      <c r="C373" s="11">
        <v>43301</v>
      </c>
      <c r="D373" s="12" t="s">
        <v>60</v>
      </c>
      <c r="E373" s="12" t="s">
        <v>3</v>
      </c>
      <c r="F373" s="12" t="s">
        <v>44</v>
      </c>
      <c r="G373" s="12" t="s">
        <v>51</v>
      </c>
      <c r="H373" s="12" t="s">
        <v>30</v>
      </c>
      <c r="I373" s="12">
        <v>755</v>
      </c>
      <c r="J373" s="12">
        <v>10</v>
      </c>
      <c r="K373" s="12">
        <f>表1[[#This Row],[数量]]*表1[[#This Row],[销售单价]]</f>
        <v>7550</v>
      </c>
    </row>
    <row r="374" spans="2:11">
      <c r="B374" s="10">
        <f t="shared" si="5"/>
        <v>368</v>
      </c>
      <c r="C374" s="11">
        <v>43301</v>
      </c>
      <c r="D374" s="12" t="s">
        <v>46</v>
      </c>
      <c r="E374" s="12" t="s">
        <v>3</v>
      </c>
      <c r="F374" s="12" t="s">
        <v>52</v>
      </c>
      <c r="G374" s="12" t="s">
        <v>59</v>
      </c>
      <c r="H374" s="12" t="s">
        <v>24</v>
      </c>
      <c r="I374" s="12">
        <v>192</v>
      </c>
      <c r="J374" s="12">
        <v>100</v>
      </c>
      <c r="K374" s="12">
        <f>表1[[#This Row],[数量]]*表1[[#This Row],[销售单价]]</f>
        <v>19200</v>
      </c>
    </row>
    <row r="375" spans="2:11">
      <c r="B375" s="10">
        <f t="shared" si="5"/>
        <v>369</v>
      </c>
      <c r="C375" s="11">
        <v>43302</v>
      </c>
      <c r="D375" s="12" t="s">
        <v>60</v>
      </c>
      <c r="E375" s="12" t="s">
        <v>6</v>
      </c>
      <c r="F375" s="12" t="s">
        <v>55</v>
      </c>
      <c r="G375" s="12" t="s">
        <v>50</v>
      </c>
      <c r="H375" s="12" t="s">
        <v>25</v>
      </c>
      <c r="I375" s="12">
        <v>475</v>
      </c>
      <c r="J375" s="12">
        <v>80</v>
      </c>
      <c r="K375" s="12">
        <f>表1[[#This Row],[数量]]*表1[[#This Row],[销售单价]]</f>
        <v>38000</v>
      </c>
    </row>
    <row r="376" spans="2:11">
      <c r="B376" s="10">
        <f t="shared" si="5"/>
        <v>370</v>
      </c>
      <c r="C376" s="11">
        <v>43303</v>
      </c>
      <c r="D376" s="12" t="s">
        <v>49</v>
      </c>
      <c r="E376" s="12" t="s">
        <v>6</v>
      </c>
      <c r="F376" s="12" t="s">
        <v>47</v>
      </c>
      <c r="G376" s="12" t="s">
        <v>50</v>
      </c>
      <c r="H376" s="12" t="s">
        <v>31</v>
      </c>
      <c r="I376" s="12">
        <v>119</v>
      </c>
      <c r="J376" s="12">
        <v>330</v>
      </c>
      <c r="K376" s="12">
        <f>表1[[#This Row],[数量]]*表1[[#This Row],[销售单价]]</f>
        <v>39270</v>
      </c>
    </row>
    <row r="377" spans="2:11">
      <c r="B377" s="10">
        <f t="shared" si="5"/>
        <v>371</v>
      </c>
      <c r="C377" s="11">
        <v>43304</v>
      </c>
      <c r="D377" s="12" t="s">
        <v>62</v>
      </c>
      <c r="E377" s="12" t="s">
        <v>6</v>
      </c>
      <c r="F377" s="12" t="s">
        <v>44</v>
      </c>
      <c r="G377" s="12" t="s">
        <v>50</v>
      </c>
      <c r="H377" s="12" t="s">
        <v>29</v>
      </c>
      <c r="I377" s="12">
        <v>554</v>
      </c>
      <c r="J377" s="12">
        <v>55</v>
      </c>
      <c r="K377" s="12">
        <f>表1[[#This Row],[数量]]*表1[[#This Row],[销售单价]]</f>
        <v>30470</v>
      </c>
    </row>
    <row r="378" spans="2:11">
      <c r="B378" s="10">
        <f t="shared" si="5"/>
        <v>372</v>
      </c>
      <c r="C378" s="11">
        <v>43304</v>
      </c>
      <c r="D378" s="12" t="s">
        <v>58</v>
      </c>
      <c r="E378" s="12" t="s">
        <v>5</v>
      </c>
      <c r="F378" s="12" t="s">
        <v>52</v>
      </c>
      <c r="G378" s="12" t="s">
        <v>51</v>
      </c>
      <c r="H378" s="12" t="s">
        <v>24</v>
      </c>
      <c r="I378" s="12">
        <v>818</v>
      </c>
      <c r="J378" s="12">
        <v>250</v>
      </c>
      <c r="K378" s="12">
        <f>表1[[#This Row],[数量]]*表1[[#This Row],[销售单价]]</f>
        <v>204500</v>
      </c>
    </row>
    <row r="379" spans="2:11">
      <c r="B379" s="10">
        <f t="shared" si="5"/>
        <v>373</v>
      </c>
      <c r="C379" s="11">
        <v>43305</v>
      </c>
      <c r="D379" s="12" t="s">
        <v>60</v>
      </c>
      <c r="E379" s="12" t="s">
        <v>6</v>
      </c>
      <c r="F379" s="12" t="s">
        <v>47</v>
      </c>
      <c r="G379" s="12" t="s">
        <v>51</v>
      </c>
      <c r="H379" s="12" t="s">
        <v>26</v>
      </c>
      <c r="I379" s="12">
        <v>91</v>
      </c>
      <c r="J379" s="12">
        <v>330</v>
      </c>
      <c r="K379" s="12">
        <f>表1[[#This Row],[数量]]*表1[[#This Row],[销售单价]]</f>
        <v>30030</v>
      </c>
    </row>
    <row r="380" spans="2:11">
      <c r="B380" s="10">
        <f t="shared" si="5"/>
        <v>374</v>
      </c>
      <c r="C380" s="11">
        <v>43305</v>
      </c>
      <c r="D380" s="12" t="s">
        <v>49</v>
      </c>
      <c r="E380" s="12" t="s">
        <v>3</v>
      </c>
      <c r="F380" s="12" t="s">
        <v>55</v>
      </c>
      <c r="G380" s="12" t="s">
        <v>50</v>
      </c>
      <c r="H380" s="12" t="s">
        <v>24</v>
      </c>
      <c r="I380" s="12">
        <v>112</v>
      </c>
      <c r="J380" s="12">
        <v>50</v>
      </c>
      <c r="K380" s="12">
        <f>表1[[#This Row],[数量]]*表1[[#This Row],[销售单价]]</f>
        <v>5600</v>
      </c>
    </row>
    <row r="381" spans="2:11">
      <c r="B381" s="10">
        <f t="shared" si="5"/>
        <v>375</v>
      </c>
      <c r="C381" s="11">
        <v>43306</v>
      </c>
      <c r="D381" s="13" t="s">
        <v>49</v>
      </c>
      <c r="E381" s="13" t="s">
        <v>4</v>
      </c>
      <c r="F381" s="13" t="s">
        <v>57</v>
      </c>
      <c r="G381" s="13" t="s">
        <v>48</v>
      </c>
      <c r="H381" s="13" t="s">
        <v>24</v>
      </c>
      <c r="I381" s="13">
        <v>721</v>
      </c>
      <c r="J381" s="13">
        <v>300</v>
      </c>
      <c r="K381" s="13">
        <f>表1[[#This Row],[数量]]*表1[[#This Row],[销售单价]]</f>
        <v>216300</v>
      </c>
    </row>
    <row r="382" spans="2:11">
      <c r="B382" s="10">
        <f t="shared" si="5"/>
        <v>376</v>
      </c>
      <c r="C382" s="11">
        <v>43306</v>
      </c>
      <c r="D382" s="12" t="s">
        <v>58</v>
      </c>
      <c r="E382" s="12" t="s">
        <v>5</v>
      </c>
      <c r="F382" s="12" t="s">
        <v>47</v>
      </c>
      <c r="G382" s="12" t="s">
        <v>50</v>
      </c>
      <c r="H382" s="12" t="s">
        <v>28</v>
      </c>
      <c r="I382" s="12">
        <v>667</v>
      </c>
      <c r="J382" s="12">
        <v>350</v>
      </c>
      <c r="K382" s="12">
        <f>表1[[#This Row],[数量]]*表1[[#This Row],[销售单价]]</f>
        <v>233450</v>
      </c>
    </row>
    <row r="383" spans="2:11">
      <c r="B383" s="10">
        <f t="shared" si="5"/>
        <v>377</v>
      </c>
      <c r="C383" s="11">
        <v>43306</v>
      </c>
      <c r="D383" s="12" t="s">
        <v>56</v>
      </c>
      <c r="E383" s="12" t="s">
        <v>3</v>
      </c>
      <c r="F383" s="12" t="s">
        <v>47</v>
      </c>
      <c r="G383" s="12" t="s">
        <v>48</v>
      </c>
      <c r="H383" s="12" t="s">
        <v>30</v>
      </c>
      <c r="I383" s="12">
        <v>807</v>
      </c>
      <c r="J383" s="12">
        <v>85</v>
      </c>
      <c r="K383" s="12">
        <f>表1[[#This Row],[数量]]*表1[[#This Row],[销售单价]]</f>
        <v>68595</v>
      </c>
    </row>
    <row r="384" spans="2:11">
      <c r="B384" s="10">
        <f t="shared" si="5"/>
        <v>378</v>
      </c>
      <c r="C384" s="11">
        <v>43306</v>
      </c>
      <c r="D384" s="12" t="s">
        <v>53</v>
      </c>
      <c r="E384" s="12" t="s">
        <v>6</v>
      </c>
      <c r="F384" s="12" t="s">
        <v>47</v>
      </c>
      <c r="G384" s="12" t="s">
        <v>50</v>
      </c>
      <c r="H384" s="12" t="s">
        <v>26</v>
      </c>
      <c r="I384" s="12">
        <v>141</v>
      </c>
      <c r="J384" s="12">
        <v>330</v>
      </c>
      <c r="K384" s="12">
        <f>表1[[#This Row],[数量]]*表1[[#This Row],[销售单价]]</f>
        <v>46530</v>
      </c>
    </row>
    <row r="385" spans="2:11">
      <c r="B385" s="10">
        <f t="shared" si="5"/>
        <v>379</v>
      </c>
      <c r="C385" s="11">
        <v>43306</v>
      </c>
      <c r="D385" s="12" t="s">
        <v>49</v>
      </c>
      <c r="E385" s="12" t="s">
        <v>6</v>
      </c>
      <c r="F385" s="12" t="s">
        <v>55</v>
      </c>
      <c r="G385" s="12" t="s">
        <v>51</v>
      </c>
      <c r="H385" s="12" t="s">
        <v>30</v>
      </c>
      <c r="I385" s="12">
        <v>116</v>
      </c>
      <c r="J385" s="12">
        <v>80</v>
      </c>
      <c r="K385" s="12">
        <f>表1[[#This Row],[数量]]*表1[[#This Row],[销售单价]]</f>
        <v>9280</v>
      </c>
    </row>
    <row r="386" spans="2:11">
      <c r="B386" s="10">
        <f t="shared" si="5"/>
        <v>380</v>
      </c>
      <c r="C386" s="11">
        <v>43308</v>
      </c>
      <c r="D386" s="12" t="s">
        <v>53</v>
      </c>
      <c r="E386" s="12" t="s">
        <v>6</v>
      </c>
      <c r="F386" s="12" t="s">
        <v>57</v>
      </c>
      <c r="G386" s="12" t="s">
        <v>51</v>
      </c>
      <c r="H386" s="12" t="s">
        <v>28</v>
      </c>
      <c r="I386" s="12">
        <v>1006</v>
      </c>
      <c r="J386" s="12">
        <v>450</v>
      </c>
      <c r="K386" s="12">
        <f>表1[[#This Row],[数量]]*表1[[#This Row],[销售单价]]</f>
        <v>452700</v>
      </c>
    </row>
    <row r="387" spans="2:11">
      <c r="B387" s="10">
        <f t="shared" si="5"/>
        <v>381</v>
      </c>
      <c r="C387" s="11">
        <v>43308</v>
      </c>
      <c r="D387" s="12" t="s">
        <v>46</v>
      </c>
      <c r="E387" s="12" t="s">
        <v>4</v>
      </c>
      <c r="F387" s="12" t="s">
        <v>44</v>
      </c>
      <c r="G387" s="12" t="s">
        <v>51</v>
      </c>
      <c r="H387" s="12" t="s">
        <v>24</v>
      </c>
      <c r="I387" s="12">
        <v>705</v>
      </c>
      <c r="J387" s="12">
        <v>25</v>
      </c>
      <c r="K387" s="12">
        <f>表1[[#This Row],[数量]]*表1[[#This Row],[销售单价]]</f>
        <v>17625</v>
      </c>
    </row>
    <row r="388" spans="2:11">
      <c r="B388" s="10">
        <f t="shared" si="5"/>
        <v>382</v>
      </c>
      <c r="C388" s="11">
        <v>43308</v>
      </c>
      <c r="D388" s="12" t="s">
        <v>49</v>
      </c>
      <c r="E388" s="12" t="s">
        <v>4</v>
      </c>
      <c r="F388" s="12" t="s">
        <v>52</v>
      </c>
      <c r="G388" s="12" t="s">
        <v>48</v>
      </c>
      <c r="H388" s="12" t="s">
        <v>30</v>
      </c>
      <c r="I388" s="12">
        <v>95</v>
      </c>
      <c r="J388" s="12">
        <v>150</v>
      </c>
      <c r="K388" s="12">
        <f>表1[[#This Row],[数量]]*表1[[#This Row],[销售单价]]</f>
        <v>14250</v>
      </c>
    </row>
    <row r="389" spans="2:11">
      <c r="B389" s="10">
        <f t="shared" si="5"/>
        <v>383</v>
      </c>
      <c r="C389" s="11">
        <v>43309</v>
      </c>
      <c r="D389" s="12" t="s">
        <v>56</v>
      </c>
      <c r="E389" s="12" t="s">
        <v>5</v>
      </c>
      <c r="F389" s="12" t="s">
        <v>57</v>
      </c>
      <c r="G389" s="12" t="s">
        <v>48</v>
      </c>
      <c r="H389" s="12" t="s">
        <v>24</v>
      </c>
      <c r="I389" s="12">
        <v>501</v>
      </c>
      <c r="J389" s="12">
        <v>500</v>
      </c>
      <c r="K389" s="12">
        <f>表1[[#This Row],[数量]]*表1[[#This Row],[销售单价]]</f>
        <v>250500</v>
      </c>
    </row>
    <row r="390" spans="2:11">
      <c r="B390" s="10">
        <f t="shared" si="5"/>
        <v>384</v>
      </c>
      <c r="C390" s="11">
        <v>43310</v>
      </c>
      <c r="D390" s="12" t="s">
        <v>61</v>
      </c>
      <c r="E390" s="12" t="s">
        <v>6</v>
      </c>
      <c r="F390" s="12" t="s">
        <v>47</v>
      </c>
      <c r="G390" s="12" t="s">
        <v>50</v>
      </c>
      <c r="H390" s="12" t="s">
        <v>28</v>
      </c>
      <c r="I390" s="12">
        <v>1070</v>
      </c>
      <c r="J390" s="12">
        <v>330</v>
      </c>
      <c r="K390" s="12">
        <f>表1[[#This Row],[数量]]*表1[[#This Row],[销售单价]]</f>
        <v>353100</v>
      </c>
    </row>
    <row r="391" spans="2:11">
      <c r="B391" s="10">
        <f t="shared" ref="B391:B454" si="6">ROW()-6</f>
        <v>385</v>
      </c>
      <c r="C391" s="11">
        <v>43310</v>
      </c>
      <c r="D391" s="12" t="s">
        <v>61</v>
      </c>
      <c r="E391" s="12" t="s">
        <v>3</v>
      </c>
      <c r="F391" s="12" t="s">
        <v>55</v>
      </c>
      <c r="G391" s="12" t="s">
        <v>45</v>
      </c>
      <c r="H391" s="12" t="s">
        <v>26</v>
      </c>
      <c r="I391" s="12">
        <v>1053</v>
      </c>
      <c r="J391" s="12">
        <v>50</v>
      </c>
      <c r="K391" s="12">
        <f>表1[[#This Row],[数量]]*表1[[#This Row],[销售单价]]</f>
        <v>52650</v>
      </c>
    </row>
    <row r="392" spans="2:11">
      <c r="B392" s="10">
        <f t="shared" si="6"/>
        <v>386</v>
      </c>
      <c r="C392" s="11">
        <v>43310</v>
      </c>
      <c r="D392" s="12" t="s">
        <v>58</v>
      </c>
      <c r="E392" s="12" t="s">
        <v>5</v>
      </c>
      <c r="F392" s="12" t="s">
        <v>44</v>
      </c>
      <c r="G392" s="12" t="s">
        <v>45</v>
      </c>
      <c r="H392" s="12" t="s">
        <v>30</v>
      </c>
      <c r="I392" s="12">
        <v>477</v>
      </c>
      <c r="J392" s="12">
        <v>35</v>
      </c>
      <c r="K392" s="12">
        <f>表1[[#This Row],[数量]]*表1[[#This Row],[销售单价]]</f>
        <v>16695</v>
      </c>
    </row>
    <row r="393" spans="2:11">
      <c r="B393" s="10">
        <f t="shared" si="6"/>
        <v>387</v>
      </c>
      <c r="C393" s="11">
        <v>43311</v>
      </c>
      <c r="D393" s="12" t="s">
        <v>53</v>
      </c>
      <c r="E393" s="12" t="s">
        <v>5</v>
      </c>
      <c r="F393" s="12" t="s">
        <v>47</v>
      </c>
      <c r="G393" s="12" t="s">
        <v>59</v>
      </c>
      <c r="H393" s="12" t="s">
        <v>32</v>
      </c>
      <c r="I393" s="12">
        <v>265</v>
      </c>
      <c r="J393" s="12">
        <v>350</v>
      </c>
      <c r="K393" s="12">
        <f>表1[[#This Row],[数量]]*表1[[#This Row],[销售单价]]</f>
        <v>92750</v>
      </c>
    </row>
    <row r="394" spans="2:11">
      <c r="B394" s="10">
        <f t="shared" si="6"/>
        <v>388</v>
      </c>
      <c r="C394" s="11">
        <v>43312</v>
      </c>
      <c r="D394" s="12" t="s">
        <v>60</v>
      </c>
      <c r="E394" s="12" t="s">
        <v>5</v>
      </c>
      <c r="F394" s="12" t="s">
        <v>57</v>
      </c>
      <c r="G394" s="12" t="s">
        <v>45</v>
      </c>
      <c r="H394" s="12" t="s">
        <v>24</v>
      </c>
      <c r="I394" s="12">
        <v>967</v>
      </c>
      <c r="J394" s="12">
        <v>500</v>
      </c>
      <c r="K394" s="12">
        <f>表1[[#This Row],[数量]]*表1[[#This Row],[销售单价]]</f>
        <v>483500</v>
      </c>
    </row>
    <row r="395" spans="2:11">
      <c r="B395" s="10">
        <f t="shared" si="6"/>
        <v>389</v>
      </c>
      <c r="C395" s="11">
        <v>43313</v>
      </c>
      <c r="D395" s="12" t="s">
        <v>62</v>
      </c>
      <c r="E395" s="12" t="s">
        <v>6</v>
      </c>
      <c r="F395" s="12" t="s">
        <v>57</v>
      </c>
      <c r="G395" s="12" t="s">
        <v>59</v>
      </c>
      <c r="H395" s="12" t="s">
        <v>24</v>
      </c>
      <c r="I395" s="12">
        <v>697</v>
      </c>
      <c r="J395" s="12">
        <v>450</v>
      </c>
      <c r="K395" s="12">
        <f>表1[[#This Row],[数量]]*表1[[#This Row],[销售单价]]</f>
        <v>313650</v>
      </c>
    </row>
    <row r="396" spans="2:11">
      <c r="B396" s="10">
        <f t="shared" si="6"/>
        <v>390</v>
      </c>
      <c r="C396" s="11">
        <v>43313</v>
      </c>
      <c r="D396" s="12" t="s">
        <v>61</v>
      </c>
      <c r="E396" s="12" t="s">
        <v>6</v>
      </c>
      <c r="F396" s="12" t="s">
        <v>55</v>
      </c>
      <c r="G396" s="12" t="s">
        <v>50</v>
      </c>
      <c r="H396" s="12" t="s">
        <v>31</v>
      </c>
      <c r="I396" s="12">
        <v>975</v>
      </c>
      <c r="J396" s="12">
        <v>80</v>
      </c>
      <c r="K396" s="12">
        <f>表1[[#This Row],[数量]]*表1[[#This Row],[销售单价]]</f>
        <v>78000</v>
      </c>
    </row>
    <row r="397" spans="2:11">
      <c r="B397" s="10">
        <f t="shared" si="6"/>
        <v>391</v>
      </c>
      <c r="C397" s="11">
        <v>43313</v>
      </c>
      <c r="D397" s="12" t="s">
        <v>49</v>
      </c>
      <c r="E397" s="12" t="s">
        <v>3</v>
      </c>
      <c r="F397" s="12" t="s">
        <v>55</v>
      </c>
      <c r="G397" s="12" t="s">
        <v>59</v>
      </c>
      <c r="H397" s="12" t="s">
        <v>30</v>
      </c>
      <c r="I397" s="12">
        <v>822</v>
      </c>
      <c r="J397" s="12">
        <v>50</v>
      </c>
      <c r="K397" s="12">
        <f>表1[[#This Row],[数量]]*表1[[#This Row],[销售单价]]</f>
        <v>41100</v>
      </c>
    </row>
    <row r="398" spans="2:11">
      <c r="B398" s="10">
        <f t="shared" si="6"/>
        <v>392</v>
      </c>
      <c r="C398" s="11">
        <v>43314</v>
      </c>
      <c r="D398" s="12" t="s">
        <v>58</v>
      </c>
      <c r="E398" s="12" t="s">
        <v>5</v>
      </c>
      <c r="F398" s="12" t="s">
        <v>52</v>
      </c>
      <c r="G398" s="12" t="s">
        <v>45</v>
      </c>
      <c r="H398" s="12" t="s">
        <v>29</v>
      </c>
      <c r="I398" s="12">
        <v>682</v>
      </c>
      <c r="J398" s="12">
        <v>250</v>
      </c>
      <c r="K398" s="12">
        <f>表1[[#This Row],[数量]]*表1[[#This Row],[销售单价]]</f>
        <v>170500</v>
      </c>
    </row>
    <row r="399" spans="2:11">
      <c r="B399" s="10">
        <f t="shared" si="6"/>
        <v>393</v>
      </c>
      <c r="C399" s="11">
        <v>43315</v>
      </c>
      <c r="D399" s="12" t="s">
        <v>58</v>
      </c>
      <c r="E399" s="12" t="s">
        <v>3</v>
      </c>
      <c r="F399" s="12" t="s">
        <v>52</v>
      </c>
      <c r="G399" s="12" t="s">
        <v>51</v>
      </c>
      <c r="H399" s="12" t="s">
        <v>32</v>
      </c>
      <c r="I399" s="12">
        <v>14</v>
      </c>
      <c r="J399" s="12">
        <v>100</v>
      </c>
      <c r="K399" s="12">
        <f>表1[[#This Row],[数量]]*表1[[#This Row],[销售单价]]</f>
        <v>1400</v>
      </c>
    </row>
    <row r="400" spans="2:11">
      <c r="B400" s="10">
        <f t="shared" si="6"/>
        <v>394</v>
      </c>
      <c r="C400" s="11">
        <v>43315</v>
      </c>
      <c r="D400" s="12" t="s">
        <v>53</v>
      </c>
      <c r="E400" s="12" t="s">
        <v>4</v>
      </c>
      <c r="F400" s="12" t="s">
        <v>44</v>
      </c>
      <c r="G400" s="12" t="s">
        <v>51</v>
      </c>
      <c r="H400" s="12" t="s">
        <v>25</v>
      </c>
      <c r="I400" s="12">
        <v>44</v>
      </c>
      <c r="J400" s="12">
        <v>25</v>
      </c>
      <c r="K400" s="12">
        <f>表1[[#This Row],[数量]]*表1[[#This Row],[销售单价]]</f>
        <v>1100</v>
      </c>
    </row>
    <row r="401" spans="2:11">
      <c r="B401" s="10">
        <f t="shared" si="6"/>
        <v>395</v>
      </c>
      <c r="C401" s="11">
        <v>43315</v>
      </c>
      <c r="D401" s="12" t="s">
        <v>54</v>
      </c>
      <c r="E401" s="12" t="s">
        <v>3</v>
      </c>
      <c r="F401" s="12" t="s">
        <v>57</v>
      </c>
      <c r="G401" s="12" t="s">
        <v>48</v>
      </c>
      <c r="H401" s="12" t="s">
        <v>26</v>
      </c>
      <c r="I401" s="12">
        <v>414</v>
      </c>
      <c r="J401" s="12">
        <v>200</v>
      </c>
      <c r="K401" s="12">
        <f>表1[[#This Row],[数量]]*表1[[#This Row],[销售单价]]</f>
        <v>82800</v>
      </c>
    </row>
    <row r="402" spans="2:11">
      <c r="B402" s="10">
        <f t="shared" si="6"/>
        <v>396</v>
      </c>
      <c r="C402" s="11">
        <v>43316</v>
      </c>
      <c r="D402" s="12" t="s">
        <v>62</v>
      </c>
      <c r="E402" s="12" t="s">
        <v>6</v>
      </c>
      <c r="F402" s="12" t="s">
        <v>47</v>
      </c>
      <c r="G402" s="12" t="s">
        <v>50</v>
      </c>
      <c r="H402" s="12" t="s">
        <v>24</v>
      </c>
      <c r="I402" s="12">
        <v>451</v>
      </c>
      <c r="J402" s="12">
        <v>330</v>
      </c>
      <c r="K402" s="12">
        <f>表1[[#This Row],[数量]]*表1[[#This Row],[销售单价]]</f>
        <v>148830</v>
      </c>
    </row>
    <row r="403" spans="2:11">
      <c r="B403" s="10">
        <f t="shared" si="6"/>
        <v>397</v>
      </c>
      <c r="C403" s="11">
        <v>43316</v>
      </c>
      <c r="D403" s="12" t="s">
        <v>61</v>
      </c>
      <c r="E403" s="12" t="s">
        <v>6</v>
      </c>
      <c r="F403" s="12" t="s">
        <v>55</v>
      </c>
      <c r="G403" s="12" t="s">
        <v>45</v>
      </c>
      <c r="H403" s="12" t="s">
        <v>32</v>
      </c>
      <c r="I403" s="12">
        <v>782</v>
      </c>
      <c r="J403" s="12">
        <v>80</v>
      </c>
      <c r="K403" s="12">
        <f>表1[[#This Row],[数量]]*表1[[#This Row],[销售单价]]</f>
        <v>62560</v>
      </c>
    </row>
    <row r="404" spans="2:11">
      <c r="B404" s="10">
        <f t="shared" si="6"/>
        <v>398</v>
      </c>
      <c r="C404" s="11">
        <v>43317</v>
      </c>
      <c r="D404" s="12" t="s">
        <v>54</v>
      </c>
      <c r="E404" s="12" t="s">
        <v>3</v>
      </c>
      <c r="F404" s="12" t="s">
        <v>44</v>
      </c>
      <c r="G404" s="12" t="s">
        <v>51</v>
      </c>
      <c r="H404" s="12" t="s">
        <v>29</v>
      </c>
      <c r="I404" s="12">
        <v>696</v>
      </c>
      <c r="J404" s="12">
        <v>10</v>
      </c>
      <c r="K404" s="12">
        <f>表1[[#This Row],[数量]]*表1[[#This Row],[销售单价]]</f>
        <v>6960</v>
      </c>
    </row>
    <row r="405" spans="2:11">
      <c r="B405" s="10">
        <f t="shared" si="6"/>
        <v>399</v>
      </c>
      <c r="C405" s="11">
        <v>43317</v>
      </c>
      <c r="D405" s="12" t="s">
        <v>46</v>
      </c>
      <c r="E405" s="12" t="s">
        <v>5</v>
      </c>
      <c r="F405" s="12" t="s">
        <v>44</v>
      </c>
      <c r="G405" s="12" t="s">
        <v>59</v>
      </c>
      <c r="H405" s="12" t="s">
        <v>24</v>
      </c>
      <c r="I405" s="12">
        <v>764</v>
      </c>
      <c r="J405" s="12">
        <v>35</v>
      </c>
      <c r="K405" s="12">
        <f>表1[[#This Row],[数量]]*表1[[#This Row],[销售单价]]</f>
        <v>26740</v>
      </c>
    </row>
    <row r="406" spans="2:11">
      <c r="B406" s="10">
        <f t="shared" si="6"/>
        <v>400</v>
      </c>
      <c r="C406" s="11">
        <v>43317</v>
      </c>
      <c r="D406" s="12" t="s">
        <v>53</v>
      </c>
      <c r="E406" s="12" t="s">
        <v>5</v>
      </c>
      <c r="F406" s="12" t="s">
        <v>57</v>
      </c>
      <c r="G406" s="12" t="s">
        <v>45</v>
      </c>
      <c r="H406" s="12" t="s">
        <v>31</v>
      </c>
      <c r="I406" s="12">
        <v>555</v>
      </c>
      <c r="J406" s="12">
        <v>500</v>
      </c>
      <c r="K406" s="12">
        <f>表1[[#This Row],[数量]]*表1[[#This Row],[销售单价]]</f>
        <v>277500</v>
      </c>
    </row>
    <row r="407" spans="2:11">
      <c r="B407" s="10">
        <f t="shared" si="6"/>
        <v>401</v>
      </c>
      <c r="C407" s="11">
        <v>43318</v>
      </c>
      <c r="D407" s="12" t="s">
        <v>54</v>
      </c>
      <c r="E407" s="12" t="s">
        <v>6</v>
      </c>
      <c r="F407" s="12" t="s">
        <v>44</v>
      </c>
      <c r="G407" s="12" t="s">
        <v>51</v>
      </c>
      <c r="H407" s="12" t="s">
        <v>26</v>
      </c>
      <c r="I407" s="12">
        <v>596</v>
      </c>
      <c r="J407" s="12">
        <v>55</v>
      </c>
      <c r="K407" s="12">
        <f>表1[[#This Row],[数量]]*表1[[#This Row],[销售单价]]</f>
        <v>32780</v>
      </c>
    </row>
    <row r="408" spans="2:11">
      <c r="B408" s="10">
        <f t="shared" si="6"/>
        <v>402</v>
      </c>
      <c r="C408" s="11">
        <v>43318</v>
      </c>
      <c r="D408" s="12" t="s">
        <v>56</v>
      </c>
      <c r="E408" s="12" t="s">
        <v>4</v>
      </c>
      <c r="F408" s="12" t="s">
        <v>52</v>
      </c>
      <c r="G408" s="12" t="s">
        <v>51</v>
      </c>
      <c r="H408" s="12" t="s">
        <v>29</v>
      </c>
      <c r="I408" s="12">
        <v>468</v>
      </c>
      <c r="J408" s="12">
        <v>150</v>
      </c>
      <c r="K408" s="12">
        <f>表1[[#This Row],[数量]]*表1[[#This Row],[销售单价]]</f>
        <v>70200</v>
      </c>
    </row>
    <row r="409" spans="2:11">
      <c r="B409" s="10">
        <f t="shared" si="6"/>
        <v>403</v>
      </c>
      <c r="C409" s="11">
        <v>43318</v>
      </c>
      <c r="D409" s="12" t="s">
        <v>58</v>
      </c>
      <c r="E409" s="12" t="s">
        <v>4</v>
      </c>
      <c r="F409" s="12" t="s">
        <v>47</v>
      </c>
      <c r="G409" s="12" t="s">
        <v>45</v>
      </c>
      <c r="H409" s="12" t="s">
        <v>28</v>
      </c>
      <c r="I409" s="12">
        <v>936</v>
      </c>
      <c r="J409" s="12">
        <v>125</v>
      </c>
      <c r="K409" s="12">
        <f>表1[[#This Row],[数量]]*表1[[#This Row],[销售单价]]</f>
        <v>117000</v>
      </c>
    </row>
    <row r="410" spans="2:11">
      <c r="B410" s="10">
        <f t="shared" si="6"/>
        <v>404</v>
      </c>
      <c r="C410" s="11">
        <v>43319</v>
      </c>
      <c r="D410" s="12" t="s">
        <v>46</v>
      </c>
      <c r="E410" s="12" t="s">
        <v>5</v>
      </c>
      <c r="F410" s="12" t="s">
        <v>52</v>
      </c>
      <c r="G410" s="12" t="s">
        <v>59</v>
      </c>
      <c r="H410" s="12" t="s">
        <v>24</v>
      </c>
      <c r="I410" s="12">
        <v>311</v>
      </c>
      <c r="J410" s="12">
        <v>250</v>
      </c>
      <c r="K410" s="12">
        <f>表1[[#This Row],[数量]]*表1[[#This Row],[销售单价]]</f>
        <v>77750</v>
      </c>
    </row>
    <row r="411" spans="2:11">
      <c r="B411" s="10">
        <f t="shared" si="6"/>
        <v>405</v>
      </c>
      <c r="C411" s="11">
        <v>43319</v>
      </c>
      <c r="D411" s="12" t="s">
        <v>61</v>
      </c>
      <c r="E411" s="12" t="s">
        <v>3</v>
      </c>
      <c r="F411" s="12" t="s">
        <v>47</v>
      </c>
      <c r="G411" s="12" t="s">
        <v>48</v>
      </c>
      <c r="H411" s="12" t="s">
        <v>30</v>
      </c>
      <c r="I411" s="12">
        <v>552</v>
      </c>
      <c r="J411" s="12">
        <v>85</v>
      </c>
      <c r="K411" s="12">
        <f>表1[[#This Row],[数量]]*表1[[#This Row],[销售单价]]</f>
        <v>46920</v>
      </c>
    </row>
    <row r="412" spans="2:11">
      <c r="B412" s="10">
        <f t="shared" si="6"/>
        <v>406</v>
      </c>
      <c r="C412" s="11">
        <v>43319</v>
      </c>
      <c r="D412" s="12" t="s">
        <v>60</v>
      </c>
      <c r="E412" s="12" t="s">
        <v>5</v>
      </c>
      <c r="F412" s="12" t="s">
        <v>52</v>
      </c>
      <c r="G412" s="12" t="s">
        <v>45</v>
      </c>
      <c r="H412" s="12" t="s">
        <v>29</v>
      </c>
      <c r="I412" s="12">
        <v>375</v>
      </c>
      <c r="J412" s="12">
        <v>250</v>
      </c>
      <c r="K412" s="12">
        <f>表1[[#This Row],[数量]]*表1[[#This Row],[销售单价]]</f>
        <v>93750</v>
      </c>
    </row>
    <row r="413" spans="2:11">
      <c r="B413" s="10">
        <f t="shared" si="6"/>
        <v>407</v>
      </c>
      <c r="C413" s="11">
        <v>43319</v>
      </c>
      <c r="D413" s="12" t="s">
        <v>53</v>
      </c>
      <c r="E413" s="12" t="s">
        <v>3</v>
      </c>
      <c r="F413" s="12" t="s">
        <v>57</v>
      </c>
      <c r="G413" s="12" t="s">
        <v>51</v>
      </c>
      <c r="H413" s="12" t="s">
        <v>28</v>
      </c>
      <c r="I413" s="12">
        <v>1005</v>
      </c>
      <c r="J413" s="12">
        <v>200</v>
      </c>
      <c r="K413" s="12">
        <f>表1[[#This Row],[数量]]*表1[[#This Row],[销售单价]]</f>
        <v>201000</v>
      </c>
    </row>
    <row r="414" spans="2:11">
      <c r="B414" s="10">
        <f t="shared" si="6"/>
        <v>408</v>
      </c>
      <c r="C414" s="11">
        <v>43319</v>
      </c>
      <c r="D414" s="12" t="s">
        <v>61</v>
      </c>
      <c r="E414" s="12" t="s">
        <v>6</v>
      </c>
      <c r="F414" s="12" t="s">
        <v>44</v>
      </c>
      <c r="G414" s="12" t="s">
        <v>45</v>
      </c>
      <c r="H414" s="12" t="s">
        <v>26</v>
      </c>
      <c r="I414" s="12">
        <v>560</v>
      </c>
      <c r="J414" s="12">
        <v>55</v>
      </c>
      <c r="K414" s="12">
        <f>表1[[#This Row],[数量]]*表1[[#This Row],[销售单价]]</f>
        <v>30800</v>
      </c>
    </row>
    <row r="415" spans="2:11">
      <c r="B415" s="10">
        <f t="shared" si="6"/>
        <v>409</v>
      </c>
      <c r="C415" s="11">
        <v>43321</v>
      </c>
      <c r="D415" s="12" t="s">
        <v>46</v>
      </c>
      <c r="E415" s="12" t="s">
        <v>6</v>
      </c>
      <c r="F415" s="12" t="s">
        <v>55</v>
      </c>
      <c r="G415" s="12" t="s">
        <v>51</v>
      </c>
      <c r="H415" s="12" t="s">
        <v>24</v>
      </c>
      <c r="I415" s="12">
        <v>844</v>
      </c>
      <c r="J415" s="12">
        <v>80</v>
      </c>
      <c r="K415" s="12">
        <f>表1[[#This Row],[数量]]*表1[[#This Row],[销售单价]]</f>
        <v>67520</v>
      </c>
    </row>
    <row r="416" spans="2:11">
      <c r="B416" s="10">
        <f t="shared" si="6"/>
        <v>410</v>
      </c>
      <c r="C416" s="11">
        <v>43323</v>
      </c>
      <c r="D416" s="12" t="s">
        <v>62</v>
      </c>
      <c r="E416" s="12" t="s">
        <v>4</v>
      </c>
      <c r="F416" s="12" t="s">
        <v>57</v>
      </c>
      <c r="G416" s="12" t="s">
        <v>50</v>
      </c>
      <c r="H416" s="12" t="s">
        <v>30</v>
      </c>
      <c r="I416" s="12">
        <v>804</v>
      </c>
      <c r="J416" s="12">
        <v>300</v>
      </c>
      <c r="K416" s="12">
        <f>表1[[#This Row],[数量]]*表1[[#This Row],[销售单价]]</f>
        <v>241200</v>
      </c>
    </row>
    <row r="417" spans="2:11">
      <c r="B417" s="10">
        <f t="shared" si="6"/>
        <v>411</v>
      </c>
      <c r="C417" s="11">
        <v>43323</v>
      </c>
      <c r="D417" s="12" t="s">
        <v>53</v>
      </c>
      <c r="E417" s="12" t="s">
        <v>6</v>
      </c>
      <c r="F417" s="12" t="s">
        <v>47</v>
      </c>
      <c r="G417" s="12" t="s">
        <v>45</v>
      </c>
      <c r="H417" s="12" t="s">
        <v>29</v>
      </c>
      <c r="I417" s="12">
        <v>147</v>
      </c>
      <c r="J417" s="12">
        <v>330</v>
      </c>
      <c r="K417" s="12">
        <f>表1[[#This Row],[数量]]*表1[[#This Row],[销售单价]]</f>
        <v>48510</v>
      </c>
    </row>
    <row r="418" spans="2:11">
      <c r="B418" s="10">
        <f t="shared" si="6"/>
        <v>412</v>
      </c>
      <c r="C418" s="11">
        <v>43323</v>
      </c>
      <c r="D418" s="12" t="s">
        <v>61</v>
      </c>
      <c r="E418" s="12" t="s">
        <v>3</v>
      </c>
      <c r="F418" s="12" t="s">
        <v>57</v>
      </c>
      <c r="G418" s="12" t="s">
        <v>48</v>
      </c>
      <c r="H418" s="12" t="s">
        <v>32</v>
      </c>
      <c r="I418" s="12">
        <v>159</v>
      </c>
      <c r="J418" s="12">
        <v>200</v>
      </c>
      <c r="K418" s="12">
        <f>表1[[#This Row],[数量]]*表1[[#This Row],[销售单价]]</f>
        <v>31800</v>
      </c>
    </row>
    <row r="419" spans="2:11">
      <c r="B419" s="10">
        <f t="shared" si="6"/>
        <v>413</v>
      </c>
      <c r="C419" s="11">
        <v>43323</v>
      </c>
      <c r="D419" s="12" t="s">
        <v>49</v>
      </c>
      <c r="E419" s="12" t="s">
        <v>5</v>
      </c>
      <c r="F419" s="12" t="s">
        <v>44</v>
      </c>
      <c r="G419" s="12" t="s">
        <v>45</v>
      </c>
      <c r="H419" s="12" t="s">
        <v>26</v>
      </c>
      <c r="I419" s="12">
        <v>1079</v>
      </c>
      <c r="J419" s="12">
        <v>35</v>
      </c>
      <c r="K419" s="12">
        <f>表1[[#This Row],[数量]]*表1[[#This Row],[销售单价]]</f>
        <v>37765</v>
      </c>
    </row>
    <row r="420" spans="2:11">
      <c r="B420" s="10">
        <f t="shared" si="6"/>
        <v>414</v>
      </c>
      <c r="C420" s="11">
        <v>43324</v>
      </c>
      <c r="D420" s="12" t="s">
        <v>62</v>
      </c>
      <c r="E420" s="12" t="s">
        <v>3</v>
      </c>
      <c r="F420" s="12" t="s">
        <v>55</v>
      </c>
      <c r="G420" s="12" t="s">
        <v>50</v>
      </c>
      <c r="H420" s="12" t="s">
        <v>25</v>
      </c>
      <c r="I420" s="12">
        <v>160</v>
      </c>
      <c r="J420" s="12">
        <v>50</v>
      </c>
      <c r="K420" s="12">
        <f>表1[[#This Row],[数量]]*表1[[#This Row],[销售单价]]</f>
        <v>8000</v>
      </c>
    </row>
    <row r="421" spans="2:11">
      <c r="B421" s="10">
        <f t="shared" si="6"/>
        <v>415</v>
      </c>
      <c r="C421" s="11">
        <v>43325</v>
      </c>
      <c r="D421" s="12" t="s">
        <v>49</v>
      </c>
      <c r="E421" s="12" t="s">
        <v>6</v>
      </c>
      <c r="F421" s="12" t="s">
        <v>44</v>
      </c>
      <c r="G421" s="12" t="s">
        <v>48</v>
      </c>
      <c r="H421" s="12" t="s">
        <v>26</v>
      </c>
      <c r="I421" s="12">
        <v>417</v>
      </c>
      <c r="J421" s="12">
        <v>55</v>
      </c>
      <c r="K421" s="12">
        <f>表1[[#This Row],[数量]]*表1[[#This Row],[销售单价]]</f>
        <v>22935</v>
      </c>
    </row>
    <row r="422" spans="2:11">
      <c r="B422" s="10">
        <f t="shared" si="6"/>
        <v>416</v>
      </c>
      <c r="C422" s="11">
        <v>43326</v>
      </c>
      <c r="D422" s="12" t="s">
        <v>60</v>
      </c>
      <c r="E422" s="12" t="s">
        <v>3</v>
      </c>
      <c r="F422" s="12" t="s">
        <v>57</v>
      </c>
      <c r="G422" s="12" t="s">
        <v>59</v>
      </c>
      <c r="H422" s="12" t="s">
        <v>31</v>
      </c>
      <c r="I422" s="12">
        <v>1022</v>
      </c>
      <c r="J422" s="12">
        <v>200</v>
      </c>
      <c r="K422" s="12">
        <f>表1[[#This Row],[数量]]*表1[[#This Row],[销售单价]]</f>
        <v>204400</v>
      </c>
    </row>
    <row r="423" spans="2:11">
      <c r="B423" s="10">
        <f t="shared" si="6"/>
        <v>417</v>
      </c>
      <c r="C423" s="11">
        <v>43326</v>
      </c>
      <c r="D423" s="12" t="s">
        <v>53</v>
      </c>
      <c r="E423" s="12" t="s">
        <v>5</v>
      </c>
      <c r="F423" s="12" t="s">
        <v>44</v>
      </c>
      <c r="G423" s="12" t="s">
        <v>45</v>
      </c>
      <c r="H423" s="12" t="s">
        <v>31</v>
      </c>
      <c r="I423" s="12">
        <v>228</v>
      </c>
      <c r="J423" s="12">
        <v>35</v>
      </c>
      <c r="K423" s="12">
        <f>表1[[#This Row],[数量]]*表1[[#This Row],[销售单价]]</f>
        <v>7980</v>
      </c>
    </row>
    <row r="424" spans="2:11">
      <c r="B424" s="10">
        <f t="shared" si="6"/>
        <v>418</v>
      </c>
      <c r="C424" s="11">
        <v>43327</v>
      </c>
      <c r="D424" s="12" t="s">
        <v>43</v>
      </c>
      <c r="E424" s="12" t="s">
        <v>3</v>
      </c>
      <c r="F424" s="12" t="s">
        <v>57</v>
      </c>
      <c r="G424" s="12" t="s">
        <v>48</v>
      </c>
      <c r="H424" s="12" t="s">
        <v>25</v>
      </c>
      <c r="I424" s="12">
        <v>456</v>
      </c>
      <c r="J424" s="12">
        <v>200</v>
      </c>
      <c r="K424" s="12">
        <f>表1[[#This Row],[数量]]*表1[[#This Row],[销售单价]]</f>
        <v>91200</v>
      </c>
    </row>
    <row r="425" spans="2:11">
      <c r="B425" s="10">
        <f t="shared" si="6"/>
        <v>419</v>
      </c>
      <c r="C425" s="11">
        <v>43327</v>
      </c>
      <c r="D425" s="12" t="s">
        <v>49</v>
      </c>
      <c r="E425" s="12" t="s">
        <v>4</v>
      </c>
      <c r="F425" s="12" t="s">
        <v>47</v>
      </c>
      <c r="G425" s="12" t="s">
        <v>45</v>
      </c>
      <c r="H425" s="12" t="s">
        <v>24</v>
      </c>
      <c r="I425" s="12">
        <v>171</v>
      </c>
      <c r="J425" s="12">
        <v>125</v>
      </c>
      <c r="K425" s="12">
        <f>表1[[#This Row],[数量]]*表1[[#This Row],[销售单价]]</f>
        <v>21375</v>
      </c>
    </row>
    <row r="426" spans="2:11">
      <c r="B426" s="10">
        <f t="shared" si="6"/>
        <v>420</v>
      </c>
      <c r="C426" s="11">
        <v>43328</v>
      </c>
      <c r="D426" s="12" t="s">
        <v>43</v>
      </c>
      <c r="E426" s="12" t="s">
        <v>3</v>
      </c>
      <c r="F426" s="12" t="s">
        <v>47</v>
      </c>
      <c r="G426" s="12" t="s">
        <v>50</v>
      </c>
      <c r="H426" s="12" t="s">
        <v>25</v>
      </c>
      <c r="I426" s="12">
        <v>789</v>
      </c>
      <c r="J426" s="12">
        <v>85</v>
      </c>
      <c r="K426" s="12">
        <f>表1[[#This Row],[数量]]*表1[[#This Row],[销售单价]]</f>
        <v>67065</v>
      </c>
    </row>
    <row r="427" spans="2:11">
      <c r="B427" s="10">
        <f t="shared" si="6"/>
        <v>421</v>
      </c>
      <c r="C427" s="11">
        <v>43328</v>
      </c>
      <c r="D427" s="12" t="s">
        <v>54</v>
      </c>
      <c r="E427" s="12" t="s">
        <v>5</v>
      </c>
      <c r="F427" s="12" t="s">
        <v>52</v>
      </c>
      <c r="G427" s="12" t="s">
        <v>51</v>
      </c>
      <c r="H427" s="12" t="s">
        <v>29</v>
      </c>
      <c r="I427" s="12">
        <v>262</v>
      </c>
      <c r="J427" s="12">
        <v>250</v>
      </c>
      <c r="K427" s="12">
        <f>表1[[#This Row],[数量]]*表1[[#This Row],[销售单价]]</f>
        <v>65500</v>
      </c>
    </row>
    <row r="428" spans="2:11">
      <c r="B428" s="10">
        <f t="shared" si="6"/>
        <v>422</v>
      </c>
      <c r="C428" s="11">
        <v>43330</v>
      </c>
      <c r="D428" s="12" t="s">
        <v>58</v>
      </c>
      <c r="E428" s="12" t="s">
        <v>4</v>
      </c>
      <c r="F428" s="12" t="s">
        <v>55</v>
      </c>
      <c r="G428" s="12" t="s">
        <v>50</v>
      </c>
      <c r="H428" s="12" t="s">
        <v>31</v>
      </c>
      <c r="I428" s="12">
        <v>7</v>
      </c>
      <c r="J428" s="12">
        <v>60</v>
      </c>
      <c r="K428" s="12">
        <f>表1[[#This Row],[数量]]*表1[[#This Row],[销售单价]]</f>
        <v>420</v>
      </c>
    </row>
    <row r="429" spans="2:11">
      <c r="B429" s="10">
        <f t="shared" si="6"/>
        <v>423</v>
      </c>
      <c r="C429" s="11">
        <v>43331</v>
      </c>
      <c r="D429" s="12" t="s">
        <v>43</v>
      </c>
      <c r="E429" s="12" t="s">
        <v>3</v>
      </c>
      <c r="F429" s="12" t="s">
        <v>57</v>
      </c>
      <c r="G429" s="12" t="s">
        <v>45</v>
      </c>
      <c r="H429" s="12" t="s">
        <v>25</v>
      </c>
      <c r="I429" s="12">
        <v>167</v>
      </c>
      <c r="J429" s="12">
        <v>200</v>
      </c>
      <c r="K429" s="12">
        <f>表1[[#This Row],[数量]]*表1[[#This Row],[销售单价]]</f>
        <v>33400</v>
      </c>
    </row>
    <row r="430" spans="2:11">
      <c r="B430" s="10">
        <f t="shared" si="6"/>
        <v>424</v>
      </c>
      <c r="C430" s="11">
        <v>43331</v>
      </c>
      <c r="D430" s="12" t="s">
        <v>56</v>
      </c>
      <c r="E430" s="12" t="s">
        <v>6</v>
      </c>
      <c r="F430" s="12" t="s">
        <v>52</v>
      </c>
      <c r="G430" s="12" t="s">
        <v>51</v>
      </c>
      <c r="H430" s="12" t="s">
        <v>26</v>
      </c>
      <c r="I430" s="12">
        <v>531</v>
      </c>
      <c r="J430" s="12">
        <v>280</v>
      </c>
      <c r="K430" s="12">
        <f>表1[[#This Row],[数量]]*表1[[#This Row],[销售单价]]</f>
        <v>148680</v>
      </c>
    </row>
    <row r="431" spans="2:11">
      <c r="B431" s="10">
        <f t="shared" si="6"/>
        <v>425</v>
      </c>
      <c r="C431" s="11">
        <v>43332</v>
      </c>
      <c r="D431" s="13" t="s">
        <v>46</v>
      </c>
      <c r="E431" s="13" t="s">
        <v>4</v>
      </c>
      <c r="F431" s="13" t="s">
        <v>55</v>
      </c>
      <c r="G431" s="13" t="s">
        <v>48</v>
      </c>
      <c r="H431" s="12" t="s">
        <v>24</v>
      </c>
      <c r="I431" s="13">
        <v>790</v>
      </c>
      <c r="J431" s="13">
        <v>60</v>
      </c>
      <c r="K431" s="13">
        <f>表1[[#This Row],[数量]]*表1[[#This Row],[销售单价]]</f>
        <v>47400</v>
      </c>
    </row>
    <row r="432" spans="2:11">
      <c r="B432" s="10">
        <f t="shared" si="6"/>
        <v>426</v>
      </c>
      <c r="C432" s="11">
        <v>43334</v>
      </c>
      <c r="D432" s="12" t="s">
        <v>53</v>
      </c>
      <c r="E432" s="12" t="s">
        <v>5</v>
      </c>
      <c r="F432" s="12" t="s">
        <v>44</v>
      </c>
      <c r="G432" s="12" t="s">
        <v>51</v>
      </c>
      <c r="H432" s="12" t="s">
        <v>24</v>
      </c>
      <c r="I432" s="12">
        <v>1054</v>
      </c>
      <c r="J432" s="12">
        <v>35</v>
      </c>
      <c r="K432" s="12">
        <f>表1[[#This Row],[数量]]*表1[[#This Row],[销售单价]]</f>
        <v>36890</v>
      </c>
    </row>
    <row r="433" spans="2:11">
      <c r="B433" s="10">
        <f t="shared" si="6"/>
        <v>427</v>
      </c>
      <c r="C433" s="11">
        <v>43334</v>
      </c>
      <c r="D433" s="12" t="s">
        <v>46</v>
      </c>
      <c r="E433" s="12" t="s">
        <v>6</v>
      </c>
      <c r="F433" s="12" t="s">
        <v>52</v>
      </c>
      <c r="G433" s="12" t="s">
        <v>45</v>
      </c>
      <c r="H433" s="12" t="s">
        <v>24</v>
      </c>
      <c r="I433" s="12">
        <v>186</v>
      </c>
      <c r="J433" s="12">
        <v>280</v>
      </c>
      <c r="K433" s="12">
        <f>表1[[#This Row],[数量]]*表1[[#This Row],[销售单价]]</f>
        <v>52080</v>
      </c>
    </row>
    <row r="434" spans="2:11">
      <c r="B434" s="10">
        <f t="shared" si="6"/>
        <v>428</v>
      </c>
      <c r="C434" s="11">
        <v>43334</v>
      </c>
      <c r="D434" s="12" t="s">
        <v>46</v>
      </c>
      <c r="E434" s="12" t="s">
        <v>4</v>
      </c>
      <c r="F434" s="12" t="s">
        <v>55</v>
      </c>
      <c r="G434" s="12" t="s">
        <v>48</v>
      </c>
      <c r="H434" s="12" t="s">
        <v>24</v>
      </c>
      <c r="I434" s="12">
        <v>157</v>
      </c>
      <c r="J434" s="12">
        <v>60</v>
      </c>
      <c r="K434" s="12">
        <f>表1[[#This Row],[数量]]*表1[[#This Row],[销售单价]]</f>
        <v>9420</v>
      </c>
    </row>
    <row r="435" spans="2:11">
      <c r="B435" s="10">
        <f t="shared" si="6"/>
        <v>429</v>
      </c>
      <c r="C435" s="11">
        <v>43334</v>
      </c>
      <c r="D435" s="12" t="s">
        <v>46</v>
      </c>
      <c r="E435" s="12" t="s">
        <v>5</v>
      </c>
      <c r="F435" s="12" t="s">
        <v>55</v>
      </c>
      <c r="G435" s="12" t="s">
        <v>45</v>
      </c>
      <c r="H435" s="12" t="s">
        <v>24</v>
      </c>
      <c r="I435" s="12">
        <v>269</v>
      </c>
      <c r="J435" s="12">
        <v>80</v>
      </c>
      <c r="K435" s="12">
        <f>表1[[#This Row],[数量]]*表1[[#This Row],[销售单价]]</f>
        <v>21520</v>
      </c>
    </row>
    <row r="436" spans="2:11">
      <c r="B436" s="10">
        <f t="shared" si="6"/>
        <v>430</v>
      </c>
      <c r="C436" s="11">
        <v>43336</v>
      </c>
      <c r="D436" s="12" t="s">
        <v>53</v>
      </c>
      <c r="E436" s="12" t="s">
        <v>5</v>
      </c>
      <c r="F436" s="12" t="s">
        <v>52</v>
      </c>
      <c r="G436" s="12" t="s">
        <v>51</v>
      </c>
      <c r="H436" s="12" t="s">
        <v>28</v>
      </c>
      <c r="I436" s="12">
        <v>537</v>
      </c>
      <c r="J436" s="12">
        <v>250</v>
      </c>
      <c r="K436" s="12">
        <f>表1[[#This Row],[数量]]*表1[[#This Row],[销售单价]]</f>
        <v>134250</v>
      </c>
    </row>
    <row r="437" spans="2:11">
      <c r="B437" s="10">
        <f t="shared" si="6"/>
        <v>431</v>
      </c>
      <c r="C437" s="11">
        <v>43336</v>
      </c>
      <c r="D437" s="12" t="s">
        <v>46</v>
      </c>
      <c r="E437" s="12" t="s">
        <v>6</v>
      </c>
      <c r="F437" s="12" t="s">
        <v>47</v>
      </c>
      <c r="G437" s="12" t="s">
        <v>48</v>
      </c>
      <c r="H437" s="12" t="s">
        <v>24</v>
      </c>
      <c r="I437" s="12">
        <v>573</v>
      </c>
      <c r="J437" s="12">
        <v>330</v>
      </c>
      <c r="K437" s="12">
        <f>表1[[#This Row],[数量]]*表1[[#This Row],[销售单价]]</f>
        <v>189090</v>
      </c>
    </row>
    <row r="438" spans="2:11">
      <c r="B438" s="10">
        <f t="shared" si="6"/>
        <v>432</v>
      </c>
      <c r="C438" s="11">
        <v>43337</v>
      </c>
      <c r="D438" s="12" t="s">
        <v>49</v>
      </c>
      <c r="E438" s="12" t="s">
        <v>4</v>
      </c>
      <c r="F438" s="12" t="s">
        <v>55</v>
      </c>
      <c r="G438" s="12" t="s">
        <v>59</v>
      </c>
      <c r="H438" s="12" t="s">
        <v>31</v>
      </c>
      <c r="I438" s="12">
        <v>536</v>
      </c>
      <c r="J438" s="12">
        <v>60</v>
      </c>
      <c r="K438" s="12">
        <f>表1[[#This Row],[数量]]*表1[[#This Row],[销售单价]]</f>
        <v>32160</v>
      </c>
    </row>
    <row r="439" spans="2:11">
      <c r="B439" s="10">
        <f t="shared" si="6"/>
        <v>433</v>
      </c>
      <c r="C439" s="11">
        <v>43338</v>
      </c>
      <c r="D439" s="12" t="s">
        <v>56</v>
      </c>
      <c r="E439" s="12" t="s">
        <v>3</v>
      </c>
      <c r="F439" s="12" t="s">
        <v>44</v>
      </c>
      <c r="G439" s="12" t="s">
        <v>48</v>
      </c>
      <c r="H439" s="12" t="s">
        <v>30</v>
      </c>
      <c r="I439" s="12">
        <v>165</v>
      </c>
      <c r="J439" s="12">
        <v>10</v>
      </c>
      <c r="K439" s="12">
        <f>表1[[#This Row],[数量]]*表1[[#This Row],[销售单价]]</f>
        <v>1650</v>
      </c>
    </row>
    <row r="440" spans="2:11">
      <c r="B440" s="10">
        <f t="shared" si="6"/>
        <v>434</v>
      </c>
      <c r="C440" s="11">
        <v>43339</v>
      </c>
      <c r="D440" s="12" t="s">
        <v>60</v>
      </c>
      <c r="E440" s="12" t="s">
        <v>5</v>
      </c>
      <c r="F440" s="12" t="s">
        <v>44</v>
      </c>
      <c r="G440" s="12" t="s">
        <v>48</v>
      </c>
      <c r="H440" s="12" t="s">
        <v>26</v>
      </c>
      <c r="I440" s="12">
        <v>54</v>
      </c>
      <c r="J440" s="12">
        <v>35</v>
      </c>
      <c r="K440" s="12">
        <f>表1[[#This Row],[数量]]*表1[[#This Row],[销售单价]]</f>
        <v>1890</v>
      </c>
    </row>
    <row r="441" spans="2:11">
      <c r="B441" s="10">
        <f t="shared" si="6"/>
        <v>435</v>
      </c>
      <c r="C441" s="11">
        <v>43340</v>
      </c>
      <c r="D441" s="12" t="s">
        <v>62</v>
      </c>
      <c r="E441" s="12" t="s">
        <v>5</v>
      </c>
      <c r="F441" s="12" t="s">
        <v>47</v>
      </c>
      <c r="G441" s="12" t="s">
        <v>48</v>
      </c>
      <c r="H441" s="12" t="s">
        <v>26</v>
      </c>
      <c r="I441" s="12">
        <v>819</v>
      </c>
      <c r="J441" s="12">
        <v>350</v>
      </c>
      <c r="K441" s="12">
        <f>表1[[#This Row],[数量]]*表1[[#This Row],[销售单价]]</f>
        <v>286650</v>
      </c>
    </row>
    <row r="442" spans="2:11">
      <c r="B442" s="10">
        <f t="shared" si="6"/>
        <v>436</v>
      </c>
      <c r="C442" s="11">
        <v>43340</v>
      </c>
      <c r="D442" s="12" t="s">
        <v>58</v>
      </c>
      <c r="E442" s="12" t="s">
        <v>4</v>
      </c>
      <c r="F442" s="12" t="s">
        <v>57</v>
      </c>
      <c r="G442" s="12" t="s">
        <v>59</v>
      </c>
      <c r="H442" s="12" t="s">
        <v>30</v>
      </c>
      <c r="I442" s="12">
        <v>213</v>
      </c>
      <c r="J442" s="12">
        <v>300</v>
      </c>
      <c r="K442" s="12">
        <f>表1[[#This Row],[数量]]*表1[[#This Row],[销售单价]]</f>
        <v>63900</v>
      </c>
    </row>
    <row r="443" spans="2:11">
      <c r="B443" s="10">
        <f t="shared" si="6"/>
        <v>437</v>
      </c>
      <c r="C443" s="11">
        <v>43341</v>
      </c>
      <c r="D443" s="12" t="s">
        <v>58</v>
      </c>
      <c r="E443" s="12" t="s">
        <v>4</v>
      </c>
      <c r="F443" s="12" t="s">
        <v>44</v>
      </c>
      <c r="G443" s="12" t="s">
        <v>51</v>
      </c>
      <c r="H443" s="12" t="s">
        <v>31</v>
      </c>
      <c r="I443" s="12">
        <v>569</v>
      </c>
      <c r="J443" s="12">
        <v>25</v>
      </c>
      <c r="K443" s="12">
        <f>表1[[#This Row],[数量]]*表1[[#This Row],[销售单价]]</f>
        <v>14225</v>
      </c>
    </row>
    <row r="444" spans="2:11">
      <c r="B444" s="10">
        <f t="shared" si="6"/>
        <v>438</v>
      </c>
      <c r="C444" s="11">
        <v>43341</v>
      </c>
      <c r="D444" s="12" t="s">
        <v>54</v>
      </c>
      <c r="E444" s="12" t="s">
        <v>3</v>
      </c>
      <c r="F444" s="12" t="s">
        <v>55</v>
      </c>
      <c r="G444" s="12" t="s">
        <v>50</v>
      </c>
      <c r="H444" s="12" t="s">
        <v>25</v>
      </c>
      <c r="I444" s="12">
        <v>1017</v>
      </c>
      <c r="J444" s="12">
        <v>50</v>
      </c>
      <c r="K444" s="12">
        <f>表1[[#This Row],[数量]]*表1[[#This Row],[销售单价]]</f>
        <v>50850</v>
      </c>
    </row>
    <row r="445" spans="2:11">
      <c r="B445" s="10">
        <f t="shared" si="6"/>
        <v>439</v>
      </c>
      <c r="C445" s="11">
        <v>43342</v>
      </c>
      <c r="D445" s="12" t="s">
        <v>43</v>
      </c>
      <c r="E445" s="12" t="s">
        <v>5</v>
      </c>
      <c r="F445" s="12" t="s">
        <v>47</v>
      </c>
      <c r="G445" s="12" t="s">
        <v>51</v>
      </c>
      <c r="H445" s="12" t="s">
        <v>25</v>
      </c>
      <c r="I445" s="12">
        <v>1089</v>
      </c>
      <c r="J445" s="12">
        <v>350</v>
      </c>
      <c r="K445" s="12">
        <f>表1[[#This Row],[数量]]*表1[[#This Row],[销售单价]]</f>
        <v>381150</v>
      </c>
    </row>
    <row r="446" spans="2:11">
      <c r="B446" s="10">
        <f t="shared" si="6"/>
        <v>440</v>
      </c>
      <c r="C446" s="11">
        <v>43342</v>
      </c>
      <c r="D446" s="12" t="s">
        <v>56</v>
      </c>
      <c r="E446" s="12" t="s">
        <v>3</v>
      </c>
      <c r="F446" s="12" t="s">
        <v>57</v>
      </c>
      <c r="G446" s="12" t="s">
        <v>59</v>
      </c>
      <c r="H446" s="12" t="s">
        <v>31</v>
      </c>
      <c r="I446" s="12">
        <v>818</v>
      </c>
      <c r="J446" s="12">
        <v>200</v>
      </c>
      <c r="K446" s="12">
        <f>表1[[#This Row],[数量]]*表1[[#This Row],[销售单价]]</f>
        <v>163600</v>
      </c>
    </row>
    <row r="447" spans="2:11">
      <c r="B447" s="10">
        <f t="shared" si="6"/>
        <v>441</v>
      </c>
      <c r="C447" s="11">
        <v>43342</v>
      </c>
      <c r="D447" s="12" t="s">
        <v>60</v>
      </c>
      <c r="E447" s="12" t="s">
        <v>3</v>
      </c>
      <c r="F447" s="12" t="s">
        <v>47</v>
      </c>
      <c r="G447" s="12" t="s">
        <v>50</v>
      </c>
      <c r="H447" s="12" t="s">
        <v>24</v>
      </c>
      <c r="I447" s="12">
        <v>911</v>
      </c>
      <c r="J447" s="12">
        <v>85</v>
      </c>
      <c r="K447" s="12">
        <f>表1[[#This Row],[数量]]*表1[[#This Row],[销售单价]]</f>
        <v>77435</v>
      </c>
    </row>
    <row r="448" spans="2:11">
      <c r="B448" s="10">
        <f t="shared" si="6"/>
        <v>442</v>
      </c>
      <c r="C448" s="11">
        <v>43344</v>
      </c>
      <c r="D448" s="12" t="s">
        <v>54</v>
      </c>
      <c r="E448" s="12" t="s">
        <v>5</v>
      </c>
      <c r="F448" s="12" t="s">
        <v>44</v>
      </c>
      <c r="G448" s="12" t="s">
        <v>51</v>
      </c>
      <c r="H448" s="12" t="s">
        <v>30</v>
      </c>
      <c r="I448" s="12">
        <v>887</v>
      </c>
      <c r="J448" s="12">
        <v>35</v>
      </c>
      <c r="K448" s="12">
        <f>表1[[#This Row],[数量]]*表1[[#This Row],[销售单价]]</f>
        <v>31045</v>
      </c>
    </row>
    <row r="449" spans="2:11">
      <c r="B449" s="10">
        <f t="shared" si="6"/>
        <v>443</v>
      </c>
      <c r="C449" s="11">
        <v>43344</v>
      </c>
      <c r="D449" s="12" t="s">
        <v>43</v>
      </c>
      <c r="E449" s="12" t="s">
        <v>6</v>
      </c>
      <c r="F449" s="12" t="s">
        <v>55</v>
      </c>
      <c r="G449" s="12" t="s">
        <v>45</v>
      </c>
      <c r="H449" s="12" t="s">
        <v>25</v>
      </c>
      <c r="I449" s="12">
        <v>428</v>
      </c>
      <c r="J449" s="12">
        <v>80</v>
      </c>
      <c r="K449" s="12">
        <f>表1[[#This Row],[数量]]*表1[[#This Row],[销售单价]]</f>
        <v>34240</v>
      </c>
    </row>
    <row r="450" spans="2:11">
      <c r="B450" s="10">
        <f t="shared" si="6"/>
        <v>444</v>
      </c>
      <c r="C450" s="11">
        <v>43344</v>
      </c>
      <c r="D450" s="12" t="s">
        <v>53</v>
      </c>
      <c r="E450" s="12" t="s">
        <v>6</v>
      </c>
      <c r="F450" s="12" t="s">
        <v>55</v>
      </c>
      <c r="G450" s="12" t="s">
        <v>51</v>
      </c>
      <c r="H450" s="12" t="s">
        <v>28</v>
      </c>
      <c r="I450" s="12">
        <v>206</v>
      </c>
      <c r="J450" s="12">
        <v>80</v>
      </c>
      <c r="K450" s="12">
        <f>表1[[#This Row],[数量]]*表1[[#This Row],[销售单价]]</f>
        <v>16480</v>
      </c>
    </row>
    <row r="451" spans="2:11">
      <c r="B451" s="10">
        <f t="shared" si="6"/>
        <v>445</v>
      </c>
      <c r="C451" s="11">
        <v>43344</v>
      </c>
      <c r="D451" s="12" t="s">
        <v>43</v>
      </c>
      <c r="E451" s="12" t="s">
        <v>3</v>
      </c>
      <c r="F451" s="12" t="s">
        <v>47</v>
      </c>
      <c r="G451" s="12" t="s">
        <v>45</v>
      </c>
      <c r="H451" s="12" t="s">
        <v>25</v>
      </c>
      <c r="I451" s="12">
        <v>440</v>
      </c>
      <c r="J451" s="12">
        <v>85</v>
      </c>
      <c r="K451" s="12">
        <f>表1[[#This Row],[数量]]*表1[[#This Row],[销售单价]]</f>
        <v>37400</v>
      </c>
    </row>
    <row r="452" spans="2:11">
      <c r="B452" s="10">
        <f t="shared" si="6"/>
        <v>446</v>
      </c>
      <c r="C452" s="11">
        <v>43345</v>
      </c>
      <c r="D452" s="12" t="s">
        <v>56</v>
      </c>
      <c r="E452" s="12" t="s">
        <v>5</v>
      </c>
      <c r="F452" s="12" t="s">
        <v>55</v>
      </c>
      <c r="G452" s="12" t="s">
        <v>48</v>
      </c>
      <c r="H452" s="12" t="s">
        <v>25</v>
      </c>
      <c r="I452" s="12">
        <v>154</v>
      </c>
      <c r="J452" s="12">
        <v>80</v>
      </c>
      <c r="K452" s="12">
        <f>表1[[#This Row],[数量]]*表1[[#This Row],[销售单价]]</f>
        <v>12320</v>
      </c>
    </row>
    <row r="453" spans="2:11">
      <c r="B453" s="10">
        <f t="shared" si="6"/>
        <v>447</v>
      </c>
      <c r="C453" s="11">
        <v>43346</v>
      </c>
      <c r="D453" s="12" t="s">
        <v>54</v>
      </c>
      <c r="E453" s="12" t="s">
        <v>5</v>
      </c>
      <c r="F453" s="12" t="s">
        <v>57</v>
      </c>
      <c r="G453" s="12" t="s">
        <v>45</v>
      </c>
      <c r="H453" s="12" t="s">
        <v>30</v>
      </c>
      <c r="I453" s="12">
        <v>181</v>
      </c>
      <c r="J453" s="12">
        <v>500</v>
      </c>
      <c r="K453" s="12">
        <f>表1[[#This Row],[数量]]*表1[[#This Row],[销售单价]]</f>
        <v>90500</v>
      </c>
    </row>
    <row r="454" spans="2:11">
      <c r="B454" s="10">
        <f t="shared" si="6"/>
        <v>448</v>
      </c>
      <c r="C454" s="11">
        <v>43346</v>
      </c>
      <c r="D454" s="12" t="s">
        <v>53</v>
      </c>
      <c r="E454" s="12" t="s">
        <v>4</v>
      </c>
      <c r="F454" s="12" t="s">
        <v>44</v>
      </c>
      <c r="G454" s="12" t="s">
        <v>50</v>
      </c>
      <c r="H454" s="12" t="s">
        <v>29</v>
      </c>
      <c r="I454" s="12">
        <v>955</v>
      </c>
      <c r="J454" s="12">
        <v>25</v>
      </c>
      <c r="K454" s="12">
        <f>表1[[#This Row],[数量]]*表1[[#This Row],[销售单价]]</f>
        <v>23875</v>
      </c>
    </row>
    <row r="455" spans="2:11">
      <c r="B455" s="10">
        <f t="shared" ref="B455:B518" si="7">ROW()-6</f>
        <v>449</v>
      </c>
      <c r="C455" s="11">
        <v>43346</v>
      </c>
      <c r="D455" s="12" t="s">
        <v>46</v>
      </c>
      <c r="E455" s="12" t="s">
        <v>5</v>
      </c>
      <c r="F455" s="12" t="s">
        <v>57</v>
      </c>
      <c r="G455" s="12" t="s">
        <v>59</v>
      </c>
      <c r="H455" s="12" t="s">
        <v>24</v>
      </c>
      <c r="I455" s="12">
        <v>56</v>
      </c>
      <c r="J455" s="12">
        <v>500</v>
      </c>
      <c r="K455" s="12">
        <f>表1[[#This Row],[数量]]*表1[[#This Row],[销售单价]]</f>
        <v>28000</v>
      </c>
    </row>
    <row r="456" spans="2:11">
      <c r="B456" s="10">
        <f t="shared" si="7"/>
        <v>450</v>
      </c>
      <c r="C456" s="11">
        <v>43347</v>
      </c>
      <c r="D456" s="12" t="s">
        <v>43</v>
      </c>
      <c r="E456" s="12" t="s">
        <v>3</v>
      </c>
      <c r="F456" s="12" t="s">
        <v>44</v>
      </c>
      <c r="G456" s="12" t="s">
        <v>48</v>
      </c>
      <c r="H456" s="12" t="s">
        <v>25</v>
      </c>
      <c r="I456" s="12">
        <v>460</v>
      </c>
      <c r="J456" s="12">
        <v>10</v>
      </c>
      <c r="K456" s="12">
        <f>表1[[#This Row],[数量]]*表1[[#This Row],[销售单价]]</f>
        <v>4600</v>
      </c>
    </row>
    <row r="457" spans="2:11">
      <c r="B457" s="10">
        <f t="shared" si="7"/>
        <v>451</v>
      </c>
      <c r="C457" s="11">
        <v>43347</v>
      </c>
      <c r="D457" s="12" t="s">
        <v>60</v>
      </c>
      <c r="E457" s="12" t="s">
        <v>3</v>
      </c>
      <c r="F457" s="12" t="s">
        <v>52</v>
      </c>
      <c r="G457" s="12" t="s">
        <v>45</v>
      </c>
      <c r="H457" s="12" t="s">
        <v>30</v>
      </c>
      <c r="I457" s="12">
        <v>67</v>
      </c>
      <c r="J457" s="12">
        <v>100</v>
      </c>
      <c r="K457" s="12">
        <f>表1[[#This Row],[数量]]*表1[[#This Row],[销售单价]]</f>
        <v>6700</v>
      </c>
    </row>
    <row r="458" spans="2:11">
      <c r="B458" s="10">
        <f t="shared" si="7"/>
        <v>452</v>
      </c>
      <c r="C458" s="11">
        <v>43347</v>
      </c>
      <c r="D458" s="12" t="s">
        <v>56</v>
      </c>
      <c r="E458" s="12" t="s">
        <v>4</v>
      </c>
      <c r="F458" s="12" t="s">
        <v>52</v>
      </c>
      <c r="G458" s="12" t="s">
        <v>50</v>
      </c>
      <c r="H458" s="12" t="s">
        <v>30</v>
      </c>
      <c r="I458" s="12">
        <v>287</v>
      </c>
      <c r="J458" s="12">
        <v>150</v>
      </c>
      <c r="K458" s="12">
        <f>表1[[#This Row],[数量]]*表1[[#This Row],[销售单价]]</f>
        <v>43050</v>
      </c>
    </row>
    <row r="459" spans="2:11">
      <c r="B459" s="10">
        <f t="shared" si="7"/>
        <v>453</v>
      </c>
      <c r="C459" s="11">
        <v>43349</v>
      </c>
      <c r="D459" s="12" t="s">
        <v>56</v>
      </c>
      <c r="E459" s="12" t="s">
        <v>5</v>
      </c>
      <c r="F459" s="12" t="s">
        <v>55</v>
      </c>
      <c r="G459" s="12" t="s">
        <v>50</v>
      </c>
      <c r="H459" s="12" t="s">
        <v>28</v>
      </c>
      <c r="I459" s="12">
        <v>169</v>
      </c>
      <c r="J459" s="12">
        <v>80</v>
      </c>
      <c r="K459" s="12">
        <f>表1[[#This Row],[数量]]*表1[[#This Row],[销售单价]]</f>
        <v>13520</v>
      </c>
    </row>
    <row r="460" spans="2:11">
      <c r="B460" s="10">
        <f t="shared" si="7"/>
        <v>454</v>
      </c>
      <c r="C460" s="11">
        <v>43349</v>
      </c>
      <c r="D460" s="12" t="s">
        <v>46</v>
      </c>
      <c r="E460" s="12" t="s">
        <v>5</v>
      </c>
      <c r="F460" s="12" t="s">
        <v>44</v>
      </c>
      <c r="G460" s="12" t="s">
        <v>48</v>
      </c>
      <c r="H460" s="12" t="s">
        <v>24</v>
      </c>
      <c r="I460" s="12">
        <v>759</v>
      </c>
      <c r="J460" s="12">
        <v>35</v>
      </c>
      <c r="K460" s="12">
        <f>表1[[#This Row],[数量]]*表1[[#This Row],[销售单价]]</f>
        <v>26565</v>
      </c>
    </row>
    <row r="461" spans="2:11">
      <c r="B461" s="10">
        <f t="shared" si="7"/>
        <v>455</v>
      </c>
      <c r="C461" s="11">
        <v>43350</v>
      </c>
      <c r="D461" s="12" t="s">
        <v>62</v>
      </c>
      <c r="E461" s="12" t="s">
        <v>4</v>
      </c>
      <c r="F461" s="12" t="s">
        <v>47</v>
      </c>
      <c r="G461" s="12" t="s">
        <v>59</v>
      </c>
      <c r="H461" s="12" t="s">
        <v>26</v>
      </c>
      <c r="I461" s="12">
        <v>676</v>
      </c>
      <c r="J461" s="12">
        <v>125</v>
      </c>
      <c r="K461" s="12">
        <f>表1[[#This Row],[数量]]*表1[[#This Row],[销售单价]]</f>
        <v>84500</v>
      </c>
    </row>
    <row r="462" spans="2:11">
      <c r="B462" s="10">
        <f t="shared" si="7"/>
        <v>456</v>
      </c>
      <c r="C462" s="11">
        <v>43350</v>
      </c>
      <c r="D462" s="12" t="s">
        <v>60</v>
      </c>
      <c r="E462" s="12" t="s">
        <v>3</v>
      </c>
      <c r="F462" s="12" t="s">
        <v>47</v>
      </c>
      <c r="G462" s="12" t="s">
        <v>59</v>
      </c>
      <c r="H462" s="12" t="s">
        <v>25</v>
      </c>
      <c r="I462" s="12">
        <v>411</v>
      </c>
      <c r="J462" s="12">
        <v>85</v>
      </c>
      <c r="K462" s="12">
        <f>表1[[#This Row],[数量]]*表1[[#This Row],[销售单价]]</f>
        <v>34935</v>
      </c>
    </row>
    <row r="463" spans="2:11">
      <c r="B463" s="10">
        <f t="shared" si="7"/>
        <v>457</v>
      </c>
      <c r="C463" s="11">
        <v>43351</v>
      </c>
      <c r="D463" s="12" t="s">
        <v>61</v>
      </c>
      <c r="E463" s="12" t="s">
        <v>5</v>
      </c>
      <c r="F463" s="12" t="s">
        <v>47</v>
      </c>
      <c r="G463" s="12" t="s">
        <v>48</v>
      </c>
      <c r="H463" s="12" t="s">
        <v>26</v>
      </c>
      <c r="I463" s="12">
        <v>510</v>
      </c>
      <c r="J463" s="12">
        <v>350</v>
      </c>
      <c r="K463" s="12">
        <f>表1[[#This Row],[数量]]*表1[[#This Row],[销售单价]]</f>
        <v>178500</v>
      </c>
    </row>
    <row r="464" spans="2:11">
      <c r="B464" s="10">
        <f t="shared" si="7"/>
        <v>458</v>
      </c>
      <c r="C464" s="11">
        <v>43351</v>
      </c>
      <c r="D464" s="12" t="s">
        <v>58</v>
      </c>
      <c r="E464" s="12" t="s">
        <v>6</v>
      </c>
      <c r="F464" s="12" t="s">
        <v>57</v>
      </c>
      <c r="G464" s="12" t="s">
        <v>48</v>
      </c>
      <c r="H464" s="12" t="s">
        <v>29</v>
      </c>
      <c r="I464" s="12">
        <v>120</v>
      </c>
      <c r="J464" s="12">
        <v>450</v>
      </c>
      <c r="K464" s="12">
        <f>表1[[#This Row],[数量]]*表1[[#This Row],[销售单价]]</f>
        <v>54000</v>
      </c>
    </row>
    <row r="465" spans="2:11">
      <c r="B465" s="10">
        <f t="shared" si="7"/>
        <v>459</v>
      </c>
      <c r="C465" s="11">
        <v>43351</v>
      </c>
      <c r="D465" s="12" t="s">
        <v>61</v>
      </c>
      <c r="E465" s="12" t="s">
        <v>6</v>
      </c>
      <c r="F465" s="12" t="s">
        <v>52</v>
      </c>
      <c r="G465" s="12" t="s">
        <v>50</v>
      </c>
      <c r="H465" s="12" t="s">
        <v>30</v>
      </c>
      <c r="I465" s="12">
        <v>1013</v>
      </c>
      <c r="J465" s="12">
        <v>280</v>
      </c>
      <c r="K465" s="12">
        <f>表1[[#This Row],[数量]]*表1[[#This Row],[销售单价]]</f>
        <v>283640</v>
      </c>
    </row>
    <row r="466" spans="2:11">
      <c r="B466" s="10">
        <f t="shared" si="7"/>
        <v>460</v>
      </c>
      <c r="C466" s="11">
        <v>43352</v>
      </c>
      <c r="D466" s="12" t="s">
        <v>61</v>
      </c>
      <c r="E466" s="12" t="s">
        <v>6</v>
      </c>
      <c r="F466" s="12" t="s">
        <v>47</v>
      </c>
      <c r="G466" s="12" t="s">
        <v>50</v>
      </c>
      <c r="H466" s="12" t="s">
        <v>25</v>
      </c>
      <c r="I466" s="12">
        <v>270</v>
      </c>
      <c r="J466" s="12">
        <v>330</v>
      </c>
      <c r="K466" s="12">
        <f>表1[[#This Row],[数量]]*表1[[#This Row],[销售单价]]</f>
        <v>89100</v>
      </c>
    </row>
    <row r="467" spans="2:11">
      <c r="B467" s="10">
        <f t="shared" si="7"/>
        <v>461</v>
      </c>
      <c r="C467" s="11">
        <v>43352</v>
      </c>
      <c r="D467" s="12" t="s">
        <v>43</v>
      </c>
      <c r="E467" s="12" t="s">
        <v>5</v>
      </c>
      <c r="F467" s="12" t="s">
        <v>57</v>
      </c>
      <c r="G467" s="12" t="s">
        <v>50</v>
      </c>
      <c r="H467" s="12" t="s">
        <v>25</v>
      </c>
      <c r="I467" s="12">
        <v>119</v>
      </c>
      <c r="J467" s="12">
        <v>500</v>
      </c>
      <c r="K467" s="12">
        <f>表1[[#This Row],[数量]]*表1[[#This Row],[销售单价]]</f>
        <v>59500</v>
      </c>
    </row>
    <row r="468" spans="2:11">
      <c r="B468" s="10">
        <f t="shared" si="7"/>
        <v>462</v>
      </c>
      <c r="C468" s="11">
        <v>43353</v>
      </c>
      <c r="D468" s="13" t="s">
        <v>61</v>
      </c>
      <c r="E468" s="13" t="s">
        <v>3</v>
      </c>
      <c r="F468" s="13" t="s">
        <v>47</v>
      </c>
      <c r="G468" s="13" t="s">
        <v>45</v>
      </c>
      <c r="H468" s="13" t="s">
        <v>28</v>
      </c>
      <c r="I468" s="13">
        <v>402</v>
      </c>
      <c r="J468" s="13">
        <v>85</v>
      </c>
      <c r="K468" s="13">
        <f>表1[[#This Row],[数量]]*表1[[#This Row],[销售单价]]</f>
        <v>34170</v>
      </c>
    </row>
    <row r="469" spans="2:11">
      <c r="B469" s="10">
        <f t="shared" si="7"/>
        <v>463</v>
      </c>
      <c r="C469" s="11">
        <v>43353</v>
      </c>
      <c r="D469" s="12" t="s">
        <v>46</v>
      </c>
      <c r="E469" s="12" t="s">
        <v>3</v>
      </c>
      <c r="F469" s="12" t="s">
        <v>52</v>
      </c>
      <c r="G469" s="12" t="s">
        <v>48</v>
      </c>
      <c r="H469" s="12" t="s">
        <v>24</v>
      </c>
      <c r="I469" s="12">
        <v>646</v>
      </c>
      <c r="J469" s="12">
        <v>100</v>
      </c>
      <c r="K469" s="12">
        <f>表1[[#This Row],[数量]]*表1[[#This Row],[销售单价]]</f>
        <v>64600</v>
      </c>
    </row>
    <row r="470" spans="2:11">
      <c r="B470" s="10">
        <f t="shared" si="7"/>
        <v>464</v>
      </c>
      <c r="C470" s="11">
        <v>43353</v>
      </c>
      <c r="D470" s="12" t="s">
        <v>53</v>
      </c>
      <c r="E470" s="12" t="s">
        <v>6</v>
      </c>
      <c r="F470" s="12" t="s">
        <v>57</v>
      </c>
      <c r="G470" s="12" t="s">
        <v>50</v>
      </c>
      <c r="H470" s="12" t="s">
        <v>32</v>
      </c>
      <c r="I470" s="12">
        <v>762</v>
      </c>
      <c r="J470" s="12">
        <v>450</v>
      </c>
      <c r="K470" s="12">
        <f>表1[[#This Row],[数量]]*表1[[#This Row],[销售单价]]</f>
        <v>342900</v>
      </c>
    </row>
    <row r="471" spans="2:11">
      <c r="B471" s="10">
        <f t="shared" si="7"/>
        <v>465</v>
      </c>
      <c r="C471" s="11">
        <v>43354</v>
      </c>
      <c r="D471" s="12" t="s">
        <v>58</v>
      </c>
      <c r="E471" s="12" t="s">
        <v>6</v>
      </c>
      <c r="F471" s="12" t="s">
        <v>47</v>
      </c>
      <c r="G471" s="12" t="s">
        <v>59</v>
      </c>
      <c r="H471" s="12" t="s">
        <v>26</v>
      </c>
      <c r="I471" s="12">
        <v>682</v>
      </c>
      <c r="J471" s="12">
        <v>330</v>
      </c>
      <c r="K471" s="12">
        <f>表1[[#This Row],[数量]]*表1[[#This Row],[销售单价]]</f>
        <v>225060</v>
      </c>
    </row>
    <row r="472" spans="2:11">
      <c r="B472" s="10">
        <f t="shared" si="7"/>
        <v>466</v>
      </c>
      <c r="C472" s="11">
        <v>43355</v>
      </c>
      <c r="D472" s="12" t="s">
        <v>49</v>
      </c>
      <c r="E472" s="12" t="s">
        <v>6</v>
      </c>
      <c r="F472" s="12" t="s">
        <v>55</v>
      </c>
      <c r="G472" s="12" t="s">
        <v>48</v>
      </c>
      <c r="H472" s="12" t="s">
        <v>25</v>
      </c>
      <c r="I472" s="12">
        <v>369</v>
      </c>
      <c r="J472" s="12">
        <v>80</v>
      </c>
      <c r="K472" s="12">
        <f>表1[[#This Row],[数量]]*表1[[#This Row],[销售单价]]</f>
        <v>29520</v>
      </c>
    </row>
    <row r="473" spans="2:11">
      <c r="B473" s="10">
        <f t="shared" si="7"/>
        <v>467</v>
      </c>
      <c r="C473" s="11">
        <v>43355</v>
      </c>
      <c r="D473" s="12" t="s">
        <v>53</v>
      </c>
      <c r="E473" s="12" t="s">
        <v>5</v>
      </c>
      <c r="F473" s="12" t="s">
        <v>55</v>
      </c>
      <c r="G473" s="12" t="s">
        <v>50</v>
      </c>
      <c r="H473" s="12" t="s">
        <v>31</v>
      </c>
      <c r="I473" s="12">
        <v>975</v>
      </c>
      <c r="J473" s="12">
        <v>80</v>
      </c>
      <c r="K473" s="12">
        <f>表1[[#This Row],[数量]]*表1[[#This Row],[销售单价]]</f>
        <v>78000</v>
      </c>
    </row>
    <row r="474" spans="2:11">
      <c r="B474" s="10">
        <f t="shared" si="7"/>
        <v>468</v>
      </c>
      <c r="C474" s="11">
        <v>43355</v>
      </c>
      <c r="D474" s="12" t="s">
        <v>53</v>
      </c>
      <c r="E474" s="12" t="s">
        <v>6</v>
      </c>
      <c r="F474" s="12" t="s">
        <v>57</v>
      </c>
      <c r="G474" s="12" t="s">
        <v>59</v>
      </c>
      <c r="H474" s="12" t="s">
        <v>28</v>
      </c>
      <c r="I474" s="12">
        <v>44</v>
      </c>
      <c r="J474" s="12">
        <v>450</v>
      </c>
      <c r="K474" s="12">
        <f>表1[[#This Row],[数量]]*表1[[#This Row],[销售单价]]</f>
        <v>19800</v>
      </c>
    </row>
    <row r="475" spans="2:11">
      <c r="B475" s="10">
        <f t="shared" si="7"/>
        <v>469</v>
      </c>
      <c r="C475" s="11">
        <v>43356</v>
      </c>
      <c r="D475" s="12" t="s">
        <v>49</v>
      </c>
      <c r="E475" s="12" t="s">
        <v>6</v>
      </c>
      <c r="F475" s="12" t="s">
        <v>47</v>
      </c>
      <c r="G475" s="12" t="s">
        <v>51</v>
      </c>
      <c r="H475" s="12" t="s">
        <v>31</v>
      </c>
      <c r="I475" s="12">
        <v>134</v>
      </c>
      <c r="J475" s="12">
        <v>330</v>
      </c>
      <c r="K475" s="12">
        <f>表1[[#This Row],[数量]]*表1[[#This Row],[销售单价]]</f>
        <v>44220</v>
      </c>
    </row>
    <row r="476" spans="2:11">
      <c r="B476" s="10">
        <f t="shared" si="7"/>
        <v>470</v>
      </c>
      <c r="C476" s="11">
        <v>43356</v>
      </c>
      <c r="D476" s="12" t="s">
        <v>58</v>
      </c>
      <c r="E476" s="12" t="s">
        <v>5</v>
      </c>
      <c r="F476" s="12" t="s">
        <v>55</v>
      </c>
      <c r="G476" s="12" t="s">
        <v>59</v>
      </c>
      <c r="H476" s="12" t="s">
        <v>28</v>
      </c>
      <c r="I476" s="12">
        <v>870</v>
      </c>
      <c r="J476" s="12">
        <v>80</v>
      </c>
      <c r="K476" s="12">
        <f>表1[[#This Row],[数量]]*表1[[#This Row],[销售单价]]</f>
        <v>69600</v>
      </c>
    </row>
    <row r="477" spans="2:11">
      <c r="B477" s="10">
        <f t="shared" si="7"/>
        <v>471</v>
      </c>
      <c r="C477" s="11">
        <v>43356</v>
      </c>
      <c r="D477" s="12" t="s">
        <v>43</v>
      </c>
      <c r="E477" s="12" t="s">
        <v>5</v>
      </c>
      <c r="F477" s="12" t="s">
        <v>57</v>
      </c>
      <c r="G477" s="12" t="s">
        <v>50</v>
      </c>
      <c r="H477" s="12" t="s">
        <v>25</v>
      </c>
      <c r="I477" s="12">
        <v>663</v>
      </c>
      <c r="J477" s="12">
        <v>500</v>
      </c>
      <c r="K477" s="12">
        <f>表1[[#This Row],[数量]]*表1[[#This Row],[销售单价]]</f>
        <v>331500</v>
      </c>
    </row>
    <row r="478" spans="2:11">
      <c r="B478" s="10">
        <f t="shared" si="7"/>
        <v>472</v>
      </c>
      <c r="C478" s="11">
        <v>43356</v>
      </c>
      <c r="D478" s="12" t="s">
        <v>60</v>
      </c>
      <c r="E478" s="12" t="s">
        <v>3</v>
      </c>
      <c r="F478" s="12" t="s">
        <v>52</v>
      </c>
      <c r="G478" s="12" t="s">
        <v>45</v>
      </c>
      <c r="H478" s="12" t="s">
        <v>26</v>
      </c>
      <c r="I478" s="12">
        <v>108</v>
      </c>
      <c r="J478" s="12">
        <v>100</v>
      </c>
      <c r="K478" s="12">
        <f>表1[[#This Row],[数量]]*表1[[#This Row],[销售单价]]</f>
        <v>10800</v>
      </c>
    </row>
    <row r="479" spans="2:11">
      <c r="B479" s="10">
        <f t="shared" si="7"/>
        <v>473</v>
      </c>
      <c r="C479" s="11">
        <v>43357</v>
      </c>
      <c r="D479" s="12" t="s">
        <v>49</v>
      </c>
      <c r="E479" s="12" t="s">
        <v>5</v>
      </c>
      <c r="F479" s="12" t="s">
        <v>52</v>
      </c>
      <c r="G479" s="12" t="s">
        <v>45</v>
      </c>
      <c r="H479" s="12" t="s">
        <v>29</v>
      </c>
      <c r="I479" s="12">
        <v>548</v>
      </c>
      <c r="J479" s="12">
        <v>250</v>
      </c>
      <c r="K479" s="12">
        <f>表1[[#This Row],[数量]]*表1[[#This Row],[销售单价]]</f>
        <v>137000</v>
      </c>
    </row>
    <row r="480" spans="2:11">
      <c r="B480" s="10">
        <f t="shared" si="7"/>
        <v>474</v>
      </c>
      <c r="C480" s="11">
        <v>43357</v>
      </c>
      <c r="D480" s="12" t="s">
        <v>56</v>
      </c>
      <c r="E480" s="12" t="s">
        <v>5</v>
      </c>
      <c r="F480" s="12" t="s">
        <v>44</v>
      </c>
      <c r="G480" s="12" t="s">
        <v>51</v>
      </c>
      <c r="H480" s="12" t="s">
        <v>24</v>
      </c>
      <c r="I480" s="12">
        <v>488</v>
      </c>
      <c r="J480" s="12">
        <v>35</v>
      </c>
      <c r="K480" s="12">
        <f>表1[[#This Row],[数量]]*表1[[#This Row],[销售单价]]</f>
        <v>17080</v>
      </c>
    </row>
    <row r="481" spans="2:11">
      <c r="B481" s="10">
        <f t="shared" si="7"/>
        <v>475</v>
      </c>
      <c r="C481" s="11">
        <v>43359</v>
      </c>
      <c r="D481" s="12" t="s">
        <v>62</v>
      </c>
      <c r="E481" s="12" t="s">
        <v>3</v>
      </c>
      <c r="F481" s="12" t="s">
        <v>52</v>
      </c>
      <c r="G481" s="12" t="s">
        <v>59</v>
      </c>
      <c r="H481" s="12" t="s">
        <v>28</v>
      </c>
      <c r="I481" s="12">
        <v>1079</v>
      </c>
      <c r="J481" s="12">
        <v>100</v>
      </c>
      <c r="K481" s="12">
        <f>表1[[#This Row],[数量]]*表1[[#This Row],[销售单价]]</f>
        <v>107900</v>
      </c>
    </row>
    <row r="482" spans="2:11">
      <c r="B482" s="10">
        <f t="shared" si="7"/>
        <v>476</v>
      </c>
      <c r="C482" s="11">
        <v>43359</v>
      </c>
      <c r="D482" s="12" t="s">
        <v>58</v>
      </c>
      <c r="E482" s="12" t="s">
        <v>5</v>
      </c>
      <c r="F482" s="12" t="s">
        <v>57</v>
      </c>
      <c r="G482" s="12" t="s">
        <v>51</v>
      </c>
      <c r="H482" s="12" t="s">
        <v>29</v>
      </c>
      <c r="I482" s="12">
        <v>454</v>
      </c>
      <c r="J482" s="12">
        <v>500</v>
      </c>
      <c r="K482" s="12">
        <f>表1[[#This Row],[数量]]*表1[[#This Row],[销售单价]]</f>
        <v>227000</v>
      </c>
    </row>
    <row r="483" spans="2:11">
      <c r="B483" s="10">
        <f t="shared" si="7"/>
        <v>477</v>
      </c>
      <c r="C483" s="11">
        <v>43360</v>
      </c>
      <c r="D483" s="12" t="s">
        <v>60</v>
      </c>
      <c r="E483" s="12" t="s">
        <v>3</v>
      </c>
      <c r="F483" s="12" t="s">
        <v>57</v>
      </c>
      <c r="G483" s="12" t="s">
        <v>48</v>
      </c>
      <c r="H483" s="12" t="s">
        <v>28</v>
      </c>
      <c r="I483" s="12">
        <v>79</v>
      </c>
      <c r="J483" s="12">
        <v>200</v>
      </c>
      <c r="K483" s="12">
        <f>表1[[#This Row],[数量]]*表1[[#This Row],[销售单价]]</f>
        <v>15800</v>
      </c>
    </row>
    <row r="484" spans="2:11">
      <c r="B484" s="10">
        <f t="shared" si="7"/>
        <v>478</v>
      </c>
      <c r="C484" s="11">
        <v>43360</v>
      </c>
      <c r="D484" s="12" t="s">
        <v>58</v>
      </c>
      <c r="E484" s="12" t="s">
        <v>3</v>
      </c>
      <c r="F484" s="12" t="s">
        <v>47</v>
      </c>
      <c r="G484" s="12" t="s">
        <v>45</v>
      </c>
      <c r="H484" s="12" t="s">
        <v>24</v>
      </c>
      <c r="I484" s="12">
        <v>524</v>
      </c>
      <c r="J484" s="12">
        <v>85</v>
      </c>
      <c r="K484" s="12">
        <f>表1[[#This Row],[数量]]*表1[[#This Row],[销售单价]]</f>
        <v>44540</v>
      </c>
    </row>
    <row r="485" spans="2:11">
      <c r="B485" s="10">
        <f t="shared" si="7"/>
        <v>479</v>
      </c>
      <c r="C485" s="11">
        <v>43360</v>
      </c>
      <c r="D485" s="12" t="s">
        <v>53</v>
      </c>
      <c r="E485" s="12" t="s">
        <v>5</v>
      </c>
      <c r="F485" s="12" t="s">
        <v>47</v>
      </c>
      <c r="G485" s="12" t="s">
        <v>45</v>
      </c>
      <c r="H485" s="12" t="s">
        <v>27</v>
      </c>
      <c r="I485" s="12">
        <v>82</v>
      </c>
      <c r="J485" s="12">
        <v>350</v>
      </c>
      <c r="K485" s="12">
        <f>表1[[#This Row],[数量]]*表1[[#This Row],[销售单价]]</f>
        <v>28700</v>
      </c>
    </row>
    <row r="486" spans="2:11">
      <c r="B486" s="10">
        <f t="shared" si="7"/>
        <v>480</v>
      </c>
      <c r="C486" s="11">
        <v>43361</v>
      </c>
      <c r="D486" s="12" t="s">
        <v>43</v>
      </c>
      <c r="E486" s="12" t="s">
        <v>5</v>
      </c>
      <c r="F486" s="12" t="s">
        <v>47</v>
      </c>
      <c r="G486" s="12" t="s">
        <v>59</v>
      </c>
      <c r="H486" s="12" t="s">
        <v>25</v>
      </c>
      <c r="I486" s="12">
        <v>662</v>
      </c>
      <c r="J486" s="12">
        <v>350</v>
      </c>
      <c r="K486" s="12">
        <f>表1[[#This Row],[数量]]*表1[[#This Row],[销售单价]]</f>
        <v>231700</v>
      </c>
    </row>
    <row r="487" spans="2:11">
      <c r="B487" s="10">
        <f t="shared" si="7"/>
        <v>481</v>
      </c>
      <c r="C487" s="11">
        <v>43363</v>
      </c>
      <c r="D487" s="12" t="s">
        <v>54</v>
      </c>
      <c r="E487" s="12" t="s">
        <v>3</v>
      </c>
      <c r="F487" s="12" t="s">
        <v>55</v>
      </c>
      <c r="G487" s="12" t="s">
        <v>51</v>
      </c>
      <c r="H487" s="12" t="s">
        <v>24</v>
      </c>
      <c r="I487" s="12">
        <v>542</v>
      </c>
      <c r="J487" s="12">
        <v>50</v>
      </c>
      <c r="K487" s="12">
        <f>表1[[#This Row],[数量]]*表1[[#This Row],[销售单价]]</f>
        <v>27100</v>
      </c>
    </row>
    <row r="488" spans="2:11">
      <c r="B488" s="10">
        <f t="shared" si="7"/>
        <v>482</v>
      </c>
      <c r="C488" s="11">
        <v>43365</v>
      </c>
      <c r="D488" s="12" t="s">
        <v>46</v>
      </c>
      <c r="E488" s="12" t="s">
        <v>3</v>
      </c>
      <c r="F488" s="12" t="s">
        <v>47</v>
      </c>
      <c r="G488" s="12" t="s">
        <v>50</v>
      </c>
      <c r="H488" s="12" t="s">
        <v>24</v>
      </c>
      <c r="I488" s="12">
        <v>991</v>
      </c>
      <c r="J488" s="12">
        <v>85</v>
      </c>
      <c r="K488" s="12">
        <f>表1[[#This Row],[数量]]*表1[[#This Row],[销售单价]]</f>
        <v>84235</v>
      </c>
    </row>
    <row r="489" spans="2:11">
      <c r="B489" s="10">
        <f t="shared" si="7"/>
        <v>483</v>
      </c>
      <c r="C489" s="11">
        <v>43366</v>
      </c>
      <c r="D489" s="12" t="s">
        <v>62</v>
      </c>
      <c r="E489" s="12" t="s">
        <v>3</v>
      </c>
      <c r="F489" s="12" t="s">
        <v>44</v>
      </c>
      <c r="G489" s="12" t="s">
        <v>51</v>
      </c>
      <c r="H489" s="12" t="s">
        <v>30</v>
      </c>
      <c r="I489" s="12">
        <v>804</v>
      </c>
      <c r="J489" s="12">
        <v>10</v>
      </c>
      <c r="K489" s="12">
        <f>表1[[#This Row],[数量]]*表1[[#This Row],[销售单价]]</f>
        <v>8040</v>
      </c>
    </row>
    <row r="490" spans="2:11">
      <c r="B490" s="10">
        <f t="shared" si="7"/>
        <v>484</v>
      </c>
      <c r="C490" s="11">
        <v>43366</v>
      </c>
      <c r="D490" s="12" t="s">
        <v>60</v>
      </c>
      <c r="E490" s="12" t="s">
        <v>6</v>
      </c>
      <c r="F490" s="12" t="s">
        <v>52</v>
      </c>
      <c r="G490" s="12" t="s">
        <v>48</v>
      </c>
      <c r="H490" s="12" t="s">
        <v>28</v>
      </c>
      <c r="I490" s="12">
        <v>867</v>
      </c>
      <c r="J490" s="12">
        <v>280</v>
      </c>
      <c r="K490" s="12">
        <f>表1[[#This Row],[数量]]*表1[[#This Row],[销售单价]]</f>
        <v>242760</v>
      </c>
    </row>
    <row r="491" spans="2:11">
      <c r="B491" s="10">
        <f t="shared" si="7"/>
        <v>485</v>
      </c>
      <c r="C491" s="11">
        <v>43367</v>
      </c>
      <c r="D491" s="12" t="s">
        <v>46</v>
      </c>
      <c r="E491" s="12" t="s">
        <v>6</v>
      </c>
      <c r="F491" s="12" t="s">
        <v>52</v>
      </c>
      <c r="G491" s="12" t="s">
        <v>51</v>
      </c>
      <c r="H491" s="12" t="s">
        <v>24</v>
      </c>
      <c r="I491" s="12">
        <v>665</v>
      </c>
      <c r="J491" s="12">
        <v>280</v>
      </c>
      <c r="K491" s="12">
        <f>表1[[#This Row],[数量]]*表1[[#This Row],[销售单价]]</f>
        <v>186200</v>
      </c>
    </row>
    <row r="492" spans="2:11">
      <c r="B492" s="10">
        <f t="shared" si="7"/>
        <v>486</v>
      </c>
      <c r="C492" s="11">
        <v>43367</v>
      </c>
      <c r="D492" s="12" t="s">
        <v>54</v>
      </c>
      <c r="E492" s="12" t="s">
        <v>4</v>
      </c>
      <c r="F492" s="12" t="s">
        <v>52</v>
      </c>
      <c r="G492" s="12" t="s">
        <v>45</v>
      </c>
      <c r="H492" s="12" t="s">
        <v>26</v>
      </c>
      <c r="I492" s="12">
        <v>676</v>
      </c>
      <c r="J492" s="12">
        <v>150</v>
      </c>
      <c r="K492" s="12">
        <f>表1[[#This Row],[数量]]*表1[[#This Row],[销售单价]]</f>
        <v>101400</v>
      </c>
    </row>
    <row r="493" spans="2:11">
      <c r="B493" s="10">
        <f t="shared" si="7"/>
        <v>487</v>
      </c>
      <c r="C493" s="11">
        <v>43367</v>
      </c>
      <c r="D493" s="12" t="s">
        <v>49</v>
      </c>
      <c r="E493" s="12" t="s">
        <v>3</v>
      </c>
      <c r="F493" s="12" t="s">
        <v>44</v>
      </c>
      <c r="G493" s="12" t="s">
        <v>45</v>
      </c>
      <c r="H493" s="12" t="s">
        <v>24</v>
      </c>
      <c r="I493" s="12">
        <v>419</v>
      </c>
      <c r="J493" s="12">
        <v>10</v>
      </c>
      <c r="K493" s="12">
        <f>表1[[#This Row],[数量]]*表1[[#This Row],[销售单价]]</f>
        <v>4190</v>
      </c>
    </row>
    <row r="494" spans="2:11">
      <c r="B494" s="10">
        <f t="shared" si="7"/>
        <v>488</v>
      </c>
      <c r="C494" s="11">
        <v>43369</v>
      </c>
      <c r="D494" s="12" t="s">
        <v>49</v>
      </c>
      <c r="E494" s="12" t="s">
        <v>6</v>
      </c>
      <c r="F494" s="12" t="s">
        <v>52</v>
      </c>
      <c r="G494" s="12" t="s">
        <v>48</v>
      </c>
      <c r="H494" s="12" t="s">
        <v>26</v>
      </c>
      <c r="I494" s="12">
        <v>477</v>
      </c>
      <c r="J494" s="12">
        <v>280</v>
      </c>
      <c r="K494" s="12">
        <f>表1[[#This Row],[数量]]*表1[[#This Row],[销售单价]]</f>
        <v>133560</v>
      </c>
    </row>
    <row r="495" spans="2:11">
      <c r="B495" s="10">
        <f t="shared" si="7"/>
        <v>489</v>
      </c>
      <c r="C495" s="11">
        <v>43369</v>
      </c>
      <c r="D495" s="12" t="s">
        <v>49</v>
      </c>
      <c r="E495" s="12" t="s">
        <v>6</v>
      </c>
      <c r="F495" s="12" t="s">
        <v>57</v>
      </c>
      <c r="G495" s="12" t="s">
        <v>48</v>
      </c>
      <c r="H495" s="12" t="s">
        <v>26</v>
      </c>
      <c r="I495" s="12">
        <v>491</v>
      </c>
      <c r="J495" s="12">
        <v>450</v>
      </c>
      <c r="K495" s="12">
        <f>表1[[#This Row],[数量]]*表1[[#This Row],[销售单价]]</f>
        <v>220950</v>
      </c>
    </row>
    <row r="496" spans="2:11">
      <c r="B496" s="10">
        <f t="shared" si="7"/>
        <v>490</v>
      </c>
      <c r="C496" s="11">
        <v>43369</v>
      </c>
      <c r="D496" s="12" t="s">
        <v>46</v>
      </c>
      <c r="E496" s="12" t="s">
        <v>6</v>
      </c>
      <c r="F496" s="12" t="s">
        <v>57</v>
      </c>
      <c r="G496" s="12" t="s">
        <v>59</v>
      </c>
      <c r="H496" s="12" t="s">
        <v>24</v>
      </c>
      <c r="I496" s="12">
        <v>861</v>
      </c>
      <c r="J496" s="12">
        <v>450</v>
      </c>
      <c r="K496" s="12">
        <f>表1[[#This Row],[数量]]*表1[[#This Row],[销售单价]]</f>
        <v>387450</v>
      </c>
    </row>
    <row r="497" spans="2:11">
      <c r="B497" s="10">
        <f t="shared" si="7"/>
        <v>491</v>
      </c>
      <c r="C497" s="11">
        <v>43371</v>
      </c>
      <c r="D497" s="12" t="s">
        <v>46</v>
      </c>
      <c r="E497" s="12" t="s">
        <v>5</v>
      </c>
      <c r="F497" s="12" t="s">
        <v>47</v>
      </c>
      <c r="G497" s="12" t="s">
        <v>59</v>
      </c>
      <c r="H497" s="12" t="s">
        <v>24</v>
      </c>
      <c r="I497" s="12">
        <v>554</v>
      </c>
      <c r="J497" s="12">
        <v>350</v>
      </c>
      <c r="K497" s="12">
        <f>表1[[#This Row],[数量]]*表1[[#This Row],[销售单价]]</f>
        <v>193900</v>
      </c>
    </row>
    <row r="498" spans="2:11">
      <c r="B498" s="10">
        <f t="shared" si="7"/>
        <v>492</v>
      </c>
      <c r="C498" s="11">
        <v>43371</v>
      </c>
      <c r="D498" s="12" t="s">
        <v>58</v>
      </c>
      <c r="E498" s="12" t="s">
        <v>5</v>
      </c>
      <c r="F498" s="12" t="s">
        <v>55</v>
      </c>
      <c r="G498" s="12" t="s">
        <v>45</v>
      </c>
      <c r="H498" s="12" t="s">
        <v>27</v>
      </c>
      <c r="I498" s="12">
        <v>127</v>
      </c>
      <c r="J498" s="12">
        <v>80</v>
      </c>
      <c r="K498" s="12">
        <f>表1[[#This Row],[数量]]*表1[[#This Row],[销售单价]]</f>
        <v>10160</v>
      </c>
    </row>
    <row r="499" spans="2:11">
      <c r="B499" s="10">
        <f t="shared" si="7"/>
        <v>493</v>
      </c>
      <c r="C499" s="11">
        <v>43373</v>
      </c>
      <c r="D499" s="12" t="s">
        <v>43</v>
      </c>
      <c r="E499" s="12" t="s">
        <v>3</v>
      </c>
      <c r="F499" s="12" t="s">
        <v>44</v>
      </c>
      <c r="G499" s="12" t="s">
        <v>48</v>
      </c>
      <c r="H499" s="12" t="s">
        <v>25</v>
      </c>
      <c r="I499" s="12">
        <v>1044</v>
      </c>
      <c r="J499" s="12">
        <v>10</v>
      </c>
      <c r="K499" s="12">
        <f>表1[[#This Row],[数量]]*表1[[#This Row],[销售单价]]</f>
        <v>10440</v>
      </c>
    </row>
    <row r="500" spans="2:11">
      <c r="B500" s="10">
        <f t="shared" si="7"/>
        <v>494</v>
      </c>
      <c r="C500" s="11">
        <v>43373</v>
      </c>
      <c r="D500" s="12" t="s">
        <v>56</v>
      </c>
      <c r="E500" s="12" t="s">
        <v>5</v>
      </c>
      <c r="F500" s="12" t="s">
        <v>47</v>
      </c>
      <c r="G500" s="12" t="s">
        <v>50</v>
      </c>
      <c r="H500" s="12" t="s">
        <v>27</v>
      </c>
      <c r="I500" s="12">
        <v>260</v>
      </c>
      <c r="J500" s="12">
        <v>350</v>
      </c>
      <c r="K500" s="12">
        <f>表1[[#This Row],[数量]]*表1[[#This Row],[销售单价]]</f>
        <v>91000</v>
      </c>
    </row>
    <row r="501" spans="2:11">
      <c r="B501" s="10">
        <f t="shared" si="7"/>
        <v>495</v>
      </c>
      <c r="C501" s="11">
        <v>43373</v>
      </c>
      <c r="D501" s="12" t="s">
        <v>62</v>
      </c>
      <c r="E501" s="12" t="s">
        <v>3</v>
      </c>
      <c r="F501" s="12" t="s">
        <v>47</v>
      </c>
      <c r="G501" s="12" t="s">
        <v>50</v>
      </c>
      <c r="H501" s="12" t="s">
        <v>24</v>
      </c>
      <c r="I501" s="12">
        <v>323</v>
      </c>
      <c r="J501" s="12">
        <v>85</v>
      </c>
      <c r="K501" s="12">
        <f>表1[[#This Row],[数量]]*表1[[#This Row],[销售单价]]</f>
        <v>27455</v>
      </c>
    </row>
    <row r="502" spans="2:11">
      <c r="B502" s="10">
        <f t="shared" si="7"/>
        <v>496</v>
      </c>
      <c r="C502" s="11">
        <v>43374</v>
      </c>
      <c r="D502" s="12" t="s">
        <v>46</v>
      </c>
      <c r="E502" s="12" t="s">
        <v>5</v>
      </c>
      <c r="F502" s="12" t="s">
        <v>44</v>
      </c>
      <c r="G502" s="12" t="s">
        <v>48</v>
      </c>
      <c r="H502" s="12" t="s">
        <v>24</v>
      </c>
      <c r="I502" s="12">
        <v>357</v>
      </c>
      <c r="J502" s="12">
        <v>35</v>
      </c>
      <c r="K502" s="12">
        <f>表1[[#This Row],[数量]]*表1[[#This Row],[销售单价]]</f>
        <v>12495</v>
      </c>
    </row>
    <row r="503" spans="2:11">
      <c r="B503" s="10">
        <f t="shared" si="7"/>
        <v>497</v>
      </c>
      <c r="C503" s="11">
        <v>43374</v>
      </c>
      <c r="D503" s="12" t="s">
        <v>49</v>
      </c>
      <c r="E503" s="12" t="s">
        <v>4</v>
      </c>
      <c r="F503" s="12" t="s">
        <v>52</v>
      </c>
      <c r="G503" s="12" t="s">
        <v>45</v>
      </c>
      <c r="H503" s="12" t="s">
        <v>30</v>
      </c>
      <c r="I503" s="12">
        <v>1062</v>
      </c>
      <c r="J503" s="12">
        <v>150</v>
      </c>
      <c r="K503" s="12">
        <f>表1[[#This Row],[数量]]*表1[[#This Row],[销售单价]]</f>
        <v>159300</v>
      </c>
    </row>
    <row r="504" spans="2:11">
      <c r="B504" s="10">
        <f t="shared" si="7"/>
        <v>498</v>
      </c>
      <c r="C504" s="11">
        <v>43374</v>
      </c>
      <c r="D504" s="12" t="s">
        <v>60</v>
      </c>
      <c r="E504" s="12" t="s">
        <v>6</v>
      </c>
      <c r="F504" s="12" t="s">
        <v>52</v>
      </c>
      <c r="G504" s="12" t="s">
        <v>59</v>
      </c>
      <c r="H504" s="12" t="s">
        <v>29</v>
      </c>
      <c r="I504" s="12">
        <v>774</v>
      </c>
      <c r="J504" s="12">
        <v>280</v>
      </c>
      <c r="K504" s="12">
        <f>表1[[#This Row],[数量]]*表1[[#This Row],[销售单价]]</f>
        <v>216720</v>
      </c>
    </row>
    <row r="505" spans="2:11">
      <c r="B505" s="10">
        <f t="shared" si="7"/>
        <v>499</v>
      </c>
      <c r="C505" s="11">
        <v>43375</v>
      </c>
      <c r="D505" s="12" t="s">
        <v>56</v>
      </c>
      <c r="E505" s="12" t="s">
        <v>6</v>
      </c>
      <c r="F505" s="12" t="s">
        <v>57</v>
      </c>
      <c r="G505" s="12" t="s">
        <v>59</v>
      </c>
      <c r="H505" s="12" t="s">
        <v>30</v>
      </c>
      <c r="I505" s="12">
        <v>1007</v>
      </c>
      <c r="J505" s="12">
        <v>450</v>
      </c>
      <c r="K505" s="12">
        <f>表1[[#This Row],[数量]]*表1[[#This Row],[销售单价]]</f>
        <v>453150</v>
      </c>
    </row>
    <row r="506" spans="2:11">
      <c r="B506" s="10">
        <f t="shared" si="7"/>
        <v>500</v>
      </c>
      <c r="C506" s="11">
        <v>43375</v>
      </c>
      <c r="D506" s="12" t="s">
        <v>43</v>
      </c>
      <c r="E506" s="12" t="s">
        <v>4</v>
      </c>
      <c r="F506" s="12" t="s">
        <v>52</v>
      </c>
      <c r="G506" s="12" t="s">
        <v>59</v>
      </c>
      <c r="H506" s="12" t="s">
        <v>25</v>
      </c>
      <c r="I506" s="12">
        <v>410</v>
      </c>
      <c r="J506" s="12">
        <v>150</v>
      </c>
      <c r="K506" s="12">
        <f>表1[[#This Row],[数量]]*表1[[#This Row],[销售单价]]</f>
        <v>61500</v>
      </c>
    </row>
    <row r="507" spans="2:11">
      <c r="B507" s="10">
        <f t="shared" si="7"/>
        <v>501</v>
      </c>
      <c r="C507" s="11">
        <v>43376</v>
      </c>
      <c r="D507" s="12" t="s">
        <v>54</v>
      </c>
      <c r="E507" s="12" t="s">
        <v>6</v>
      </c>
      <c r="F507" s="12" t="s">
        <v>52</v>
      </c>
      <c r="G507" s="12" t="s">
        <v>59</v>
      </c>
      <c r="H507" s="12" t="s">
        <v>32</v>
      </c>
      <c r="I507" s="12">
        <v>793</v>
      </c>
      <c r="J507" s="12">
        <v>280</v>
      </c>
      <c r="K507" s="12">
        <f>表1[[#This Row],[数量]]*表1[[#This Row],[销售单价]]</f>
        <v>222040</v>
      </c>
    </row>
    <row r="508" spans="2:11">
      <c r="B508" s="10">
        <f t="shared" si="7"/>
        <v>502</v>
      </c>
      <c r="C508" s="11">
        <v>43377</v>
      </c>
      <c r="D508" s="12" t="s">
        <v>61</v>
      </c>
      <c r="E508" s="12" t="s">
        <v>3</v>
      </c>
      <c r="F508" s="12" t="s">
        <v>47</v>
      </c>
      <c r="G508" s="12" t="s">
        <v>50</v>
      </c>
      <c r="H508" s="12" t="s">
        <v>32</v>
      </c>
      <c r="I508" s="12">
        <v>453</v>
      </c>
      <c r="J508" s="12">
        <v>85</v>
      </c>
      <c r="K508" s="12">
        <f>表1[[#This Row],[数量]]*表1[[#This Row],[销售单价]]</f>
        <v>38505</v>
      </c>
    </row>
    <row r="509" spans="2:11">
      <c r="B509" s="10">
        <f t="shared" si="7"/>
        <v>503</v>
      </c>
      <c r="C509" s="11">
        <v>43378</v>
      </c>
      <c r="D509" s="12" t="s">
        <v>43</v>
      </c>
      <c r="E509" s="12" t="s">
        <v>5</v>
      </c>
      <c r="F509" s="12" t="s">
        <v>52</v>
      </c>
      <c r="G509" s="12" t="s">
        <v>50</v>
      </c>
      <c r="H509" s="12" t="s">
        <v>25</v>
      </c>
      <c r="I509" s="12">
        <v>407</v>
      </c>
      <c r="J509" s="12">
        <v>250</v>
      </c>
      <c r="K509" s="12">
        <f>表1[[#This Row],[数量]]*表1[[#This Row],[销售单价]]</f>
        <v>101750</v>
      </c>
    </row>
    <row r="510" spans="2:11">
      <c r="B510" s="10">
        <f t="shared" si="7"/>
        <v>504</v>
      </c>
      <c r="C510" s="11">
        <v>43378</v>
      </c>
      <c r="D510" s="12" t="s">
        <v>62</v>
      </c>
      <c r="E510" s="12" t="s">
        <v>3</v>
      </c>
      <c r="F510" s="12" t="s">
        <v>47</v>
      </c>
      <c r="G510" s="12" t="s">
        <v>59</v>
      </c>
      <c r="H510" s="12" t="s">
        <v>25</v>
      </c>
      <c r="I510" s="12">
        <v>28</v>
      </c>
      <c r="J510" s="12">
        <v>85</v>
      </c>
      <c r="K510" s="12">
        <f>表1[[#This Row],[数量]]*表1[[#This Row],[销售单价]]</f>
        <v>2380</v>
      </c>
    </row>
    <row r="511" spans="2:11">
      <c r="B511" s="10">
        <f t="shared" si="7"/>
        <v>505</v>
      </c>
      <c r="C511" s="11">
        <v>43378</v>
      </c>
      <c r="D511" s="12" t="s">
        <v>46</v>
      </c>
      <c r="E511" s="12" t="s">
        <v>3</v>
      </c>
      <c r="F511" s="12" t="s">
        <v>57</v>
      </c>
      <c r="G511" s="12" t="s">
        <v>59</v>
      </c>
      <c r="H511" s="12" t="s">
        <v>24</v>
      </c>
      <c r="I511" s="12">
        <v>988</v>
      </c>
      <c r="J511" s="12">
        <v>200</v>
      </c>
      <c r="K511" s="12">
        <f>表1[[#This Row],[数量]]*表1[[#This Row],[销售单价]]</f>
        <v>197600</v>
      </c>
    </row>
    <row r="512" spans="2:11">
      <c r="B512" s="10">
        <f t="shared" si="7"/>
        <v>506</v>
      </c>
      <c r="C512" s="11">
        <v>43378</v>
      </c>
      <c r="D512" s="12" t="s">
        <v>58</v>
      </c>
      <c r="E512" s="12" t="s">
        <v>4</v>
      </c>
      <c r="F512" s="12" t="s">
        <v>55</v>
      </c>
      <c r="G512" s="12" t="s">
        <v>45</v>
      </c>
      <c r="H512" s="12" t="s">
        <v>26</v>
      </c>
      <c r="I512" s="12">
        <v>140</v>
      </c>
      <c r="J512" s="12">
        <v>60</v>
      </c>
      <c r="K512" s="12">
        <f>表1[[#This Row],[数量]]*表1[[#This Row],[销售单价]]</f>
        <v>8400</v>
      </c>
    </row>
    <row r="513" spans="2:11">
      <c r="B513" s="10">
        <f t="shared" si="7"/>
        <v>507</v>
      </c>
      <c r="C513" s="11">
        <v>43380</v>
      </c>
      <c r="D513" s="12" t="s">
        <v>56</v>
      </c>
      <c r="E513" s="12" t="s">
        <v>4</v>
      </c>
      <c r="F513" s="12" t="s">
        <v>52</v>
      </c>
      <c r="G513" s="12" t="s">
        <v>50</v>
      </c>
      <c r="H513" s="12" t="s">
        <v>24</v>
      </c>
      <c r="I513" s="12">
        <v>1032</v>
      </c>
      <c r="J513" s="12">
        <v>150</v>
      </c>
      <c r="K513" s="12">
        <f>表1[[#This Row],[数量]]*表1[[#This Row],[销售单价]]</f>
        <v>154800</v>
      </c>
    </row>
    <row r="514" spans="2:11">
      <c r="B514" s="10">
        <f t="shared" si="7"/>
        <v>508</v>
      </c>
      <c r="C514" s="11">
        <v>43380</v>
      </c>
      <c r="D514" s="12" t="s">
        <v>46</v>
      </c>
      <c r="E514" s="12" t="s">
        <v>6</v>
      </c>
      <c r="F514" s="12" t="s">
        <v>57</v>
      </c>
      <c r="G514" s="12" t="s">
        <v>45</v>
      </c>
      <c r="H514" s="12" t="s">
        <v>24</v>
      </c>
      <c r="I514" s="12">
        <v>200</v>
      </c>
      <c r="J514" s="12">
        <v>450</v>
      </c>
      <c r="K514" s="12">
        <f>表1[[#This Row],[数量]]*表1[[#This Row],[销售单价]]</f>
        <v>90000</v>
      </c>
    </row>
    <row r="515" spans="2:11">
      <c r="B515" s="10">
        <f t="shared" si="7"/>
        <v>509</v>
      </c>
      <c r="C515" s="11">
        <v>43382</v>
      </c>
      <c r="D515" s="12" t="s">
        <v>58</v>
      </c>
      <c r="E515" s="12" t="s">
        <v>5</v>
      </c>
      <c r="F515" s="12" t="s">
        <v>57</v>
      </c>
      <c r="G515" s="12" t="s">
        <v>59</v>
      </c>
      <c r="H515" s="12" t="s">
        <v>28</v>
      </c>
      <c r="I515" s="12">
        <v>670</v>
      </c>
      <c r="J515" s="12">
        <v>500</v>
      </c>
      <c r="K515" s="12">
        <f>表1[[#This Row],[数量]]*表1[[#This Row],[销售单价]]</f>
        <v>335000</v>
      </c>
    </row>
    <row r="516" spans="2:11">
      <c r="B516" s="10">
        <f t="shared" si="7"/>
        <v>510</v>
      </c>
      <c r="C516" s="11">
        <v>43382</v>
      </c>
      <c r="D516" s="12" t="s">
        <v>56</v>
      </c>
      <c r="E516" s="12" t="s">
        <v>4</v>
      </c>
      <c r="F516" s="12" t="s">
        <v>57</v>
      </c>
      <c r="G516" s="12" t="s">
        <v>59</v>
      </c>
      <c r="H516" s="12" t="s">
        <v>24</v>
      </c>
      <c r="I516" s="12">
        <v>202</v>
      </c>
      <c r="J516" s="12">
        <v>300</v>
      </c>
      <c r="K516" s="12">
        <f>表1[[#This Row],[数量]]*表1[[#This Row],[销售单价]]</f>
        <v>60600</v>
      </c>
    </row>
    <row r="517" spans="2:11">
      <c r="B517" s="10">
        <f t="shared" si="7"/>
        <v>511</v>
      </c>
      <c r="C517" s="11">
        <v>43383</v>
      </c>
      <c r="D517" s="12" t="s">
        <v>46</v>
      </c>
      <c r="E517" s="12" t="s">
        <v>5</v>
      </c>
      <c r="F517" s="12" t="s">
        <v>44</v>
      </c>
      <c r="G517" s="12" t="s">
        <v>50</v>
      </c>
      <c r="H517" s="12" t="s">
        <v>24</v>
      </c>
      <c r="I517" s="12">
        <v>83</v>
      </c>
      <c r="J517" s="12">
        <v>35</v>
      </c>
      <c r="K517" s="12">
        <f>表1[[#This Row],[数量]]*表1[[#This Row],[销售单价]]</f>
        <v>2905</v>
      </c>
    </row>
    <row r="518" spans="2:11">
      <c r="B518" s="10">
        <f t="shared" si="7"/>
        <v>512</v>
      </c>
      <c r="C518" s="11">
        <v>43383</v>
      </c>
      <c r="D518" s="12" t="s">
        <v>60</v>
      </c>
      <c r="E518" s="12" t="s">
        <v>6</v>
      </c>
      <c r="F518" s="12" t="s">
        <v>52</v>
      </c>
      <c r="G518" s="12" t="s">
        <v>59</v>
      </c>
      <c r="H518" s="12" t="s">
        <v>25</v>
      </c>
      <c r="I518" s="12">
        <v>75</v>
      </c>
      <c r="J518" s="12">
        <v>280</v>
      </c>
      <c r="K518" s="12">
        <f>表1[[#This Row],[数量]]*表1[[#This Row],[销售单价]]</f>
        <v>21000</v>
      </c>
    </row>
    <row r="519" spans="2:11">
      <c r="B519" s="10">
        <f t="shared" ref="B519:B582" si="8">ROW()-6</f>
        <v>513</v>
      </c>
      <c r="C519" s="11">
        <v>43386</v>
      </c>
      <c r="D519" s="12" t="s">
        <v>58</v>
      </c>
      <c r="E519" s="12" t="s">
        <v>3</v>
      </c>
      <c r="F519" s="12" t="s">
        <v>55</v>
      </c>
      <c r="G519" s="12" t="s">
        <v>48</v>
      </c>
      <c r="H519" s="12" t="s">
        <v>31</v>
      </c>
      <c r="I519" s="12">
        <v>1055</v>
      </c>
      <c r="J519" s="12">
        <v>50</v>
      </c>
      <c r="K519" s="12">
        <f>表1[[#This Row],[数量]]*表1[[#This Row],[销售单价]]</f>
        <v>52750</v>
      </c>
    </row>
    <row r="520" spans="2:11">
      <c r="B520" s="10">
        <f t="shared" si="8"/>
        <v>514</v>
      </c>
      <c r="C520" s="11">
        <v>43386</v>
      </c>
      <c r="D520" s="12" t="s">
        <v>46</v>
      </c>
      <c r="E520" s="12" t="s">
        <v>3</v>
      </c>
      <c r="F520" s="12" t="s">
        <v>44</v>
      </c>
      <c r="G520" s="12" t="s">
        <v>48</v>
      </c>
      <c r="H520" s="12" t="s">
        <v>24</v>
      </c>
      <c r="I520" s="12">
        <v>496</v>
      </c>
      <c r="J520" s="12">
        <v>10</v>
      </c>
      <c r="K520" s="12">
        <f>表1[[#This Row],[数量]]*表1[[#This Row],[销售单价]]</f>
        <v>4960</v>
      </c>
    </row>
    <row r="521" spans="2:11">
      <c r="B521" s="10">
        <f t="shared" si="8"/>
        <v>515</v>
      </c>
      <c r="C521" s="11">
        <v>43387</v>
      </c>
      <c r="D521" s="12" t="s">
        <v>54</v>
      </c>
      <c r="E521" s="12" t="s">
        <v>5</v>
      </c>
      <c r="F521" s="12" t="s">
        <v>47</v>
      </c>
      <c r="G521" s="12" t="s">
        <v>50</v>
      </c>
      <c r="H521" s="12" t="s">
        <v>30</v>
      </c>
      <c r="I521" s="12">
        <v>556</v>
      </c>
      <c r="J521" s="12">
        <v>350</v>
      </c>
      <c r="K521" s="12">
        <f>表1[[#This Row],[数量]]*表1[[#This Row],[销售单价]]</f>
        <v>194600</v>
      </c>
    </row>
    <row r="522" spans="2:11">
      <c r="B522" s="10">
        <f t="shared" si="8"/>
        <v>516</v>
      </c>
      <c r="C522" s="11">
        <v>43388</v>
      </c>
      <c r="D522" s="12" t="s">
        <v>61</v>
      </c>
      <c r="E522" s="12" t="s">
        <v>4</v>
      </c>
      <c r="F522" s="12" t="s">
        <v>52</v>
      </c>
      <c r="G522" s="12" t="s">
        <v>51</v>
      </c>
      <c r="H522" s="12" t="s">
        <v>32</v>
      </c>
      <c r="I522" s="12">
        <v>476</v>
      </c>
      <c r="J522" s="12">
        <v>150</v>
      </c>
      <c r="K522" s="12">
        <f>表1[[#This Row],[数量]]*表1[[#This Row],[销售单价]]</f>
        <v>71400</v>
      </c>
    </row>
    <row r="523" spans="2:11">
      <c r="B523" s="10">
        <f t="shared" si="8"/>
        <v>517</v>
      </c>
      <c r="C523" s="11">
        <v>43388</v>
      </c>
      <c r="D523" s="12" t="s">
        <v>49</v>
      </c>
      <c r="E523" s="12" t="s">
        <v>4</v>
      </c>
      <c r="F523" s="12" t="s">
        <v>55</v>
      </c>
      <c r="G523" s="12" t="s">
        <v>59</v>
      </c>
      <c r="H523" s="12" t="s">
        <v>25</v>
      </c>
      <c r="I523" s="12">
        <v>425</v>
      </c>
      <c r="J523" s="12">
        <v>60</v>
      </c>
      <c r="K523" s="12">
        <f>表1[[#This Row],[数量]]*表1[[#This Row],[销售单价]]</f>
        <v>25500</v>
      </c>
    </row>
    <row r="524" spans="2:11">
      <c r="B524" s="10">
        <f t="shared" si="8"/>
        <v>518</v>
      </c>
      <c r="C524" s="11">
        <v>43388</v>
      </c>
      <c r="D524" s="12" t="s">
        <v>61</v>
      </c>
      <c r="E524" s="12" t="s">
        <v>3</v>
      </c>
      <c r="F524" s="12" t="s">
        <v>44</v>
      </c>
      <c r="G524" s="12" t="s">
        <v>48</v>
      </c>
      <c r="H524" s="12" t="s">
        <v>26</v>
      </c>
      <c r="I524" s="12">
        <v>621</v>
      </c>
      <c r="J524" s="12">
        <v>10</v>
      </c>
      <c r="K524" s="12">
        <f>表1[[#This Row],[数量]]*表1[[#This Row],[销售单价]]</f>
        <v>6210</v>
      </c>
    </row>
    <row r="525" spans="2:11">
      <c r="B525" s="10">
        <f t="shared" si="8"/>
        <v>519</v>
      </c>
      <c r="C525" s="11">
        <v>43388</v>
      </c>
      <c r="D525" s="12" t="s">
        <v>46</v>
      </c>
      <c r="E525" s="12" t="s">
        <v>4</v>
      </c>
      <c r="F525" s="12" t="s">
        <v>57</v>
      </c>
      <c r="G525" s="12" t="s">
        <v>45</v>
      </c>
      <c r="H525" s="12" t="s">
        <v>24</v>
      </c>
      <c r="I525" s="12">
        <v>126</v>
      </c>
      <c r="J525" s="12">
        <v>300</v>
      </c>
      <c r="K525" s="12">
        <f>表1[[#This Row],[数量]]*表1[[#This Row],[销售单价]]</f>
        <v>37800</v>
      </c>
    </row>
    <row r="526" spans="2:11">
      <c r="B526" s="10">
        <f t="shared" si="8"/>
        <v>520</v>
      </c>
      <c r="C526" s="11">
        <v>43391</v>
      </c>
      <c r="D526" s="12" t="s">
        <v>60</v>
      </c>
      <c r="E526" s="12" t="s">
        <v>5</v>
      </c>
      <c r="F526" s="12" t="s">
        <v>52</v>
      </c>
      <c r="G526" s="12" t="s">
        <v>59</v>
      </c>
      <c r="H526" s="12" t="s">
        <v>28</v>
      </c>
      <c r="I526" s="12">
        <v>12</v>
      </c>
      <c r="J526" s="12">
        <v>250</v>
      </c>
      <c r="K526" s="12">
        <f>表1[[#This Row],[数量]]*表1[[#This Row],[销售单价]]</f>
        <v>3000</v>
      </c>
    </row>
    <row r="527" spans="2:11">
      <c r="B527" s="10">
        <f t="shared" si="8"/>
        <v>521</v>
      </c>
      <c r="C527" s="11">
        <v>43392</v>
      </c>
      <c r="D527" s="12" t="s">
        <v>62</v>
      </c>
      <c r="E527" s="12" t="s">
        <v>3</v>
      </c>
      <c r="F527" s="12" t="s">
        <v>55</v>
      </c>
      <c r="G527" s="12" t="s">
        <v>51</v>
      </c>
      <c r="H527" s="12" t="s">
        <v>31</v>
      </c>
      <c r="I527" s="12">
        <v>598</v>
      </c>
      <c r="J527" s="12">
        <v>50</v>
      </c>
      <c r="K527" s="12">
        <f>表1[[#This Row],[数量]]*表1[[#This Row],[销售单价]]</f>
        <v>29900</v>
      </c>
    </row>
    <row r="528" spans="2:11">
      <c r="B528" s="10">
        <f t="shared" si="8"/>
        <v>522</v>
      </c>
      <c r="C528" s="11">
        <v>43393</v>
      </c>
      <c r="D528" s="12" t="s">
        <v>53</v>
      </c>
      <c r="E528" s="12" t="s">
        <v>4</v>
      </c>
      <c r="F528" s="12" t="s">
        <v>47</v>
      </c>
      <c r="G528" s="12" t="s">
        <v>48</v>
      </c>
      <c r="H528" s="12" t="s">
        <v>27</v>
      </c>
      <c r="I528" s="12">
        <v>305</v>
      </c>
      <c r="J528" s="12">
        <v>125</v>
      </c>
      <c r="K528" s="12">
        <f>表1[[#This Row],[数量]]*表1[[#This Row],[销售单价]]</f>
        <v>38125</v>
      </c>
    </row>
    <row r="529" spans="2:11">
      <c r="B529" s="10">
        <f t="shared" si="8"/>
        <v>523</v>
      </c>
      <c r="C529" s="11">
        <v>43393</v>
      </c>
      <c r="D529" s="12" t="s">
        <v>49</v>
      </c>
      <c r="E529" s="12" t="s">
        <v>5</v>
      </c>
      <c r="F529" s="12" t="s">
        <v>52</v>
      </c>
      <c r="G529" s="12" t="s">
        <v>59</v>
      </c>
      <c r="H529" s="12" t="s">
        <v>24</v>
      </c>
      <c r="I529" s="12">
        <v>712</v>
      </c>
      <c r="J529" s="12">
        <v>250</v>
      </c>
      <c r="K529" s="12">
        <f>表1[[#This Row],[数量]]*表1[[#This Row],[销售单价]]</f>
        <v>178000</v>
      </c>
    </row>
    <row r="530" spans="2:11">
      <c r="B530" s="10">
        <f t="shared" si="8"/>
        <v>524</v>
      </c>
      <c r="C530" s="11">
        <v>43393</v>
      </c>
      <c r="D530" s="12" t="s">
        <v>54</v>
      </c>
      <c r="E530" s="12" t="s">
        <v>3</v>
      </c>
      <c r="F530" s="12" t="s">
        <v>57</v>
      </c>
      <c r="G530" s="12" t="s">
        <v>45</v>
      </c>
      <c r="H530" s="12" t="s">
        <v>29</v>
      </c>
      <c r="I530" s="12">
        <v>813</v>
      </c>
      <c r="J530" s="12">
        <v>200</v>
      </c>
      <c r="K530" s="12">
        <f>表1[[#This Row],[数量]]*表1[[#This Row],[销售单价]]</f>
        <v>162600</v>
      </c>
    </row>
    <row r="531" spans="2:11">
      <c r="B531" s="10">
        <f t="shared" si="8"/>
        <v>525</v>
      </c>
      <c r="C531" s="11">
        <v>43394</v>
      </c>
      <c r="D531" s="12" t="s">
        <v>62</v>
      </c>
      <c r="E531" s="12" t="s">
        <v>6</v>
      </c>
      <c r="F531" s="12" t="s">
        <v>47</v>
      </c>
      <c r="G531" s="12" t="s">
        <v>45</v>
      </c>
      <c r="H531" s="12" t="s">
        <v>25</v>
      </c>
      <c r="I531" s="12">
        <v>325</v>
      </c>
      <c r="J531" s="12">
        <v>330</v>
      </c>
      <c r="K531" s="12">
        <f>表1[[#This Row],[数量]]*表1[[#This Row],[销售单价]]</f>
        <v>107250</v>
      </c>
    </row>
    <row r="532" spans="2:11">
      <c r="B532" s="10">
        <f t="shared" si="8"/>
        <v>526</v>
      </c>
      <c r="C532" s="11">
        <v>43395</v>
      </c>
      <c r="D532" s="12" t="s">
        <v>46</v>
      </c>
      <c r="E532" s="12" t="s">
        <v>4</v>
      </c>
      <c r="F532" s="12" t="s">
        <v>47</v>
      </c>
      <c r="G532" s="12" t="s">
        <v>59</v>
      </c>
      <c r="H532" s="12" t="s">
        <v>24</v>
      </c>
      <c r="I532" s="12">
        <v>845</v>
      </c>
      <c r="J532" s="12">
        <v>125</v>
      </c>
      <c r="K532" s="12">
        <f>表1[[#This Row],[数量]]*表1[[#This Row],[销售单价]]</f>
        <v>105625</v>
      </c>
    </row>
    <row r="533" spans="2:11">
      <c r="B533" s="10">
        <f t="shared" si="8"/>
        <v>527</v>
      </c>
      <c r="C533" s="11">
        <v>43395</v>
      </c>
      <c r="D533" s="12" t="s">
        <v>61</v>
      </c>
      <c r="E533" s="12" t="s">
        <v>3</v>
      </c>
      <c r="F533" s="12" t="s">
        <v>55</v>
      </c>
      <c r="G533" s="12" t="s">
        <v>45</v>
      </c>
      <c r="H533" s="12" t="s">
        <v>28</v>
      </c>
      <c r="I533" s="12">
        <v>465</v>
      </c>
      <c r="J533" s="12">
        <v>50</v>
      </c>
      <c r="K533" s="12">
        <f>表1[[#This Row],[数量]]*表1[[#This Row],[销售单价]]</f>
        <v>23250</v>
      </c>
    </row>
    <row r="534" spans="2:11">
      <c r="B534" s="10">
        <f t="shared" si="8"/>
        <v>528</v>
      </c>
      <c r="C534" s="11">
        <v>43396</v>
      </c>
      <c r="D534" s="12" t="s">
        <v>54</v>
      </c>
      <c r="E534" s="12" t="s">
        <v>6</v>
      </c>
      <c r="F534" s="12" t="s">
        <v>57</v>
      </c>
      <c r="G534" s="12" t="s">
        <v>51</v>
      </c>
      <c r="H534" s="12" t="s">
        <v>27</v>
      </c>
      <c r="I534" s="12">
        <v>459</v>
      </c>
      <c r="J534" s="12">
        <v>450</v>
      </c>
      <c r="K534" s="12">
        <f>表1[[#This Row],[数量]]*表1[[#This Row],[销售单价]]</f>
        <v>206550</v>
      </c>
    </row>
    <row r="535" spans="2:11">
      <c r="B535" s="10">
        <f t="shared" si="8"/>
        <v>529</v>
      </c>
      <c r="C535" s="11">
        <v>43397</v>
      </c>
      <c r="D535" s="12" t="s">
        <v>43</v>
      </c>
      <c r="E535" s="12" t="s">
        <v>6</v>
      </c>
      <c r="F535" s="12" t="s">
        <v>57</v>
      </c>
      <c r="G535" s="12" t="s">
        <v>48</v>
      </c>
      <c r="H535" s="12" t="s">
        <v>25</v>
      </c>
      <c r="I535" s="12">
        <v>618</v>
      </c>
      <c r="J535" s="12">
        <v>450</v>
      </c>
      <c r="K535" s="12">
        <f>表1[[#This Row],[数量]]*表1[[#This Row],[销售单价]]</f>
        <v>278100</v>
      </c>
    </row>
    <row r="536" spans="2:11">
      <c r="B536" s="10">
        <f t="shared" si="8"/>
        <v>530</v>
      </c>
      <c r="C536" s="11">
        <v>43398</v>
      </c>
      <c r="D536" s="12" t="s">
        <v>54</v>
      </c>
      <c r="E536" s="12" t="s">
        <v>6</v>
      </c>
      <c r="F536" s="12" t="s">
        <v>57</v>
      </c>
      <c r="G536" s="12" t="s">
        <v>59</v>
      </c>
      <c r="H536" s="12" t="s">
        <v>26</v>
      </c>
      <c r="I536" s="12">
        <v>232</v>
      </c>
      <c r="J536" s="12">
        <v>450</v>
      </c>
      <c r="K536" s="12">
        <f>表1[[#This Row],[数量]]*表1[[#This Row],[销售单价]]</f>
        <v>104400</v>
      </c>
    </row>
    <row r="537" spans="2:11">
      <c r="B537" s="10">
        <f t="shared" si="8"/>
        <v>531</v>
      </c>
      <c r="C537" s="11">
        <v>43399</v>
      </c>
      <c r="D537" s="12" t="s">
        <v>49</v>
      </c>
      <c r="E537" s="12" t="s">
        <v>6</v>
      </c>
      <c r="F537" s="12" t="s">
        <v>57</v>
      </c>
      <c r="G537" s="12" t="s">
        <v>45</v>
      </c>
      <c r="H537" s="12" t="s">
        <v>30</v>
      </c>
      <c r="I537" s="12">
        <v>72</v>
      </c>
      <c r="J537" s="12">
        <v>450</v>
      </c>
      <c r="K537" s="12">
        <f>表1[[#This Row],[数量]]*表1[[#This Row],[销售单价]]</f>
        <v>32400</v>
      </c>
    </row>
    <row r="538" spans="2:11">
      <c r="B538" s="10">
        <f t="shared" si="8"/>
        <v>532</v>
      </c>
      <c r="C538" s="11">
        <v>43399</v>
      </c>
      <c r="D538" s="12" t="s">
        <v>62</v>
      </c>
      <c r="E538" s="12" t="s">
        <v>6</v>
      </c>
      <c r="F538" s="12" t="s">
        <v>55</v>
      </c>
      <c r="G538" s="12" t="s">
        <v>50</v>
      </c>
      <c r="H538" s="12" t="s">
        <v>26</v>
      </c>
      <c r="I538" s="12">
        <v>444</v>
      </c>
      <c r="J538" s="12">
        <v>80</v>
      </c>
      <c r="K538" s="12">
        <f>表1[[#This Row],[数量]]*表1[[#This Row],[销售单价]]</f>
        <v>35520</v>
      </c>
    </row>
    <row r="539" spans="2:11">
      <c r="B539" s="10">
        <f t="shared" si="8"/>
        <v>533</v>
      </c>
      <c r="C539" s="11">
        <v>43400</v>
      </c>
      <c r="D539" s="12" t="s">
        <v>56</v>
      </c>
      <c r="E539" s="12" t="s">
        <v>5</v>
      </c>
      <c r="F539" s="12" t="s">
        <v>55</v>
      </c>
      <c r="G539" s="12" t="s">
        <v>50</v>
      </c>
      <c r="H539" s="12" t="s">
        <v>29</v>
      </c>
      <c r="I539" s="12">
        <v>1095</v>
      </c>
      <c r="J539" s="12">
        <v>80</v>
      </c>
      <c r="K539" s="12">
        <f>表1[[#This Row],[数量]]*表1[[#This Row],[销售单价]]</f>
        <v>87600</v>
      </c>
    </row>
    <row r="540" spans="2:11">
      <c r="B540" s="10">
        <f t="shared" si="8"/>
        <v>534</v>
      </c>
      <c r="C540" s="11">
        <v>43400</v>
      </c>
      <c r="D540" s="12" t="s">
        <v>56</v>
      </c>
      <c r="E540" s="12" t="s">
        <v>3</v>
      </c>
      <c r="F540" s="12" t="s">
        <v>47</v>
      </c>
      <c r="G540" s="12" t="s">
        <v>51</v>
      </c>
      <c r="H540" s="12" t="s">
        <v>27</v>
      </c>
      <c r="I540" s="12">
        <v>1064</v>
      </c>
      <c r="J540" s="12">
        <v>85</v>
      </c>
      <c r="K540" s="12">
        <f>表1[[#This Row],[数量]]*表1[[#This Row],[销售单价]]</f>
        <v>90440</v>
      </c>
    </row>
    <row r="541" spans="2:11">
      <c r="B541" s="10">
        <f t="shared" si="8"/>
        <v>535</v>
      </c>
      <c r="C541" s="11">
        <v>43401</v>
      </c>
      <c r="D541" s="12" t="s">
        <v>56</v>
      </c>
      <c r="E541" s="12" t="s">
        <v>4</v>
      </c>
      <c r="F541" s="12" t="s">
        <v>44</v>
      </c>
      <c r="G541" s="12" t="s">
        <v>48</v>
      </c>
      <c r="H541" s="12" t="s">
        <v>31</v>
      </c>
      <c r="I541" s="12">
        <v>665</v>
      </c>
      <c r="J541" s="12">
        <v>25</v>
      </c>
      <c r="K541" s="12">
        <f>表1[[#This Row],[数量]]*表1[[#This Row],[销售单价]]</f>
        <v>16625</v>
      </c>
    </row>
    <row r="542" spans="2:11">
      <c r="B542" s="10">
        <f t="shared" si="8"/>
        <v>536</v>
      </c>
      <c r="C542" s="11">
        <v>43402</v>
      </c>
      <c r="D542" s="12" t="s">
        <v>61</v>
      </c>
      <c r="E542" s="12" t="s">
        <v>5</v>
      </c>
      <c r="F542" s="12" t="s">
        <v>52</v>
      </c>
      <c r="G542" s="12" t="s">
        <v>50</v>
      </c>
      <c r="H542" s="12" t="s">
        <v>30</v>
      </c>
      <c r="I542" s="12">
        <v>1078</v>
      </c>
      <c r="J542" s="12">
        <v>250</v>
      </c>
      <c r="K542" s="12">
        <f>表1[[#This Row],[数量]]*表1[[#This Row],[销售单价]]</f>
        <v>269500</v>
      </c>
    </row>
    <row r="543" spans="2:11">
      <c r="B543" s="10">
        <f t="shared" si="8"/>
        <v>537</v>
      </c>
      <c r="C543" s="11">
        <v>43403</v>
      </c>
      <c r="D543" s="12" t="s">
        <v>56</v>
      </c>
      <c r="E543" s="12" t="s">
        <v>3</v>
      </c>
      <c r="F543" s="12" t="s">
        <v>44</v>
      </c>
      <c r="G543" s="12" t="s">
        <v>51</v>
      </c>
      <c r="H543" s="12" t="s">
        <v>30</v>
      </c>
      <c r="I543" s="12">
        <v>534</v>
      </c>
      <c r="J543" s="12">
        <v>10</v>
      </c>
      <c r="K543" s="12">
        <f>表1[[#This Row],[数量]]*表1[[#This Row],[销售单价]]</f>
        <v>5340</v>
      </c>
    </row>
    <row r="544" spans="2:11">
      <c r="B544" s="10">
        <f t="shared" si="8"/>
        <v>538</v>
      </c>
      <c r="C544" s="11">
        <v>43403</v>
      </c>
      <c r="D544" s="12" t="s">
        <v>49</v>
      </c>
      <c r="E544" s="12" t="s">
        <v>4</v>
      </c>
      <c r="F544" s="12" t="s">
        <v>55</v>
      </c>
      <c r="G544" s="12" t="s">
        <v>50</v>
      </c>
      <c r="H544" s="12" t="s">
        <v>24</v>
      </c>
      <c r="I544" s="12">
        <v>285</v>
      </c>
      <c r="J544" s="12">
        <v>60</v>
      </c>
      <c r="K544" s="12">
        <f>表1[[#This Row],[数量]]*表1[[#This Row],[销售单价]]</f>
        <v>17100</v>
      </c>
    </row>
    <row r="545" spans="2:11">
      <c r="B545" s="10">
        <f t="shared" si="8"/>
        <v>539</v>
      </c>
      <c r="C545" s="11">
        <v>43404</v>
      </c>
      <c r="D545" s="12" t="s">
        <v>61</v>
      </c>
      <c r="E545" s="12" t="s">
        <v>4</v>
      </c>
      <c r="F545" s="12" t="s">
        <v>47</v>
      </c>
      <c r="G545" s="12" t="s">
        <v>59</v>
      </c>
      <c r="H545" s="12" t="s">
        <v>28</v>
      </c>
      <c r="I545" s="12">
        <v>840</v>
      </c>
      <c r="J545" s="12">
        <v>125</v>
      </c>
      <c r="K545" s="12">
        <f>表1[[#This Row],[数量]]*表1[[#This Row],[销售单价]]</f>
        <v>105000</v>
      </c>
    </row>
    <row r="546" spans="2:11">
      <c r="B546" s="10">
        <f t="shared" si="8"/>
        <v>540</v>
      </c>
      <c r="C546" s="11">
        <v>43405</v>
      </c>
      <c r="D546" s="12" t="s">
        <v>56</v>
      </c>
      <c r="E546" s="12" t="s">
        <v>3</v>
      </c>
      <c r="F546" s="12" t="s">
        <v>55</v>
      </c>
      <c r="G546" s="12" t="s">
        <v>45</v>
      </c>
      <c r="H546" s="12" t="s">
        <v>25</v>
      </c>
      <c r="I546" s="12">
        <v>464</v>
      </c>
      <c r="J546" s="12">
        <v>50</v>
      </c>
      <c r="K546" s="12">
        <f>表1[[#This Row],[数量]]*表1[[#This Row],[销售单价]]</f>
        <v>23200</v>
      </c>
    </row>
    <row r="547" spans="2:11">
      <c r="B547" s="10">
        <f t="shared" si="8"/>
        <v>541</v>
      </c>
      <c r="C547" s="11">
        <v>43406</v>
      </c>
      <c r="D547" s="12" t="s">
        <v>53</v>
      </c>
      <c r="E547" s="12" t="s">
        <v>6</v>
      </c>
      <c r="F547" s="12" t="s">
        <v>47</v>
      </c>
      <c r="G547" s="12" t="s">
        <v>45</v>
      </c>
      <c r="H547" s="12" t="s">
        <v>28</v>
      </c>
      <c r="I547" s="12">
        <v>993</v>
      </c>
      <c r="J547" s="12">
        <v>330</v>
      </c>
      <c r="K547" s="12">
        <f>表1[[#This Row],[数量]]*表1[[#This Row],[销售单价]]</f>
        <v>327690</v>
      </c>
    </row>
    <row r="548" spans="2:11">
      <c r="B548" s="10">
        <f t="shared" si="8"/>
        <v>542</v>
      </c>
      <c r="C548" s="11">
        <v>43406</v>
      </c>
      <c r="D548" s="12" t="s">
        <v>62</v>
      </c>
      <c r="E548" s="12" t="s">
        <v>3</v>
      </c>
      <c r="F548" s="12" t="s">
        <v>57</v>
      </c>
      <c r="G548" s="12" t="s">
        <v>51</v>
      </c>
      <c r="H548" s="12" t="s">
        <v>31</v>
      </c>
      <c r="I548" s="12">
        <v>814</v>
      </c>
      <c r="J548" s="12">
        <v>200</v>
      </c>
      <c r="K548" s="12">
        <f>表1[[#This Row],[数量]]*表1[[#This Row],[销售单价]]</f>
        <v>162800</v>
      </c>
    </row>
    <row r="549" spans="2:11">
      <c r="B549" s="10">
        <f t="shared" si="8"/>
        <v>543</v>
      </c>
      <c r="C549" s="11">
        <v>43406</v>
      </c>
      <c r="D549" s="12" t="s">
        <v>46</v>
      </c>
      <c r="E549" s="12" t="s">
        <v>5</v>
      </c>
      <c r="F549" s="12" t="s">
        <v>55</v>
      </c>
      <c r="G549" s="12" t="s">
        <v>45</v>
      </c>
      <c r="H549" s="12" t="s">
        <v>24</v>
      </c>
      <c r="I549" s="12">
        <v>853</v>
      </c>
      <c r="J549" s="12">
        <v>80</v>
      </c>
      <c r="K549" s="12">
        <f>表1[[#This Row],[数量]]*表1[[#This Row],[销售单价]]</f>
        <v>68240</v>
      </c>
    </row>
    <row r="550" spans="2:11">
      <c r="B550" s="10">
        <f t="shared" si="8"/>
        <v>544</v>
      </c>
      <c r="C550" s="11">
        <v>43406</v>
      </c>
      <c r="D550" s="12" t="s">
        <v>58</v>
      </c>
      <c r="E550" s="12" t="s">
        <v>3</v>
      </c>
      <c r="F550" s="12" t="s">
        <v>55</v>
      </c>
      <c r="G550" s="12" t="s">
        <v>45</v>
      </c>
      <c r="H550" s="12" t="s">
        <v>26</v>
      </c>
      <c r="I550" s="12">
        <v>330</v>
      </c>
      <c r="J550" s="12">
        <v>50</v>
      </c>
      <c r="K550" s="12">
        <f>表1[[#This Row],[数量]]*表1[[#This Row],[销售单价]]</f>
        <v>16500</v>
      </c>
    </row>
    <row r="551" spans="2:11">
      <c r="B551" s="10">
        <f t="shared" si="8"/>
        <v>545</v>
      </c>
      <c r="C551" s="11">
        <v>43407</v>
      </c>
      <c r="D551" s="12" t="s">
        <v>53</v>
      </c>
      <c r="E551" s="12" t="s">
        <v>4</v>
      </c>
      <c r="F551" s="12" t="s">
        <v>44</v>
      </c>
      <c r="G551" s="12" t="s">
        <v>50</v>
      </c>
      <c r="H551" s="12" t="s">
        <v>28</v>
      </c>
      <c r="I551" s="12">
        <v>252</v>
      </c>
      <c r="J551" s="12">
        <v>25</v>
      </c>
      <c r="K551" s="12">
        <f>表1[[#This Row],[数量]]*表1[[#This Row],[销售单价]]</f>
        <v>6300</v>
      </c>
    </row>
    <row r="552" spans="2:11">
      <c r="B552" s="10">
        <f t="shared" si="8"/>
        <v>546</v>
      </c>
      <c r="C552" s="11">
        <v>43407</v>
      </c>
      <c r="D552" s="12" t="s">
        <v>58</v>
      </c>
      <c r="E552" s="12" t="s">
        <v>3</v>
      </c>
      <c r="F552" s="12" t="s">
        <v>47</v>
      </c>
      <c r="G552" s="12" t="s">
        <v>45</v>
      </c>
      <c r="H552" s="12" t="s">
        <v>32</v>
      </c>
      <c r="I552" s="12">
        <v>865</v>
      </c>
      <c r="J552" s="12">
        <v>85</v>
      </c>
      <c r="K552" s="12">
        <f>表1[[#This Row],[数量]]*表1[[#This Row],[销售单价]]</f>
        <v>73525</v>
      </c>
    </row>
    <row r="553" spans="2:11">
      <c r="B553" s="10">
        <f t="shared" si="8"/>
        <v>547</v>
      </c>
      <c r="C553" s="11">
        <v>43408</v>
      </c>
      <c r="D553" s="12" t="s">
        <v>53</v>
      </c>
      <c r="E553" s="12" t="s">
        <v>3</v>
      </c>
      <c r="F553" s="12" t="s">
        <v>47</v>
      </c>
      <c r="G553" s="12" t="s">
        <v>45</v>
      </c>
      <c r="H553" s="12" t="s">
        <v>26</v>
      </c>
      <c r="I553" s="12">
        <v>208</v>
      </c>
      <c r="J553" s="12">
        <v>85</v>
      </c>
      <c r="K553" s="12">
        <f>表1[[#This Row],[数量]]*表1[[#This Row],[销售单价]]</f>
        <v>17680</v>
      </c>
    </row>
    <row r="554" spans="2:11">
      <c r="B554" s="10">
        <f t="shared" si="8"/>
        <v>548</v>
      </c>
      <c r="C554" s="11">
        <v>43408</v>
      </c>
      <c r="D554" s="12" t="s">
        <v>53</v>
      </c>
      <c r="E554" s="12" t="s">
        <v>5</v>
      </c>
      <c r="F554" s="12" t="s">
        <v>44</v>
      </c>
      <c r="G554" s="12" t="s">
        <v>45</v>
      </c>
      <c r="H554" s="12" t="s">
        <v>32</v>
      </c>
      <c r="I554" s="12">
        <v>602</v>
      </c>
      <c r="J554" s="12">
        <v>35</v>
      </c>
      <c r="K554" s="12">
        <f>表1[[#This Row],[数量]]*表1[[#This Row],[销售单价]]</f>
        <v>21070</v>
      </c>
    </row>
    <row r="555" spans="2:11">
      <c r="B555" s="10">
        <f t="shared" si="8"/>
        <v>549</v>
      </c>
      <c r="C555" s="11">
        <v>43408</v>
      </c>
      <c r="D555" s="12" t="s">
        <v>61</v>
      </c>
      <c r="E555" s="12" t="s">
        <v>6</v>
      </c>
      <c r="F555" s="12" t="s">
        <v>55</v>
      </c>
      <c r="G555" s="12" t="s">
        <v>48</v>
      </c>
      <c r="H555" s="12" t="s">
        <v>28</v>
      </c>
      <c r="I555" s="12">
        <v>451</v>
      </c>
      <c r="J555" s="12">
        <v>80</v>
      </c>
      <c r="K555" s="12">
        <f>表1[[#This Row],[数量]]*表1[[#This Row],[销售单价]]</f>
        <v>36080</v>
      </c>
    </row>
    <row r="556" spans="2:11">
      <c r="B556" s="10">
        <f t="shared" si="8"/>
        <v>550</v>
      </c>
      <c r="C556" s="11">
        <v>43409</v>
      </c>
      <c r="D556" s="12" t="s">
        <v>58</v>
      </c>
      <c r="E556" s="12" t="s">
        <v>6</v>
      </c>
      <c r="F556" s="12" t="s">
        <v>52</v>
      </c>
      <c r="G556" s="12" t="s">
        <v>51</v>
      </c>
      <c r="H556" s="12" t="s">
        <v>26</v>
      </c>
      <c r="I556" s="12">
        <v>484</v>
      </c>
      <c r="J556" s="12">
        <v>280</v>
      </c>
      <c r="K556" s="12">
        <f>表1[[#This Row],[数量]]*表1[[#This Row],[销售单价]]</f>
        <v>135520</v>
      </c>
    </row>
    <row r="557" spans="2:11">
      <c r="B557" s="10">
        <f t="shared" si="8"/>
        <v>551</v>
      </c>
      <c r="C557" s="11">
        <v>43410</v>
      </c>
      <c r="D557" s="12" t="s">
        <v>60</v>
      </c>
      <c r="E557" s="12" t="s">
        <v>4</v>
      </c>
      <c r="F557" s="12" t="s">
        <v>47</v>
      </c>
      <c r="G557" s="12" t="s">
        <v>59</v>
      </c>
      <c r="H557" s="12" t="s">
        <v>31</v>
      </c>
      <c r="I557" s="12">
        <v>98</v>
      </c>
      <c r="J557" s="12">
        <v>125</v>
      </c>
      <c r="K557" s="12">
        <f>表1[[#This Row],[数量]]*表1[[#This Row],[销售单价]]</f>
        <v>12250</v>
      </c>
    </row>
    <row r="558" spans="2:11">
      <c r="B558" s="10">
        <f t="shared" si="8"/>
        <v>552</v>
      </c>
      <c r="C558" s="11">
        <v>43410</v>
      </c>
      <c r="D558" s="12" t="s">
        <v>62</v>
      </c>
      <c r="E558" s="12" t="s">
        <v>6</v>
      </c>
      <c r="F558" s="12" t="s">
        <v>47</v>
      </c>
      <c r="G558" s="12" t="s">
        <v>45</v>
      </c>
      <c r="H558" s="12" t="s">
        <v>27</v>
      </c>
      <c r="I558" s="12">
        <v>968</v>
      </c>
      <c r="J558" s="12">
        <v>330</v>
      </c>
      <c r="K558" s="12">
        <f>表1[[#This Row],[数量]]*表1[[#This Row],[销售单价]]</f>
        <v>319440</v>
      </c>
    </row>
    <row r="559" spans="2:11">
      <c r="B559" s="10">
        <f t="shared" si="8"/>
        <v>553</v>
      </c>
      <c r="C559" s="11">
        <v>43410</v>
      </c>
      <c r="D559" s="12" t="s">
        <v>43</v>
      </c>
      <c r="E559" s="12" t="s">
        <v>6</v>
      </c>
      <c r="F559" s="12" t="s">
        <v>47</v>
      </c>
      <c r="G559" s="12" t="s">
        <v>59</v>
      </c>
      <c r="H559" s="12" t="s">
        <v>25</v>
      </c>
      <c r="I559" s="12">
        <v>552</v>
      </c>
      <c r="J559" s="12">
        <v>330</v>
      </c>
      <c r="K559" s="12">
        <f>表1[[#This Row],[数量]]*表1[[#This Row],[销售单价]]</f>
        <v>182160</v>
      </c>
    </row>
    <row r="560" spans="2:11">
      <c r="B560" s="10">
        <f t="shared" si="8"/>
        <v>554</v>
      </c>
      <c r="C560" s="11">
        <v>43411</v>
      </c>
      <c r="D560" s="12" t="s">
        <v>43</v>
      </c>
      <c r="E560" s="12" t="s">
        <v>6</v>
      </c>
      <c r="F560" s="12" t="s">
        <v>55</v>
      </c>
      <c r="G560" s="12" t="s">
        <v>50</v>
      </c>
      <c r="H560" s="12" t="s">
        <v>25</v>
      </c>
      <c r="I560" s="12">
        <v>54</v>
      </c>
      <c r="J560" s="12">
        <v>80</v>
      </c>
      <c r="K560" s="12">
        <f>表1[[#This Row],[数量]]*表1[[#This Row],[销售单价]]</f>
        <v>4320</v>
      </c>
    </row>
    <row r="561" spans="2:11">
      <c r="B561" s="10">
        <f t="shared" si="8"/>
        <v>555</v>
      </c>
      <c r="C561" s="11">
        <v>43411</v>
      </c>
      <c r="D561" s="12" t="s">
        <v>49</v>
      </c>
      <c r="E561" s="12" t="s">
        <v>4</v>
      </c>
      <c r="F561" s="12" t="s">
        <v>55</v>
      </c>
      <c r="G561" s="12" t="s">
        <v>50</v>
      </c>
      <c r="H561" s="12" t="s">
        <v>25</v>
      </c>
      <c r="I561" s="12">
        <v>71</v>
      </c>
      <c r="J561" s="12">
        <v>60</v>
      </c>
      <c r="K561" s="12">
        <f>表1[[#This Row],[数量]]*表1[[#This Row],[销售单价]]</f>
        <v>4260</v>
      </c>
    </row>
    <row r="562" spans="2:11">
      <c r="B562" s="10">
        <f t="shared" si="8"/>
        <v>556</v>
      </c>
      <c r="C562" s="11">
        <v>43411</v>
      </c>
      <c r="D562" s="12" t="s">
        <v>62</v>
      </c>
      <c r="E562" s="12" t="s">
        <v>4</v>
      </c>
      <c r="F562" s="12" t="s">
        <v>47</v>
      </c>
      <c r="G562" s="12" t="s">
        <v>59</v>
      </c>
      <c r="H562" s="12" t="s">
        <v>25</v>
      </c>
      <c r="I562" s="12">
        <v>463</v>
      </c>
      <c r="J562" s="12">
        <v>125</v>
      </c>
      <c r="K562" s="12">
        <f>表1[[#This Row],[数量]]*表1[[#This Row],[销售单价]]</f>
        <v>57875</v>
      </c>
    </row>
    <row r="563" spans="2:11">
      <c r="B563" s="10">
        <f t="shared" si="8"/>
        <v>557</v>
      </c>
      <c r="C563" s="11">
        <v>43411</v>
      </c>
      <c r="D563" s="12" t="s">
        <v>53</v>
      </c>
      <c r="E563" s="12" t="s">
        <v>4</v>
      </c>
      <c r="F563" s="12" t="s">
        <v>44</v>
      </c>
      <c r="G563" s="12" t="s">
        <v>59</v>
      </c>
      <c r="H563" s="12" t="s">
        <v>27</v>
      </c>
      <c r="I563" s="12">
        <v>971</v>
      </c>
      <c r="J563" s="12">
        <v>25</v>
      </c>
      <c r="K563" s="12">
        <f>表1[[#This Row],[数量]]*表1[[#This Row],[销售单价]]</f>
        <v>24275</v>
      </c>
    </row>
    <row r="564" spans="2:11">
      <c r="B564" s="10">
        <f t="shared" si="8"/>
        <v>558</v>
      </c>
      <c r="C564" s="11">
        <v>43412</v>
      </c>
      <c r="D564" s="12" t="s">
        <v>43</v>
      </c>
      <c r="E564" s="12" t="s">
        <v>3</v>
      </c>
      <c r="F564" s="12" t="s">
        <v>44</v>
      </c>
      <c r="G564" s="12" t="s">
        <v>50</v>
      </c>
      <c r="H564" s="12" t="s">
        <v>25</v>
      </c>
      <c r="I564" s="12">
        <v>798</v>
      </c>
      <c r="J564" s="12">
        <v>10</v>
      </c>
      <c r="K564" s="12">
        <f>表1[[#This Row],[数量]]*表1[[#This Row],[销售单价]]</f>
        <v>7980</v>
      </c>
    </row>
    <row r="565" spans="2:11">
      <c r="B565" s="10">
        <f t="shared" si="8"/>
        <v>559</v>
      </c>
      <c r="C565" s="11">
        <v>43413</v>
      </c>
      <c r="D565" s="12" t="s">
        <v>56</v>
      </c>
      <c r="E565" s="12" t="s">
        <v>4</v>
      </c>
      <c r="F565" s="12" t="s">
        <v>52</v>
      </c>
      <c r="G565" s="12" t="s">
        <v>59</v>
      </c>
      <c r="H565" s="12" t="s">
        <v>27</v>
      </c>
      <c r="I565" s="12">
        <v>737</v>
      </c>
      <c r="J565" s="12">
        <v>150</v>
      </c>
      <c r="K565" s="12">
        <f>表1[[#This Row],[数量]]*表1[[#This Row],[销售单价]]</f>
        <v>110550</v>
      </c>
    </row>
    <row r="566" spans="2:11">
      <c r="B566" s="10">
        <f t="shared" si="8"/>
        <v>560</v>
      </c>
      <c r="C566" s="11">
        <v>43414</v>
      </c>
      <c r="D566" s="12" t="s">
        <v>60</v>
      </c>
      <c r="E566" s="12" t="s">
        <v>4</v>
      </c>
      <c r="F566" s="12" t="s">
        <v>44</v>
      </c>
      <c r="G566" s="12" t="s">
        <v>45</v>
      </c>
      <c r="H566" s="12" t="s">
        <v>32</v>
      </c>
      <c r="I566" s="12">
        <v>412</v>
      </c>
      <c r="J566" s="12">
        <v>25</v>
      </c>
      <c r="K566" s="12">
        <f>表1[[#This Row],[数量]]*表1[[#This Row],[销售单价]]</f>
        <v>10300</v>
      </c>
    </row>
    <row r="567" spans="2:11">
      <c r="B567" s="10">
        <f t="shared" si="8"/>
        <v>561</v>
      </c>
      <c r="C567" s="11">
        <v>43415</v>
      </c>
      <c r="D567" s="12" t="s">
        <v>58</v>
      </c>
      <c r="E567" s="12" t="s">
        <v>6</v>
      </c>
      <c r="F567" s="12" t="s">
        <v>52</v>
      </c>
      <c r="G567" s="12" t="s">
        <v>50</v>
      </c>
      <c r="H567" s="12" t="s">
        <v>27</v>
      </c>
      <c r="I567" s="12">
        <v>678</v>
      </c>
      <c r="J567" s="12">
        <v>280</v>
      </c>
      <c r="K567" s="12">
        <f>表1[[#This Row],[数量]]*表1[[#This Row],[销售单价]]</f>
        <v>189840</v>
      </c>
    </row>
    <row r="568" spans="2:11">
      <c r="B568" s="10">
        <f t="shared" si="8"/>
        <v>562</v>
      </c>
      <c r="C568" s="11">
        <v>43415</v>
      </c>
      <c r="D568" s="12" t="s">
        <v>58</v>
      </c>
      <c r="E568" s="12" t="s">
        <v>4</v>
      </c>
      <c r="F568" s="12" t="s">
        <v>55</v>
      </c>
      <c r="G568" s="12" t="s">
        <v>48</v>
      </c>
      <c r="H568" s="12" t="s">
        <v>28</v>
      </c>
      <c r="I568" s="12">
        <v>247</v>
      </c>
      <c r="J568" s="12">
        <v>60</v>
      </c>
      <c r="K568" s="12">
        <f>表1[[#This Row],[数量]]*表1[[#This Row],[销售单价]]</f>
        <v>14820</v>
      </c>
    </row>
    <row r="569" spans="2:11">
      <c r="B569" s="10">
        <f t="shared" si="8"/>
        <v>563</v>
      </c>
      <c r="C569" s="11">
        <v>43415</v>
      </c>
      <c r="D569" s="12" t="s">
        <v>58</v>
      </c>
      <c r="E569" s="12" t="s">
        <v>4</v>
      </c>
      <c r="F569" s="12" t="s">
        <v>52</v>
      </c>
      <c r="G569" s="12" t="s">
        <v>50</v>
      </c>
      <c r="H569" s="12" t="s">
        <v>27</v>
      </c>
      <c r="I569" s="12">
        <v>532</v>
      </c>
      <c r="J569" s="12">
        <v>150</v>
      </c>
      <c r="K569" s="12">
        <f>表1[[#This Row],[数量]]*表1[[#This Row],[销售单价]]</f>
        <v>79800</v>
      </c>
    </row>
    <row r="570" spans="2:11">
      <c r="B570" s="10">
        <f t="shared" si="8"/>
        <v>564</v>
      </c>
      <c r="C570" s="11">
        <v>43417</v>
      </c>
      <c r="D570" s="12" t="s">
        <v>54</v>
      </c>
      <c r="E570" s="12" t="s">
        <v>3</v>
      </c>
      <c r="F570" s="12" t="s">
        <v>52</v>
      </c>
      <c r="G570" s="12" t="s">
        <v>48</v>
      </c>
      <c r="H570" s="12" t="s">
        <v>29</v>
      </c>
      <c r="I570" s="12">
        <v>491</v>
      </c>
      <c r="J570" s="12">
        <v>100</v>
      </c>
      <c r="K570" s="12">
        <f>表1[[#This Row],[数量]]*表1[[#This Row],[销售单价]]</f>
        <v>49100</v>
      </c>
    </row>
    <row r="571" spans="2:11">
      <c r="B571" s="10">
        <f t="shared" si="8"/>
        <v>565</v>
      </c>
      <c r="C571" s="11">
        <v>43417</v>
      </c>
      <c r="D571" s="12" t="s">
        <v>61</v>
      </c>
      <c r="E571" s="12" t="s">
        <v>6</v>
      </c>
      <c r="F571" s="12" t="s">
        <v>47</v>
      </c>
      <c r="G571" s="12" t="s">
        <v>59</v>
      </c>
      <c r="H571" s="12" t="s">
        <v>25</v>
      </c>
      <c r="I571" s="12">
        <v>468</v>
      </c>
      <c r="J571" s="12">
        <v>330</v>
      </c>
      <c r="K571" s="12">
        <f>表1[[#This Row],[数量]]*表1[[#This Row],[销售单价]]</f>
        <v>154440</v>
      </c>
    </row>
    <row r="572" spans="2:11">
      <c r="B572" s="10">
        <f t="shared" si="8"/>
        <v>566</v>
      </c>
      <c r="C572" s="11">
        <v>43418</v>
      </c>
      <c r="D572" s="13" t="s">
        <v>46</v>
      </c>
      <c r="E572" s="13" t="s">
        <v>4</v>
      </c>
      <c r="F572" s="13" t="s">
        <v>52</v>
      </c>
      <c r="G572" s="13" t="s">
        <v>45</v>
      </c>
      <c r="H572" s="12" t="s">
        <v>24</v>
      </c>
      <c r="I572" s="13">
        <v>748</v>
      </c>
      <c r="J572" s="13">
        <v>150</v>
      </c>
      <c r="K572" s="13">
        <f>表1[[#This Row],[数量]]*表1[[#This Row],[销售单价]]</f>
        <v>112200</v>
      </c>
    </row>
    <row r="573" spans="2:11">
      <c r="B573" s="10">
        <f t="shared" si="8"/>
        <v>567</v>
      </c>
      <c r="C573" s="11">
        <v>43418</v>
      </c>
      <c r="D573" s="12" t="s">
        <v>53</v>
      </c>
      <c r="E573" s="12" t="s">
        <v>6</v>
      </c>
      <c r="F573" s="12" t="s">
        <v>52</v>
      </c>
      <c r="G573" s="12" t="s">
        <v>51</v>
      </c>
      <c r="H573" s="12" t="s">
        <v>28</v>
      </c>
      <c r="I573" s="12">
        <v>1029</v>
      </c>
      <c r="J573" s="12">
        <v>280</v>
      </c>
      <c r="K573" s="12">
        <f>表1[[#This Row],[数量]]*表1[[#This Row],[销售单价]]</f>
        <v>288120</v>
      </c>
    </row>
    <row r="574" spans="2:11">
      <c r="B574" s="10">
        <f t="shared" si="8"/>
        <v>568</v>
      </c>
      <c r="C574" s="11">
        <v>43418</v>
      </c>
      <c r="D574" s="12" t="s">
        <v>54</v>
      </c>
      <c r="E574" s="12" t="s">
        <v>3</v>
      </c>
      <c r="F574" s="12" t="s">
        <v>47</v>
      </c>
      <c r="G574" s="12" t="s">
        <v>45</v>
      </c>
      <c r="H574" s="12" t="s">
        <v>30</v>
      </c>
      <c r="I574" s="12">
        <v>114</v>
      </c>
      <c r="J574" s="12">
        <v>85</v>
      </c>
      <c r="K574" s="12">
        <f>表1[[#This Row],[数量]]*表1[[#This Row],[销售单价]]</f>
        <v>9690</v>
      </c>
    </row>
    <row r="575" spans="2:11">
      <c r="B575" s="10">
        <f t="shared" si="8"/>
        <v>569</v>
      </c>
      <c r="C575" s="11">
        <v>43419</v>
      </c>
      <c r="D575" s="12" t="s">
        <v>60</v>
      </c>
      <c r="E575" s="12" t="s">
        <v>4</v>
      </c>
      <c r="F575" s="12" t="s">
        <v>47</v>
      </c>
      <c r="G575" s="12" t="s">
        <v>50</v>
      </c>
      <c r="H575" s="12" t="s">
        <v>31</v>
      </c>
      <c r="I575" s="12">
        <v>611</v>
      </c>
      <c r="J575" s="12">
        <v>125</v>
      </c>
      <c r="K575" s="12">
        <f>表1[[#This Row],[数量]]*表1[[#This Row],[销售单价]]</f>
        <v>76375</v>
      </c>
    </row>
    <row r="576" spans="2:11">
      <c r="B576" s="10">
        <f t="shared" si="8"/>
        <v>570</v>
      </c>
      <c r="C576" s="11">
        <v>43421</v>
      </c>
      <c r="D576" s="12" t="s">
        <v>53</v>
      </c>
      <c r="E576" s="12" t="s">
        <v>6</v>
      </c>
      <c r="F576" s="12" t="s">
        <v>44</v>
      </c>
      <c r="G576" s="12" t="s">
        <v>51</v>
      </c>
      <c r="H576" s="12" t="s">
        <v>24</v>
      </c>
      <c r="I576" s="12">
        <v>734</v>
      </c>
      <c r="J576" s="12">
        <v>55</v>
      </c>
      <c r="K576" s="12">
        <f>表1[[#This Row],[数量]]*表1[[#This Row],[销售单价]]</f>
        <v>40370</v>
      </c>
    </row>
    <row r="577" spans="2:11">
      <c r="B577" s="10">
        <f t="shared" si="8"/>
        <v>571</v>
      </c>
      <c r="C577" s="11">
        <v>43422</v>
      </c>
      <c r="D577" s="12" t="s">
        <v>53</v>
      </c>
      <c r="E577" s="12" t="s">
        <v>5</v>
      </c>
      <c r="F577" s="12" t="s">
        <v>57</v>
      </c>
      <c r="G577" s="12" t="s">
        <v>51</v>
      </c>
      <c r="H577" s="12" t="s">
        <v>30</v>
      </c>
      <c r="I577" s="12">
        <v>584</v>
      </c>
      <c r="J577" s="12">
        <v>500</v>
      </c>
      <c r="K577" s="12">
        <f>表1[[#This Row],[数量]]*表1[[#This Row],[销售单价]]</f>
        <v>292000</v>
      </c>
    </row>
    <row r="578" spans="2:11">
      <c r="B578" s="10">
        <f t="shared" si="8"/>
        <v>572</v>
      </c>
      <c r="C578" s="11">
        <v>43423</v>
      </c>
      <c r="D578" s="12" t="s">
        <v>46</v>
      </c>
      <c r="E578" s="12" t="s">
        <v>5</v>
      </c>
      <c r="F578" s="12" t="s">
        <v>55</v>
      </c>
      <c r="G578" s="12" t="s">
        <v>50</v>
      </c>
      <c r="H578" s="12" t="s">
        <v>24</v>
      </c>
      <c r="I578" s="12">
        <v>200</v>
      </c>
      <c r="J578" s="12">
        <v>80</v>
      </c>
      <c r="K578" s="12">
        <f>表1[[#This Row],[数量]]*表1[[#This Row],[销售单价]]</f>
        <v>16000</v>
      </c>
    </row>
    <row r="579" spans="2:11">
      <c r="B579" s="10">
        <f t="shared" si="8"/>
        <v>573</v>
      </c>
      <c r="C579" s="11">
        <v>43423</v>
      </c>
      <c r="D579" s="12" t="s">
        <v>58</v>
      </c>
      <c r="E579" s="12" t="s">
        <v>3</v>
      </c>
      <c r="F579" s="12" t="s">
        <v>44</v>
      </c>
      <c r="G579" s="12" t="s">
        <v>59</v>
      </c>
      <c r="H579" s="12" t="s">
        <v>26</v>
      </c>
      <c r="I579" s="12">
        <v>109</v>
      </c>
      <c r="J579" s="12">
        <v>10</v>
      </c>
      <c r="K579" s="12">
        <f>表1[[#This Row],[数量]]*表1[[#This Row],[销售单价]]</f>
        <v>1090</v>
      </c>
    </row>
    <row r="580" spans="2:11">
      <c r="B580" s="10">
        <f t="shared" si="8"/>
        <v>574</v>
      </c>
      <c r="C580" s="11">
        <v>43423</v>
      </c>
      <c r="D580" s="12" t="s">
        <v>60</v>
      </c>
      <c r="E580" s="12" t="s">
        <v>4</v>
      </c>
      <c r="F580" s="12" t="s">
        <v>52</v>
      </c>
      <c r="G580" s="12" t="s">
        <v>59</v>
      </c>
      <c r="H580" s="12" t="s">
        <v>24</v>
      </c>
      <c r="I580" s="12">
        <v>50</v>
      </c>
      <c r="J580" s="12">
        <v>150</v>
      </c>
      <c r="K580" s="12">
        <f>表1[[#This Row],[数量]]*表1[[#This Row],[销售单价]]</f>
        <v>7500</v>
      </c>
    </row>
    <row r="581" spans="2:11">
      <c r="B581" s="10">
        <f t="shared" si="8"/>
        <v>575</v>
      </c>
      <c r="C581" s="11">
        <v>43424</v>
      </c>
      <c r="D581" s="12" t="s">
        <v>62</v>
      </c>
      <c r="E581" s="12" t="s">
        <v>4</v>
      </c>
      <c r="F581" s="12" t="s">
        <v>55</v>
      </c>
      <c r="G581" s="12" t="s">
        <v>48</v>
      </c>
      <c r="H581" s="12" t="s">
        <v>27</v>
      </c>
      <c r="I581" s="12">
        <v>572</v>
      </c>
      <c r="J581" s="12">
        <v>60</v>
      </c>
      <c r="K581" s="12">
        <f>表1[[#This Row],[数量]]*表1[[#This Row],[销售单价]]</f>
        <v>34320</v>
      </c>
    </row>
    <row r="582" spans="2:11">
      <c r="B582" s="10">
        <f t="shared" si="8"/>
        <v>576</v>
      </c>
      <c r="C582" s="11">
        <v>43425</v>
      </c>
      <c r="D582" s="12" t="s">
        <v>58</v>
      </c>
      <c r="E582" s="12" t="s">
        <v>3</v>
      </c>
      <c r="F582" s="12" t="s">
        <v>52</v>
      </c>
      <c r="G582" s="12" t="s">
        <v>50</v>
      </c>
      <c r="H582" s="12" t="s">
        <v>26</v>
      </c>
      <c r="I582" s="12">
        <v>75</v>
      </c>
      <c r="J582" s="12">
        <v>100</v>
      </c>
      <c r="K582" s="12">
        <f>表1[[#This Row],[数量]]*表1[[#This Row],[销售单价]]</f>
        <v>7500</v>
      </c>
    </row>
    <row r="583" spans="2:11">
      <c r="B583" s="10">
        <f t="shared" ref="B583:B646" si="9">ROW()-6</f>
        <v>577</v>
      </c>
      <c r="C583" s="11">
        <v>43425</v>
      </c>
      <c r="D583" s="12" t="s">
        <v>49</v>
      </c>
      <c r="E583" s="12" t="s">
        <v>3</v>
      </c>
      <c r="F583" s="12" t="s">
        <v>47</v>
      </c>
      <c r="G583" s="12" t="s">
        <v>45</v>
      </c>
      <c r="H583" s="12" t="s">
        <v>24</v>
      </c>
      <c r="I583" s="12">
        <v>214</v>
      </c>
      <c r="J583" s="12">
        <v>85</v>
      </c>
      <c r="K583" s="12">
        <f>表1[[#This Row],[数量]]*表1[[#This Row],[销售单价]]</f>
        <v>18190</v>
      </c>
    </row>
    <row r="584" spans="2:11">
      <c r="B584" s="10">
        <f t="shared" si="9"/>
        <v>578</v>
      </c>
      <c r="C584" s="11">
        <v>43426</v>
      </c>
      <c r="D584" s="12" t="s">
        <v>60</v>
      </c>
      <c r="E584" s="12" t="s">
        <v>6</v>
      </c>
      <c r="F584" s="12" t="s">
        <v>52</v>
      </c>
      <c r="G584" s="12" t="s">
        <v>45</v>
      </c>
      <c r="H584" s="12" t="s">
        <v>29</v>
      </c>
      <c r="I584" s="12">
        <v>643</v>
      </c>
      <c r="J584" s="12">
        <v>280</v>
      </c>
      <c r="K584" s="12">
        <f>表1[[#This Row],[数量]]*表1[[#This Row],[销售单价]]</f>
        <v>180040</v>
      </c>
    </row>
    <row r="585" spans="2:11">
      <c r="B585" s="10">
        <f t="shared" si="9"/>
        <v>579</v>
      </c>
      <c r="C585" s="11">
        <v>43427</v>
      </c>
      <c r="D585" s="12" t="s">
        <v>43</v>
      </c>
      <c r="E585" s="12" t="s">
        <v>4</v>
      </c>
      <c r="F585" s="12" t="s">
        <v>44</v>
      </c>
      <c r="G585" s="12" t="s">
        <v>51</v>
      </c>
      <c r="H585" s="12" t="s">
        <v>25</v>
      </c>
      <c r="I585" s="12">
        <v>577</v>
      </c>
      <c r="J585" s="12">
        <v>25</v>
      </c>
      <c r="K585" s="12">
        <f>表1[[#This Row],[数量]]*表1[[#This Row],[销售单价]]</f>
        <v>14425</v>
      </c>
    </row>
    <row r="586" spans="2:11">
      <c r="B586" s="10">
        <f t="shared" si="9"/>
        <v>580</v>
      </c>
      <c r="C586" s="11">
        <v>43427</v>
      </c>
      <c r="D586" s="12" t="s">
        <v>54</v>
      </c>
      <c r="E586" s="12" t="s">
        <v>5</v>
      </c>
      <c r="F586" s="12" t="s">
        <v>52</v>
      </c>
      <c r="G586" s="12" t="s">
        <v>45</v>
      </c>
      <c r="H586" s="12" t="s">
        <v>30</v>
      </c>
      <c r="I586" s="12">
        <v>72</v>
      </c>
      <c r="J586" s="12">
        <v>250</v>
      </c>
      <c r="K586" s="12">
        <f>表1[[#This Row],[数量]]*表1[[#This Row],[销售单价]]</f>
        <v>18000</v>
      </c>
    </row>
    <row r="587" spans="2:11">
      <c r="B587" s="10">
        <f t="shared" si="9"/>
        <v>581</v>
      </c>
      <c r="C587" s="11">
        <v>43428</v>
      </c>
      <c r="D587" s="12" t="s">
        <v>46</v>
      </c>
      <c r="E587" s="12" t="s">
        <v>3</v>
      </c>
      <c r="F587" s="12" t="s">
        <v>55</v>
      </c>
      <c r="G587" s="12" t="s">
        <v>50</v>
      </c>
      <c r="H587" s="12" t="s">
        <v>24</v>
      </c>
      <c r="I587" s="12">
        <v>993</v>
      </c>
      <c r="J587" s="12">
        <v>50</v>
      </c>
      <c r="K587" s="12">
        <f>表1[[#This Row],[数量]]*表1[[#This Row],[销售单价]]</f>
        <v>49650</v>
      </c>
    </row>
    <row r="588" spans="2:11">
      <c r="B588" s="10">
        <f t="shared" si="9"/>
        <v>582</v>
      </c>
      <c r="C588" s="11">
        <v>43428</v>
      </c>
      <c r="D588" s="12" t="s">
        <v>43</v>
      </c>
      <c r="E588" s="12" t="s">
        <v>5</v>
      </c>
      <c r="F588" s="12" t="s">
        <v>55</v>
      </c>
      <c r="G588" s="12" t="s">
        <v>59</v>
      </c>
      <c r="H588" s="12" t="s">
        <v>25</v>
      </c>
      <c r="I588" s="12">
        <v>279</v>
      </c>
      <c r="J588" s="12">
        <v>80</v>
      </c>
      <c r="K588" s="12">
        <f>表1[[#This Row],[数量]]*表1[[#This Row],[销售单价]]</f>
        <v>22320</v>
      </c>
    </row>
    <row r="589" spans="2:11">
      <c r="B589" s="10">
        <f t="shared" si="9"/>
        <v>583</v>
      </c>
      <c r="C589" s="11">
        <v>43429</v>
      </c>
      <c r="D589" s="12" t="s">
        <v>53</v>
      </c>
      <c r="E589" s="12" t="s">
        <v>4</v>
      </c>
      <c r="F589" s="12" t="s">
        <v>55</v>
      </c>
      <c r="G589" s="12" t="s">
        <v>45</v>
      </c>
      <c r="H589" s="12" t="s">
        <v>26</v>
      </c>
      <c r="I589" s="12">
        <v>9</v>
      </c>
      <c r="J589" s="12">
        <v>60</v>
      </c>
      <c r="K589" s="12">
        <f>表1[[#This Row],[数量]]*表1[[#This Row],[销售单价]]</f>
        <v>540</v>
      </c>
    </row>
    <row r="590" spans="2:11">
      <c r="B590" s="10">
        <f t="shared" si="9"/>
        <v>584</v>
      </c>
      <c r="C590" s="11">
        <v>43429</v>
      </c>
      <c r="D590" s="12" t="s">
        <v>54</v>
      </c>
      <c r="E590" s="12" t="s">
        <v>5</v>
      </c>
      <c r="F590" s="12" t="s">
        <v>55</v>
      </c>
      <c r="G590" s="12" t="s">
        <v>50</v>
      </c>
      <c r="H590" s="12" t="s">
        <v>28</v>
      </c>
      <c r="I590" s="12">
        <v>206</v>
      </c>
      <c r="J590" s="12">
        <v>80</v>
      </c>
      <c r="K590" s="12">
        <f>表1[[#This Row],[数量]]*表1[[#This Row],[销售单价]]</f>
        <v>16480</v>
      </c>
    </row>
    <row r="591" spans="2:11">
      <c r="B591" s="10">
        <f t="shared" si="9"/>
        <v>585</v>
      </c>
      <c r="C591" s="11">
        <v>43430</v>
      </c>
      <c r="D591" s="13" t="s">
        <v>53</v>
      </c>
      <c r="E591" s="13" t="s">
        <v>4</v>
      </c>
      <c r="F591" s="13" t="s">
        <v>55</v>
      </c>
      <c r="G591" s="13" t="s">
        <v>59</v>
      </c>
      <c r="H591" s="13" t="s">
        <v>24</v>
      </c>
      <c r="I591" s="13">
        <v>978</v>
      </c>
      <c r="J591" s="13">
        <v>60</v>
      </c>
      <c r="K591" s="13">
        <f>表1[[#This Row],[数量]]*表1[[#This Row],[销售单价]]</f>
        <v>58680</v>
      </c>
    </row>
    <row r="592" spans="2:11">
      <c r="B592" s="10">
        <f t="shared" si="9"/>
        <v>586</v>
      </c>
      <c r="C592" s="11">
        <v>43430</v>
      </c>
      <c r="D592" s="12" t="s">
        <v>54</v>
      </c>
      <c r="E592" s="12" t="s">
        <v>3</v>
      </c>
      <c r="F592" s="12" t="s">
        <v>55</v>
      </c>
      <c r="G592" s="12" t="s">
        <v>51</v>
      </c>
      <c r="H592" s="12" t="s">
        <v>31</v>
      </c>
      <c r="I592" s="12">
        <v>655</v>
      </c>
      <c r="J592" s="12">
        <v>50</v>
      </c>
      <c r="K592" s="12">
        <f>表1[[#This Row],[数量]]*表1[[#This Row],[销售单价]]</f>
        <v>32750</v>
      </c>
    </row>
    <row r="593" spans="2:11">
      <c r="B593" s="10">
        <f t="shared" si="9"/>
        <v>587</v>
      </c>
      <c r="C593" s="11">
        <v>43430</v>
      </c>
      <c r="D593" s="12" t="s">
        <v>43</v>
      </c>
      <c r="E593" s="12" t="s">
        <v>5</v>
      </c>
      <c r="F593" s="12" t="s">
        <v>55</v>
      </c>
      <c r="G593" s="12" t="s">
        <v>59</v>
      </c>
      <c r="H593" s="12" t="s">
        <v>25</v>
      </c>
      <c r="I593" s="12">
        <v>197</v>
      </c>
      <c r="J593" s="12">
        <v>80</v>
      </c>
      <c r="K593" s="12">
        <f>表1[[#This Row],[数量]]*表1[[#This Row],[销售单价]]</f>
        <v>15760</v>
      </c>
    </row>
    <row r="594" spans="2:11">
      <c r="B594" s="10">
        <f t="shared" si="9"/>
        <v>588</v>
      </c>
      <c r="C594" s="11">
        <v>43430</v>
      </c>
      <c r="D594" s="12" t="s">
        <v>61</v>
      </c>
      <c r="E594" s="12" t="s">
        <v>3</v>
      </c>
      <c r="F594" s="12" t="s">
        <v>52</v>
      </c>
      <c r="G594" s="12" t="s">
        <v>50</v>
      </c>
      <c r="H594" s="12" t="s">
        <v>30</v>
      </c>
      <c r="I594" s="12">
        <v>957</v>
      </c>
      <c r="J594" s="12">
        <v>100</v>
      </c>
      <c r="K594" s="12">
        <f>表1[[#This Row],[数量]]*表1[[#This Row],[销售单价]]</f>
        <v>95700</v>
      </c>
    </row>
    <row r="595" spans="2:11">
      <c r="B595" s="10">
        <f t="shared" si="9"/>
        <v>589</v>
      </c>
      <c r="C595" s="11">
        <v>43430</v>
      </c>
      <c r="D595" s="12" t="s">
        <v>46</v>
      </c>
      <c r="E595" s="12" t="s">
        <v>4</v>
      </c>
      <c r="F595" s="12" t="s">
        <v>47</v>
      </c>
      <c r="G595" s="12" t="s">
        <v>51</v>
      </c>
      <c r="H595" s="12" t="s">
        <v>24</v>
      </c>
      <c r="I595" s="12">
        <v>702</v>
      </c>
      <c r="J595" s="12">
        <v>125</v>
      </c>
      <c r="K595" s="12">
        <f>表1[[#This Row],[数量]]*表1[[#This Row],[销售单价]]</f>
        <v>87750</v>
      </c>
    </row>
    <row r="596" spans="2:11">
      <c r="B596" s="10">
        <f t="shared" si="9"/>
        <v>590</v>
      </c>
      <c r="C596" s="11">
        <v>43430</v>
      </c>
      <c r="D596" s="12" t="s">
        <v>49</v>
      </c>
      <c r="E596" s="12" t="s">
        <v>4</v>
      </c>
      <c r="F596" s="12" t="s">
        <v>52</v>
      </c>
      <c r="G596" s="12" t="s">
        <v>51</v>
      </c>
      <c r="H596" s="12" t="s">
        <v>25</v>
      </c>
      <c r="I596" s="12">
        <v>537</v>
      </c>
      <c r="J596" s="12">
        <v>150</v>
      </c>
      <c r="K596" s="12">
        <f>表1[[#This Row],[数量]]*表1[[#This Row],[销售单价]]</f>
        <v>80550</v>
      </c>
    </row>
    <row r="597" spans="2:11">
      <c r="B597" s="10">
        <f t="shared" si="9"/>
        <v>591</v>
      </c>
      <c r="C597" s="11">
        <v>43431</v>
      </c>
      <c r="D597" s="12" t="s">
        <v>61</v>
      </c>
      <c r="E597" s="12" t="s">
        <v>6</v>
      </c>
      <c r="F597" s="12" t="s">
        <v>52</v>
      </c>
      <c r="G597" s="12" t="s">
        <v>48</v>
      </c>
      <c r="H597" s="12" t="s">
        <v>27</v>
      </c>
      <c r="I597" s="12">
        <v>229</v>
      </c>
      <c r="J597" s="12">
        <v>280</v>
      </c>
      <c r="K597" s="12">
        <f>表1[[#This Row],[数量]]*表1[[#This Row],[销售单价]]</f>
        <v>64120</v>
      </c>
    </row>
    <row r="598" spans="2:11">
      <c r="B598" s="10">
        <f t="shared" si="9"/>
        <v>592</v>
      </c>
      <c r="C598" s="11">
        <v>43432</v>
      </c>
      <c r="D598" s="12" t="s">
        <v>49</v>
      </c>
      <c r="E598" s="12" t="s">
        <v>6</v>
      </c>
      <c r="F598" s="12" t="s">
        <v>55</v>
      </c>
      <c r="G598" s="12" t="s">
        <v>48</v>
      </c>
      <c r="H598" s="12" t="s">
        <v>26</v>
      </c>
      <c r="I598" s="12">
        <v>12</v>
      </c>
      <c r="J598" s="12">
        <v>80</v>
      </c>
      <c r="K598" s="12">
        <f>表1[[#This Row],[数量]]*表1[[#This Row],[销售单价]]</f>
        <v>960</v>
      </c>
    </row>
    <row r="599" spans="2:11">
      <c r="B599" s="10">
        <f t="shared" si="9"/>
        <v>593</v>
      </c>
      <c r="C599" s="11">
        <v>43432</v>
      </c>
      <c r="D599" s="12" t="s">
        <v>58</v>
      </c>
      <c r="E599" s="12" t="s">
        <v>3</v>
      </c>
      <c r="F599" s="12" t="s">
        <v>57</v>
      </c>
      <c r="G599" s="12" t="s">
        <v>48</v>
      </c>
      <c r="H599" s="12" t="s">
        <v>24</v>
      </c>
      <c r="I599" s="12">
        <v>632</v>
      </c>
      <c r="J599" s="12">
        <v>200</v>
      </c>
      <c r="K599" s="12">
        <f>表1[[#This Row],[数量]]*表1[[#This Row],[销售单价]]</f>
        <v>126400</v>
      </c>
    </row>
    <row r="600" spans="2:11">
      <c r="B600" s="10">
        <f t="shared" si="9"/>
        <v>594</v>
      </c>
      <c r="C600" s="11">
        <v>43433</v>
      </c>
      <c r="D600" s="12" t="s">
        <v>54</v>
      </c>
      <c r="E600" s="12" t="s">
        <v>4</v>
      </c>
      <c r="F600" s="12" t="s">
        <v>52</v>
      </c>
      <c r="G600" s="12" t="s">
        <v>48</v>
      </c>
      <c r="H600" s="12" t="s">
        <v>28</v>
      </c>
      <c r="I600" s="12">
        <v>991</v>
      </c>
      <c r="J600" s="12">
        <v>150</v>
      </c>
      <c r="K600" s="12">
        <f>表1[[#This Row],[数量]]*表1[[#This Row],[销售单价]]</f>
        <v>148650</v>
      </c>
    </row>
    <row r="601" spans="2:11">
      <c r="B601" s="10">
        <f t="shared" si="9"/>
        <v>595</v>
      </c>
      <c r="C601" s="11">
        <v>43434</v>
      </c>
      <c r="D601" s="12" t="s">
        <v>49</v>
      </c>
      <c r="E601" s="12" t="s">
        <v>5</v>
      </c>
      <c r="F601" s="12" t="s">
        <v>52</v>
      </c>
      <c r="G601" s="12" t="s">
        <v>45</v>
      </c>
      <c r="H601" s="12" t="s">
        <v>27</v>
      </c>
      <c r="I601" s="12">
        <v>456</v>
      </c>
      <c r="J601" s="12">
        <v>250</v>
      </c>
      <c r="K601" s="12">
        <f>表1[[#This Row],[数量]]*表1[[#This Row],[销售单价]]</f>
        <v>114000</v>
      </c>
    </row>
    <row r="602" spans="2:11">
      <c r="B602" s="10">
        <f t="shared" si="9"/>
        <v>596</v>
      </c>
      <c r="C602" s="11">
        <v>43434</v>
      </c>
      <c r="D602" s="12" t="s">
        <v>53</v>
      </c>
      <c r="E602" s="12" t="s">
        <v>4</v>
      </c>
      <c r="F602" s="12" t="s">
        <v>55</v>
      </c>
      <c r="G602" s="12" t="s">
        <v>59</v>
      </c>
      <c r="H602" s="12" t="s">
        <v>26</v>
      </c>
      <c r="I602" s="12">
        <v>797</v>
      </c>
      <c r="J602" s="12">
        <v>60</v>
      </c>
      <c r="K602" s="12">
        <f>表1[[#This Row],[数量]]*表1[[#This Row],[销售单价]]</f>
        <v>47820</v>
      </c>
    </row>
    <row r="603" spans="2:11">
      <c r="B603" s="10">
        <f t="shared" si="9"/>
        <v>597</v>
      </c>
      <c r="C603" s="11">
        <v>43434</v>
      </c>
      <c r="D603" s="12" t="s">
        <v>54</v>
      </c>
      <c r="E603" s="12" t="s">
        <v>6</v>
      </c>
      <c r="F603" s="12" t="s">
        <v>47</v>
      </c>
      <c r="G603" s="12" t="s">
        <v>48</v>
      </c>
      <c r="H603" s="12" t="s">
        <v>31</v>
      </c>
      <c r="I603" s="12">
        <v>269</v>
      </c>
      <c r="J603" s="12">
        <v>330</v>
      </c>
      <c r="K603" s="12">
        <f>表1[[#This Row],[数量]]*表1[[#This Row],[销售单价]]</f>
        <v>88770</v>
      </c>
    </row>
    <row r="604" spans="2:11">
      <c r="B604" s="10">
        <f t="shared" si="9"/>
        <v>598</v>
      </c>
      <c r="C604" s="11">
        <v>43434</v>
      </c>
      <c r="D604" s="12" t="s">
        <v>62</v>
      </c>
      <c r="E604" s="12" t="s">
        <v>4</v>
      </c>
      <c r="F604" s="12" t="s">
        <v>55</v>
      </c>
      <c r="G604" s="12" t="s">
        <v>59</v>
      </c>
      <c r="H604" s="12" t="s">
        <v>30</v>
      </c>
      <c r="I604" s="12">
        <v>959</v>
      </c>
      <c r="J604" s="12">
        <v>60</v>
      </c>
      <c r="K604" s="12">
        <f>表1[[#This Row],[数量]]*表1[[#This Row],[销售单价]]</f>
        <v>57540</v>
      </c>
    </row>
    <row r="605" spans="2:11">
      <c r="B605" s="10">
        <f t="shared" si="9"/>
        <v>599</v>
      </c>
      <c r="C605" s="11">
        <v>43435</v>
      </c>
      <c r="D605" s="12" t="s">
        <v>61</v>
      </c>
      <c r="E605" s="12" t="s">
        <v>4</v>
      </c>
      <c r="F605" s="12" t="s">
        <v>47</v>
      </c>
      <c r="G605" s="12" t="s">
        <v>51</v>
      </c>
      <c r="H605" s="12" t="s">
        <v>29</v>
      </c>
      <c r="I605" s="12">
        <v>9</v>
      </c>
      <c r="J605" s="12">
        <v>125</v>
      </c>
      <c r="K605" s="12">
        <f>表1[[#This Row],[数量]]*表1[[#This Row],[销售单价]]</f>
        <v>1125</v>
      </c>
    </row>
    <row r="606" spans="2:11">
      <c r="B606" s="10">
        <f t="shared" si="9"/>
        <v>600</v>
      </c>
      <c r="C606" s="11">
        <v>43436</v>
      </c>
      <c r="D606" s="12" t="s">
        <v>46</v>
      </c>
      <c r="E606" s="12" t="s">
        <v>6</v>
      </c>
      <c r="F606" s="12" t="s">
        <v>55</v>
      </c>
      <c r="G606" s="12" t="s">
        <v>50</v>
      </c>
      <c r="H606" s="12" t="s">
        <v>24</v>
      </c>
      <c r="I606" s="12">
        <v>400</v>
      </c>
      <c r="J606" s="12">
        <v>80</v>
      </c>
      <c r="K606" s="12">
        <f>表1[[#This Row],[数量]]*表1[[#This Row],[销售单价]]</f>
        <v>32000</v>
      </c>
    </row>
    <row r="607" spans="2:11">
      <c r="B607" s="10">
        <f t="shared" si="9"/>
        <v>601</v>
      </c>
      <c r="C607" s="11">
        <v>43437</v>
      </c>
      <c r="D607" s="12" t="s">
        <v>58</v>
      </c>
      <c r="E607" s="12" t="s">
        <v>4</v>
      </c>
      <c r="F607" s="12" t="s">
        <v>55</v>
      </c>
      <c r="G607" s="12" t="s">
        <v>50</v>
      </c>
      <c r="H607" s="12" t="s">
        <v>26</v>
      </c>
      <c r="I607" s="12">
        <v>1038</v>
      </c>
      <c r="J607" s="12">
        <v>60</v>
      </c>
      <c r="K607" s="12">
        <f>表1[[#This Row],[数量]]*表1[[#This Row],[销售单价]]</f>
        <v>62280</v>
      </c>
    </row>
    <row r="608" spans="2:11">
      <c r="B608" s="10">
        <f t="shared" si="9"/>
        <v>602</v>
      </c>
      <c r="C608" s="11">
        <v>43438</v>
      </c>
      <c r="D608" s="12" t="s">
        <v>46</v>
      </c>
      <c r="E608" s="12" t="s">
        <v>3</v>
      </c>
      <c r="F608" s="12" t="s">
        <v>44</v>
      </c>
      <c r="G608" s="12" t="s">
        <v>50</v>
      </c>
      <c r="H608" s="12" t="s">
        <v>24</v>
      </c>
      <c r="I608" s="12">
        <v>158</v>
      </c>
      <c r="J608" s="12">
        <v>10</v>
      </c>
      <c r="K608" s="12">
        <f>表1[[#This Row],[数量]]*表1[[#This Row],[销售单价]]</f>
        <v>1580</v>
      </c>
    </row>
    <row r="609" spans="2:11">
      <c r="B609" s="10">
        <f t="shared" si="9"/>
        <v>603</v>
      </c>
      <c r="C609" s="11">
        <v>43438</v>
      </c>
      <c r="D609" s="12" t="s">
        <v>49</v>
      </c>
      <c r="E609" s="12" t="s">
        <v>3</v>
      </c>
      <c r="F609" s="12" t="s">
        <v>47</v>
      </c>
      <c r="G609" s="12" t="s">
        <v>51</v>
      </c>
      <c r="H609" s="12" t="s">
        <v>25</v>
      </c>
      <c r="I609" s="12">
        <v>957</v>
      </c>
      <c r="J609" s="12">
        <v>85</v>
      </c>
      <c r="K609" s="12">
        <f>表1[[#This Row],[数量]]*表1[[#This Row],[销售单价]]</f>
        <v>81345</v>
      </c>
    </row>
    <row r="610" spans="2:11">
      <c r="B610" s="10">
        <f t="shared" si="9"/>
        <v>604</v>
      </c>
      <c r="C610" s="11">
        <v>43439</v>
      </c>
      <c r="D610" s="12" t="s">
        <v>46</v>
      </c>
      <c r="E610" s="12" t="s">
        <v>4</v>
      </c>
      <c r="F610" s="12" t="s">
        <v>57</v>
      </c>
      <c r="G610" s="12" t="s">
        <v>51</v>
      </c>
      <c r="H610" s="12" t="s">
        <v>24</v>
      </c>
      <c r="I610" s="12">
        <v>99</v>
      </c>
      <c r="J610" s="12">
        <v>300</v>
      </c>
      <c r="K610" s="12">
        <f>表1[[#This Row],[数量]]*表1[[#This Row],[销售单价]]</f>
        <v>29700</v>
      </c>
    </row>
    <row r="611" spans="2:11">
      <c r="B611" s="10">
        <f t="shared" si="9"/>
        <v>605</v>
      </c>
      <c r="C611" s="11">
        <v>43440</v>
      </c>
      <c r="D611" s="12" t="s">
        <v>61</v>
      </c>
      <c r="E611" s="12" t="s">
        <v>6</v>
      </c>
      <c r="F611" s="12" t="s">
        <v>55</v>
      </c>
      <c r="G611" s="12" t="s">
        <v>59</v>
      </c>
      <c r="H611" s="12" t="s">
        <v>29</v>
      </c>
      <c r="I611" s="12">
        <v>99</v>
      </c>
      <c r="J611" s="12">
        <v>80</v>
      </c>
      <c r="K611" s="12">
        <f>表1[[#This Row],[数量]]*表1[[#This Row],[销售单价]]</f>
        <v>7920</v>
      </c>
    </row>
    <row r="612" spans="2:11">
      <c r="B612" s="10">
        <f t="shared" si="9"/>
        <v>606</v>
      </c>
      <c r="C612" s="11">
        <v>43440</v>
      </c>
      <c r="D612" s="12" t="s">
        <v>43</v>
      </c>
      <c r="E612" s="12" t="s">
        <v>6</v>
      </c>
      <c r="F612" s="12" t="s">
        <v>47</v>
      </c>
      <c r="G612" s="12" t="s">
        <v>59</v>
      </c>
      <c r="H612" s="12" t="s">
        <v>25</v>
      </c>
      <c r="I612" s="12">
        <v>1097</v>
      </c>
      <c r="J612" s="12">
        <v>330</v>
      </c>
      <c r="K612" s="12">
        <f>表1[[#This Row],[数量]]*表1[[#This Row],[销售单价]]</f>
        <v>362010</v>
      </c>
    </row>
    <row r="613" spans="2:11">
      <c r="B613" s="10">
        <f t="shared" si="9"/>
        <v>607</v>
      </c>
      <c r="C613" s="11">
        <v>43440</v>
      </c>
      <c r="D613" s="12" t="s">
        <v>62</v>
      </c>
      <c r="E613" s="12" t="s">
        <v>4</v>
      </c>
      <c r="F613" s="12" t="s">
        <v>52</v>
      </c>
      <c r="G613" s="12" t="s">
        <v>59</v>
      </c>
      <c r="H613" s="12" t="s">
        <v>31</v>
      </c>
      <c r="I613" s="12">
        <v>341</v>
      </c>
      <c r="J613" s="12">
        <v>150</v>
      </c>
      <c r="K613" s="12">
        <f>表1[[#This Row],[数量]]*表1[[#This Row],[销售单价]]</f>
        <v>51150</v>
      </c>
    </row>
    <row r="614" spans="2:11">
      <c r="B614" s="10">
        <f t="shared" si="9"/>
        <v>608</v>
      </c>
      <c r="C614" s="11">
        <v>43441</v>
      </c>
      <c r="D614" s="12" t="s">
        <v>54</v>
      </c>
      <c r="E614" s="12" t="s">
        <v>4</v>
      </c>
      <c r="F614" s="12" t="s">
        <v>55</v>
      </c>
      <c r="G614" s="12" t="s">
        <v>48</v>
      </c>
      <c r="H614" s="12" t="s">
        <v>29</v>
      </c>
      <c r="I614" s="12">
        <v>741</v>
      </c>
      <c r="J614" s="12">
        <v>60</v>
      </c>
      <c r="K614" s="12">
        <f>表1[[#This Row],[数量]]*表1[[#This Row],[销售单价]]</f>
        <v>44460</v>
      </c>
    </row>
    <row r="615" spans="2:11">
      <c r="B615" s="10">
        <f t="shared" si="9"/>
        <v>609</v>
      </c>
      <c r="C615" s="11">
        <v>43441</v>
      </c>
      <c r="D615" s="12" t="s">
        <v>43</v>
      </c>
      <c r="E615" s="12" t="s">
        <v>4</v>
      </c>
      <c r="F615" s="12" t="s">
        <v>44</v>
      </c>
      <c r="G615" s="12" t="s">
        <v>59</v>
      </c>
      <c r="H615" s="12" t="s">
        <v>25</v>
      </c>
      <c r="I615" s="12">
        <v>766</v>
      </c>
      <c r="J615" s="12">
        <v>25</v>
      </c>
      <c r="K615" s="12">
        <f>表1[[#This Row],[数量]]*表1[[#This Row],[销售单价]]</f>
        <v>19150</v>
      </c>
    </row>
    <row r="616" spans="2:11">
      <c r="B616" s="10">
        <f t="shared" si="9"/>
        <v>610</v>
      </c>
      <c r="C616" s="11">
        <v>43442</v>
      </c>
      <c r="D616" s="12" t="s">
        <v>56</v>
      </c>
      <c r="E616" s="12" t="s">
        <v>5</v>
      </c>
      <c r="F616" s="12" t="s">
        <v>52</v>
      </c>
      <c r="G616" s="12" t="s">
        <v>51</v>
      </c>
      <c r="H616" s="12" t="s">
        <v>29</v>
      </c>
      <c r="I616" s="12">
        <v>1092</v>
      </c>
      <c r="J616" s="12">
        <v>250</v>
      </c>
      <c r="K616" s="12">
        <f>表1[[#This Row],[数量]]*表1[[#This Row],[销售单价]]</f>
        <v>273000</v>
      </c>
    </row>
    <row r="617" spans="2:11">
      <c r="B617" s="10">
        <f t="shared" si="9"/>
        <v>611</v>
      </c>
      <c r="C617" s="11">
        <v>43443</v>
      </c>
      <c r="D617" s="12" t="s">
        <v>49</v>
      </c>
      <c r="E617" s="12" t="s">
        <v>6</v>
      </c>
      <c r="F617" s="12" t="s">
        <v>55</v>
      </c>
      <c r="G617" s="12" t="s">
        <v>51</v>
      </c>
      <c r="H617" s="12" t="s">
        <v>31</v>
      </c>
      <c r="I617" s="12">
        <v>675</v>
      </c>
      <c r="J617" s="12">
        <v>80</v>
      </c>
      <c r="K617" s="12">
        <f>表1[[#This Row],[数量]]*表1[[#This Row],[销售单价]]</f>
        <v>54000</v>
      </c>
    </row>
    <row r="618" spans="2:11">
      <c r="B618" s="10">
        <f t="shared" si="9"/>
        <v>612</v>
      </c>
      <c r="C618" s="11">
        <v>43443</v>
      </c>
      <c r="D618" s="12" t="s">
        <v>58</v>
      </c>
      <c r="E618" s="12" t="s">
        <v>5</v>
      </c>
      <c r="F618" s="12" t="s">
        <v>57</v>
      </c>
      <c r="G618" s="12" t="s">
        <v>50</v>
      </c>
      <c r="H618" s="12" t="s">
        <v>32</v>
      </c>
      <c r="I618" s="12">
        <v>783</v>
      </c>
      <c r="J618" s="12">
        <v>500</v>
      </c>
      <c r="K618" s="12">
        <f>表1[[#This Row],[数量]]*表1[[#This Row],[销售单价]]</f>
        <v>391500</v>
      </c>
    </row>
    <row r="619" spans="2:11">
      <c r="B619" s="10">
        <f t="shared" si="9"/>
        <v>613</v>
      </c>
      <c r="C619" s="11">
        <v>43443</v>
      </c>
      <c r="D619" s="12" t="s">
        <v>58</v>
      </c>
      <c r="E619" s="12" t="s">
        <v>3</v>
      </c>
      <c r="F619" s="12" t="s">
        <v>44</v>
      </c>
      <c r="G619" s="12" t="s">
        <v>45</v>
      </c>
      <c r="H619" s="12" t="s">
        <v>30</v>
      </c>
      <c r="I619" s="12">
        <v>501</v>
      </c>
      <c r="J619" s="12">
        <v>10</v>
      </c>
      <c r="K619" s="12">
        <f>表1[[#This Row],[数量]]*表1[[#This Row],[销售单价]]</f>
        <v>5010</v>
      </c>
    </row>
    <row r="620" spans="2:11">
      <c r="B620" s="10">
        <f t="shared" si="9"/>
        <v>614</v>
      </c>
      <c r="C620" s="11">
        <v>43444</v>
      </c>
      <c r="D620" s="12" t="s">
        <v>49</v>
      </c>
      <c r="E620" s="12" t="s">
        <v>6</v>
      </c>
      <c r="F620" s="12" t="s">
        <v>55</v>
      </c>
      <c r="G620" s="12" t="s">
        <v>59</v>
      </c>
      <c r="H620" s="12" t="s">
        <v>25</v>
      </c>
      <c r="I620" s="12">
        <v>296</v>
      </c>
      <c r="J620" s="12">
        <v>80</v>
      </c>
      <c r="K620" s="12">
        <f>表1[[#This Row],[数量]]*表1[[#This Row],[销售单价]]</f>
        <v>23680</v>
      </c>
    </row>
    <row r="621" spans="2:11">
      <c r="B621" s="10">
        <f t="shared" si="9"/>
        <v>615</v>
      </c>
      <c r="C621" s="11">
        <v>43444</v>
      </c>
      <c r="D621" s="12" t="s">
        <v>58</v>
      </c>
      <c r="E621" s="12" t="s">
        <v>4</v>
      </c>
      <c r="F621" s="12" t="s">
        <v>47</v>
      </c>
      <c r="G621" s="12" t="s">
        <v>48</v>
      </c>
      <c r="H621" s="12" t="s">
        <v>30</v>
      </c>
      <c r="I621" s="12">
        <v>486</v>
      </c>
      <c r="J621" s="12">
        <v>125</v>
      </c>
      <c r="K621" s="12">
        <f>表1[[#This Row],[数量]]*表1[[#This Row],[销售单价]]</f>
        <v>60750</v>
      </c>
    </row>
    <row r="622" spans="2:11">
      <c r="B622" s="10">
        <f t="shared" si="9"/>
        <v>616</v>
      </c>
      <c r="C622" s="11">
        <v>43444</v>
      </c>
      <c r="D622" s="12" t="s">
        <v>53</v>
      </c>
      <c r="E622" s="12" t="s">
        <v>4</v>
      </c>
      <c r="F622" s="12" t="s">
        <v>55</v>
      </c>
      <c r="G622" s="12" t="s">
        <v>59</v>
      </c>
      <c r="H622" s="12" t="s">
        <v>31</v>
      </c>
      <c r="I622" s="12">
        <v>737</v>
      </c>
      <c r="J622" s="12">
        <v>60</v>
      </c>
      <c r="K622" s="12">
        <f>表1[[#This Row],[数量]]*表1[[#This Row],[销售单价]]</f>
        <v>44220</v>
      </c>
    </row>
    <row r="623" spans="2:11">
      <c r="B623" s="10">
        <f t="shared" si="9"/>
        <v>617</v>
      </c>
      <c r="C623" s="11">
        <v>43445</v>
      </c>
      <c r="D623" s="12" t="s">
        <v>60</v>
      </c>
      <c r="E623" s="12" t="s">
        <v>3</v>
      </c>
      <c r="F623" s="12" t="s">
        <v>44</v>
      </c>
      <c r="G623" s="12" t="s">
        <v>51</v>
      </c>
      <c r="H623" s="12" t="s">
        <v>25</v>
      </c>
      <c r="I623" s="12">
        <v>199</v>
      </c>
      <c r="J623" s="12">
        <v>10</v>
      </c>
      <c r="K623" s="12">
        <f>表1[[#This Row],[数量]]*表1[[#This Row],[销售单价]]</f>
        <v>1990</v>
      </c>
    </row>
    <row r="624" spans="2:11">
      <c r="B624" s="10">
        <f t="shared" si="9"/>
        <v>618</v>
      </c>
      <c r="C624" s="11">
        <v>43447</v>
      </c>
      <c r="D624" s="12" t="s">
        <v>56</v>
      </c>
      <c r="E624" s="12" t="s">
        <v>3</v>
      </c>
      <c r="F624" s="12" t="s">
        <v>57</v>
      </c>
      <c r="G624" s="12" t="s">
        <v>45</v>
      </c>
      <c r="H624" s="12" t="s">
        <v>28</v>
      </c>
      <c r="I624" s="12">
        <v>753</v>
      </c>
      <c r="J624" s="12">
        <v>200</v>
      </c>
      <c r="K624" s="12">
        <f>表1[[#This Row],[数量]]*表1[[#This Row],[销售单价]]</f>
        <v>150600</v>
      </c>
    </row>
    <row r="625" spans="2:11">
      <c r="B625" s="10">
        <f t="shared" si="9"/>
        <v>619</v>
      </c>
      <c r="C625" s="11">
        <v>43448</v>
      </c>
      <c r="D625" s="12" t="s">
        <v>62</v>
      </c>
      <c r="E625" s="12" t="s">
        <v>6</v>
      </c>
      <c r="F625" s="12" t="s">
        <v>57</v>
      </c>
      <c r="G625" s="12" t="s">
        <v>45</v>
      </c>
      <c r="H625" s="12" t="s">
        <v>32</v>
      </c>
      <c r="I625" s="12">
        <v>947</v>
      </c>
      <c r="J625" s="12">
        <v>450</v>
      </c>
      <c r="K625" s="12">
        <f>表1[[#This Row],[数量]]*表1[[#This Row],[销售单价]]</f>
        <v>426150</v>
      </c>
    </row>
    <row r="626" spans="2:11">
      <c r="B626" s="10">
        <f t="shared" si="9"/>
        <v>620</v>
      </c>
      <c r="C626" s="11">
        <v>43448</v>
      </c>
      <c r="D626" s="12" t="s">
        <v>53</v>
      </c>
      <c r="E626" s="12" t="s">
        <v>5</v>
      </c>
      <c r="F626" s="12" t="s">
        <v>44</v>
      </c>
      <c r="G626" s="12" t="s">
        <v>51</v>
      </c>
      <c r="H626" s="12" t="s">
        <v>26</v>
      </c>
      <c r="I626" s="12">
        <v>800</v>
      </c>
      <c r="J626" s="12">
        <v>35</v>
      </c>
      <c r="K626" s="12">
        <f>表1[[#This Row],[数量]]*表1[[#This Row],[销售单价]]</f>
        <v>28000</v>
      </c>
    </row>
    <row r="627" spans="2:11">
      <c r="B627" s="10">
        <f t="shared" si="9"/>
        <v>621</v>
      </c>
      <c r="C627" s="11">
        <v>43451</v>
      </c>
      <c r="D627" s="12" t="s">
        <v>54</v>
      </c>
      <c r="E627" s="12" t="s">
        <v>4</v>
      </c>
      <c r="F627" s="12" t="s">
        <v>57</v>
      </c>
      <c r="G627" s="12" t="s">
        <v>59</v>
      </c>
      <c r="H627" s="12" t="s">
        <v>29</v>
      </c>
      <c r="I627" s="12">
        <v>434</v>
      </c>
      <c r="J627" s="12">
        <v>300</v>
      </c>
      <c r="K627" s="12">
        <f>表1[[#This Row],[数量]]*表1[[#This Row],[销售单价]]</f>
        <v>130200</v>
      </c>
    </row>
    <row r="628" spans="2:11">
      <c r="B628" s="10">
        <f t="shared" si="9"/>
        <v>622</v>
      </c>
      <c r="C628" s="11">
        <v>43451</v>
      </c>
      <c r="D628" s="12" t="s">
        <v>54</v>
      </c>
      <c r="E628" s="12" t="s">
        <v>3</v>
      </c>
      <c r="F628" s="12" t="s">
        <v>52</v>
      </c>
      <c r="G628" s="12" t="s">
        <v>50</v>
      </c>
      <c r="H628" s="12" t="s">
        <v>31</v>
      </c>
      <c r="I628" s="12">
        <v>298</v>
      </c>
      <c r="J628" s="12">
        <v>100</v>
      </c>
      <c r="K628" s="12">
        <f>表1[[#This Row],[数量]]*表1[[#This Row],[销售单价]]</f>
        <v>29800</v>
      </c>
    </row>
    <row r="629" spans="2:11">
      <c r="B629" s="10">
        <f t="shared" si="9"/>
        <v>623</v>
      </c>
      <c r="C629" s="11">
        <v>43451</v>
      </c>
      <c r="D629" s="12" t="s">
        <v>62</v>
      </c>
      <c r="E629" s="12" t="s">
        <v>3</v>
      </c>
      <c r="F629" s="12" t="s">
        <v>55</v>
      </c>
      <c r="G629" s="12" t="s">
        <v>48</v>
      </c>
      <c r="H629" s="12" t="s">
        <v>29</v>
      </c>
      <c r="I629" s="12">
        <v>170</v>
      </c>
      <c r="J629" s="12">
        <v>50</v>
      </c>
      <c r="K629" s="12">
        <f>表1[[#This Row],[数量]]*表1[[#This Row],[销售单价]]</f>
        <v>8500</v>
      </c>
    </row>
    <row r="630" spans="2:11">
      <c r="B630" s="10">
        <f t="shared" si="9"/>
        <v>624</v>
      </c>
      <c r="C630" s="11">
        <v>43452</v>
      </c>
      <c r="D630" s="12" t="s">
        <v>49</v>
      </c>
      <c r="E630" s="12" t="s">
        <v>4</v>
      </c>
      <c r="F630" s="12" t="s">
        <v>52</v>
      </c>
      <c r="G630" s="12" t="s">
        <v>51</v>
      </c>
      <c r="H630" s="12" t="s">
        <v>24</v>
      </c>
      <c r="I630" s="12">
        <v>228</v>
      </c>
      <c r="J630" s="12">
        <v>150</v>
      </c>
      <c r="K630" s="12">
        <f>表1[[#This Row],[数量]]*表1[[#This Row],[销售单价]]</f>
        <v>34200</v>
      </c>
    </row>
    <row r="631" spans="2:11">
      <c r="B631" s="10">
        <f t="shared" si="9"/>
        <v>625</v>
      </c>
      <c r="C631" s="11">
        <v>43452</v>
      </c>
      <c r="D631" s="12" t="s">
        <v>54</v>
      </c>
      <c r="E631" s="12" t="s">
        <v>5</v>
      </c>
      <c r="F631" s="12" t="s">
        <v>47</v>
      </c>
      <c r="G631" s="12" t="s">
        <v>45</v>
      </c>
      <c r="H631" s="12" t="s">
        <v>24</v>
      </c>
      <c r="I631" s="12">
        <v>633</v>
      </c>
      <c r="J631" s="12">
        <v>350</v>
      </c>
      <c r="K631" s="12">
        <f>表1[[#This Row],[数量]]*表1[[#This Row],[销售单价]]</f>
        <v>221550</v>
      </c>
    </row>
    <row r="632" spans="2:11">
      <c r="B632" s="10">
        <f t="shared" si="9"/>
        <v>626</v>
      </c>
      <c r="C632" s="11">
        <v>43452</v>
      </c>
      <c r="D632" s="12" t="s">
        <v>54</v>
      </c>
      <c r="E632" s="12" t="s">
        <v>6</v>
      </c>
      <c r="F632" s="12" t="s">
        <v>52</v>
      </c>
      <c r="G632" s="12" t="s">
        <v>59</v>
      </c>
      <c r="H632" s="12" t="s">
        <v>24</v>
      </c>
      <c r="I632" s="12">
        <v>845</v>
      </c>
      <c r="J632" s="12">
        <v>280</v>
      </c>
      <c r="K632" s="12">
        <f>表1[[#This Row],[数量]]*表1[[#This Row],[销售单价]]</f>
        <v>236600</v>
      </c>
    </row>
    <row r="633" spans="2:11">
      <c r="B633" s="10">
        <f t="shared" si="9"/>
        <v>627</v>
      </c>
      <c r="C633" s="11">
        <v>43453</v>
      </c>
      <c r="D633" s="12" t="s">
        <v>43</v>
      </c>
      <c r="E633" s="12" t="s">
        <v>4</v>
      </c>
      <c r="F633" s="12" t="s">
        <v>57</v>
      </c>
      <c r="G633" s="12" t="s">
        <v>50</v>
      </c>
      <c r="H633" s="12" t="s">
        <v>25</v>
      </c>
      <c r="I633" s="12">
        <v>711</v>
      </c>
      <c r="J633" s="12">
        <v>300</v>
      </c>
      <c r="K633" s="12">
        <f>表1[[#This Row],[数量]]*表1[[#This Row],[销售单价]]</f>
        <v>213300</v>
      </c>
    </row>
    <row r="634" spans="2:11">
      <c r="B634" s="10">
        <f t="shared" si="9"/>
        <v>628</v>
      </c>
      <c r="C634" s="11">
        <v>43453</v>
      </c>
      <c r="D634" s="12" t="s">
        <v>49</v>
      </c>
      <c r="E634" s="12" t="s">
        <v>5</v>
      </c>
      <c r="F634" s="12" t="s">
        <v>57</v>
      </c>
      <c r="G634" s="12" t="s">
        <v>50</v>
      </c>
      <c r="H634" s="12" t="s">
        <v>30</v>
      </c>
      <c r="I634" s="12">
        <v>222</v>
      </c>
      <c r="J634" s="12">
        <v>500</v>
      </c>
      <c r="K634" s="12">
        <f>表1[[#This Row],[数量]]*表1[[#This Row],[销售单价]]</f>
        <v>111000</v>
      </c>
    </row>
    <row r="635" spans="2:11">
      <c r="B635" s="10">
        <f t="shared" si="9"/>
        <v>629</v>
      </c>
      <c r="C635" s="11">
        <v>43454</v>
      </c>
      <c r="D635" s="12" t="s">
        <v>49</v>
      </c>
      <c r="E635" s="12" t="s">
        <v>5</v>
      </c>
      <c r="F635" s="12" t="s">
        <v>57</v>
      </c>
      <c r="G635" s="12" t="s">
        <v>59</v>
      </c>
      <c r="H635" s="12" t="s">
        <v>32</v>
      </c>
      <c r="I635" s="12">
        <v>78</v>
      </c>
      <c r="J635" s="12">
        <v>500</v>
      </c>
      <c r="K635" s="12">
        <f>表1[[#This Row],[数量]]*表1[[#This Row],[销售单价]]</f>
        <v>39000</v>
      </c>
    </row>
    <row r="636" spans="2:11">
      <c r="B636" s="10">
        <f t="shared" si="9"/>
        <v>630</v>
      </c>
      <c r="C636" s="11">
        <v>43456</v>
      </c>
      <c r="D636" s="12" t="s">
        <v>56</v>
      </c>
      <c r="E636" s="12" t="s">
        <v>6</v>
      </c>
      <c r="F636" s="12" t="s">
        <v>52</v>
      </c>
      <c r="G636" s="12" t="s">
        <v>51</v>
      </c>
      <c r="H636" s="12" t="s">
        <v>27</v>
      </c>
      <c r="I636" s="12">
        <v>488</v>
      </c>
      <c r="J636" s="12">
        <v>280</v>
      </c>
      <c r="K636" s="12">
        <f>表1[[#This Row],[数量]]*表1[[#This Row],[销售单价]]</f>
        <v>136640</v>
      </c>
    </row>
    <row r="637" spans="2:11">
      <c r="B637" s="10">
        <f t="shared" si="9"/>
        <v>631</v>
      </c>
      <c r="C637" s="11">
        <v>43456</v>
      </c>
      <c r="D637" s="12" t="s">
        <v>43</v>
      </c>
      <c r="E637" s="12" t="s">
        <v>5</v>
      </c>
      <c r="F637" s="12" t="s">
        <v>57</v>
      </c>
      <c r="G637" s="12" t="s">
        <v>45</v>
      </c>
      <c r="H637" s="12" t="s">
        <v>25</v>
      </c>
      <c r="I637" s="12">
        <v>808</v>
      </c>
      <c r="J637" s="12">
        <v>500</v>
      </c>
      <c r="K637" s="12">
        <f>表1[[#This Row],[数量]]*表1[[#This Row],[销售单价]]</f>
        <v>404000</v>
      </c>
    </row>
    <row r="638" spans="2:11">
      <c r="B638" s="10">
        <f t="shared" si="9"/>
        <v>632</v>
      </c>
      <c r="C638" s="11">
        <v>43457</v>
      </c>
      <c r="D638" s="12" t="s">
        <v>61</v>
      </c>
      <c r="E638" s="12" t="s">
        <v>5</v>
      </c>
      <c r="F638" s="12" t="s">
        <v>57</v>
      </c>
      <c r="G638" s="12" t="s">
        <v>59</v>
      </c>
      <c r="H638" s="12" t="s">
        <v>25</v>
      </c>
      <c r="I638" s="12">
        <v>460</v>
      </c>
      <c r="J638" s="12">
        <v>500</v>
      </c>
      <c r="K638" s="12">
        <f>表1[[#This Row],[数量]]*表1[[#This Row],[销售单价]]</f>
        <v>230000</v>
      </c>
    </row>
    <row r="639" spans="2:11">
      <c r="B639" s="10">
        <f t="shared" si="9"/>
        <v>633</v>
      </c>
      <c r="C639" s="11">
        <v>43458</v>
      </c>
      <c r="D639" s="12" t="s">
        <v>46</v>
      </c>
      <c r="E639" s="12" t="s">
        <v>4</v>
      </c>
      <c r="F639" s="12" t="s">
        <v>52</v>
      </c>
      <c r="G639" s="12" t="s">
        <v>59</v>
      </c>
      <c r="H639" s="12" t="s">
        <v>24</v>
      </c>
      <c r="I639" s="12">
        <v>646</v>
      </c>
      <c r="J639" s="12">
        <v>150</v>
      </c>
      <c r="K639" s="12">
        <f>表1[[#This Row],[数量]]*表1[[#This Row],[销售单价]]</f>
        <v>96900</v>
      </c>
    </row>
    <row r="640" spans="2:11">
      <c r="B640" s="10">
        <f t="shared" si="9"/>
        <v>634</v>
      </c>
      <c r="C640" s="11">
        <v>43458</v>
      </c>
      <c r="D640" s="12" t="s">
        <v>46</v>
      </c>
      <c r="E640" s="12" t="s">
        <v>6</v>
      </c>
      <c r="F640" s="12" t="s">
        <v>44</v>
      </c>
      <c r="G640" s="12" t="s">
        <v>48</v>
      </c>
      <c r="H640" s="12" t="s">
        <v>24</v>
      </c>
      <c r="I640" s="12">
        <v>58</v>
      </c>
      <c r="J640" s="12">
        <v>55</v>
      </c>
      <c r="K640" s="12">
        <f>表1[[#This Row],[数量]]*表1[[#This Row],[销售单价]]</f>
        <v>3190</v>
      </c>
    </row>
    <row r="641" spans="2:11">
      <c r="B641" s="10">
        <f t="shared" si="9"/>
        <v>635</v>
      </c>
      <c r="C641" s="11">
        <v>43458</v>
      </c>
      <c r="D641" s="12" t="s">
        <v>61</v>
      </c>
      <c r="E641" s="12" t="s">
        <v>6</v>
      </c>
      <c r="F641" s="12" t="s">
        <v>52</v>
      </c>
      <c r="G641" s="12" t="s">
        <v>48</v>
      </c>
      <c r="H641" s="12" t="s">
        <v>30</v>
      </c>
      <c r="I641" s="12">
        <v>55</v>
      </c>
      <c r="J641" s="12">
        <v>280</v>
      </c>
      <c r="K641" s="12">
        <f>表1[[#This Row],[数量]]*表1[[#This Row],[销售单价]]</f>
        <v>15400</v>
      </c>
    </row>
    <row r="642" spans="2:11">
      <c r="B642" s="10">
        <f t="shared" si="9"/>
        <v>636</v>
      </c>
      <c r="C642" s="11">
        <v>43459</v>
      </c>
      <c r="D642" s="12" t="s">
        <v>53</v>
      </c>
      <c r="E642" s="12" t="s">
        <v>5</v>
      </c>
      <c r="F642" s="12" t="s">
        <v>57</v>
      </c>
      <c r="G642" s="12" t="s">
        <v>59</v>
      </c>
      <c r="H642" s="12" t="s">
        <v>27</v>
      </c>
      <c r="I642" s="12">
        <v>475</v>
      </c>
      <c r="J642" s="12">
        <v>500</v>
      </c>
      <c r="K642" s="12">
        <f>表1[[#This Row],[数量]]*表1[[#This Row],[销售单价]]</f>
        <v>237500</v>
      </c>
    </row>
    <row r="643" spans="2:11">
      <c r="B643" s="10">
        <f t="shared" si="9"/>
        <v>637</v>
      </c>
      <c r="C643" s="11">
        <v>43459</v>
      </c>
      <c r="D643" s="12" t="s">
        <v>60</v>
      </c>
      <c r="E643" s="12" t="s">
        <v>6</v>
      </c>
      <c r="F643" s="12" t="s">
        <v>47</v>
      </c>
      <c r="G643" s="12" t="s">
        <v>50</v>
      </c>
      <c r="H643" s="12" t="s">
        <v>28</v>
      </c>
      <c r="I643" s="12">
        <v>738</v>
      </c>
      <c r="J643" s="12">
        <v>330</v>
      </c>
      <c r="K643" s="12">
        <f>表1[[#This Row],[数量]]*表1[[#This Row],[销售单价]]</f>
        <v>243540</v>
      </c>
    </row>
    <row r="644" spans="2:11">
      <c r="B644" s="10">
        <f t="shared" si="9"/>
        <v>638</v>
      </c>
      <c r="C644" s="11">
        <v>43460</v>
      </c>
      <c r="D644" s="12" t="s">
        <v>54</v>
      </c>
      <c r="E644" s="12" t="s">
        <v>4</v>
      </c>
      <c r="F644" s="12" t="s">
        <v>55</v>
      </c>
      <c r="G644" s="12" t="s">
        <v>50</v>
      </c>
      <c r="H644" s="12" t="s">
        <v>31</v>
      </c>
      <c r="I644" s="12">
        <v>381</v>
      </c>
      <c r="J644" s="12">
        <v>60</v>
      </c>
      <c r="K644" s="12">
        <f>表1[[#This Row],[数量]]*表1[[#This Row],[销售单价]]</f>
        <v>22860</v>
      </c>
    </row>
    <row r="645" spans="2:11">
      <c r="B645" s="10">
        <f t="shared" si="9"/>
        <v>639</v>
      </c>
      <c r="C645" s="11">
        <v>43461</v>
      </c>
      <c r="D645" s="12" t="s">
        <v>49</v>
      </c>
      <c r="E645" s="12" t="s">
        <v>5</v>
      </c>
      <c r="F645" s="12" t="s">
        <v>47</v>
      </c>
      <c r="G645" s="12" t="s">
        <v>45</v>
      </c>
      <c r="H645" s="12" t="s">
        <v>30</v>
      </c>
      <c r="I645" s="12">
        <v>683</v>
      </c>
      <c r="J645" s="12">
        <v>350</v>
      </c>
      <c r="K645" s="12">
        <f>表1[[#This Row],[数量]]*表1[[#This Row],[销售单价]]</f>
        <v>239050</v>
      </c>
    </row>
    <row r="646" spans="2:11">
      <c r="B646" s="10">
        <f t="shared" si="9"/>
        <v>640</v>
      </c>
      <c r="C646" s="11">
        <v>43461</v>
      </c>
      <c r="D646" s="12" t="s">
        <v>53</v>
      </c>
      <c r="E646" s="12" t="s">
        <v>5</v>
      </c>
      <c r="F646" s="12" t="s">
        <v>52</v>
      </c>
      <c r="G646" s="12" t="s">
        <v>59</v>
      </c>
      <c r="H646" s="12" t="s">
        <v>28</v>
      </c>
      <c r="I646" s="12">
        <v>61</v>
      </c>
      <c r="J646" s="12">
        <v>250</v>
      </c>
      <c r="K646" s="12">
        <f>表1[[#This Row],[数量]]*表1[[#This Row],[销售单价]]</f>
        <v>15250</v>
      </c>
    </row>
    <row r="647" spans="2:11">
      <c r="B647" s="10">
        <f t="shared" ref="B647:B655" si="10">ROW()-6</f>
        <v>641</v>
      </c>
      <c r="C647" s="11">
        <v>43462</v>
      </c>
      <c r="D647" s="12" t="s">
        <v>62</v>
      </c>
      <c r="E647" s="12" t="s">
        <v>4</v>
      </c>
      <c r="F647" s="12" t="s">
        <v>55</v>
      </c>
      <c r="G647" s="12" t="s">
        <v>45</v>
      </c>
      <c r="H647" s="12" t="s">
        <v>32</v>
      </c>
      <c r="I647" s="12">
        <v>836</v>
      </c>
      <c r="J647" s="12">
        <v>60</v>
      </c>
      <c r="K647" s="12">
        <f>表1[[#This Row],[数量]]*表1[[#This Row],[销售单价]]</f>
        <v>50160</v>
      </c>
    </row>
    <row r="648" spans="2:11">
      <c r="B648" s="10">
        <f t="shared" si="10"/>
        <v>642</v>
      </c>
      <c r="C648" s="11">
        <v>43462</v>
      </c>
      <c r="D648" s="12" t="s">
        <v>60</v>
      </c>
      <c r="E648" s="12" t="s">
        <v>5</v>
      </c>
      <c r="F648" s="12" t="s">
        <v>52</v>
      </c>
      <c r="G648" s="12" t="s">
        <v>45</v>
      </c>
      <c r="H648" s="12" t="s">
        <v>28</v>
      </c>
      <c r="I648" s="12">
        <v>545</v>
      </c>
      <c r="J648" s="12">
        <v>250</v>
      </c>
      <c r="K648" s="12">
        <f>表1[[#This Row],[数量]]*表1[[#This Row],[销售单价]]</f>
        <v>136250</v>
      </c>
    </row>
    <row r="649" spans="2:11">
      <c r="B649" s="10">
        <f t="shared" si="10"/>
        <v>643</v>
      </c>
      <c r="C649" s="11">
        <v>43463</v>
      </c>
      <c r="D649" s="12" t="s">
        <v>43</v>
      </c>
      <c r="E649" s="12" t="s">
        <v>4</v>
      </c>
      <c r="F649" s="12" t="s">
        <v>47</v>
      </c>
      <c r="G649" s="12" t="s">
        <v>48</v>
      </c>
      <c r="H649" s="12" t="s">
        <v>25</v>
      </c>
      <c r="I649" s="12">
        <v>695</v>
      </c>
      <c r="J649" s="12">
        <v>125</v>
      </c>
      <c r="K649" s="12">
        <f>表1[[#This Row],[数量]]*表1[[#This Row],[销售单价]]</f>
        <v>86875</v>
      </c>
    </row>
    <row r="650" spans="2:11">
      <c r="B650" s="10">
        <f t="shared" si="10"/>
        <v>644</v>
      </c>
      <c r="C650" s="11">
        <v>43463</v>
      </c>
      <c r="D650" s="12" t="s">
        <v>54</v>
      </c>
      <c r="E650" s="12" t="s">
        <v>6</v>
      </c>
      <c r="F650" s="12" t="s">
        <v>52</v>
      </c>
      <c r="G650" s="12" t="s">
        <v>45</v>
      </c>
      <c r="H650" s="12" t="s">
        <v>30</v>
      </c>
      <c r="I650" s="12">
        <v>20</v>
      </c>
      <c r="J650" s="12">
        <v>280</v>
      </c>
      <c r="K650" s="12">
        <f>表1[[#This Row],[数量]]*表1[[#This Row],[销售单价]]</f>
        <v>5600</v>
      </c>
    </row>
    <row r="651" spans="2:11">
      <c r="B651" s="10">
        <f t="shared" si="10"/>
        <v>645</v>
      </c>
      <c r="C651" s="11">
        <v>43464</v>
      </c>
      <c r="D651" s="12" t="s">
        <v>56</v>
      </c>
      <c r="E651" s="12" t="s">
        <v>4</v>
      </c>
      <c r="F651" s="12" t="s">
        <v>47</v>
      </c>
      <c r="G651" s="12" t="s">
        <v>51</v>
      </c>
      <c r="H651" s="12" t="s">
        <v>26</v>
      </c>
      <c r="I651" s="12">
        <v>807</v>
      </c>
      <c r="J651" s="12">
        <v>125</v>
      </c>
      <c r="K651" s="12">
        <f>表1[[#This Row],[数量]]*表1[[#This Row],[销售单价]]</f>
        <v>100875</v>
      </c>
    </row>
    <row r="652" spans="2:11">
      <c r="B652" s="10">
        <f t="shared" si="10"/>
        <v>646</v>
      </c>
      <c r="C652" s="11">
        <v>43465</v>
      </c>
      <c r="D652" s="12" t="s">
        <v>56</v>
      </c>
      <c r="E652" s="12" t="s">
        <v>5</v>
      </c>
      <c r="F652" s="12" t="s">
        <v>55</v>
      </c>
      <c r="G652" s="12" t="s">
        <v>50</v>
      </c>
      <c r="H652" s="12" t="s">
        <v>28</v>
      </c>
      <c r="I652" s="12">
        <v>1023</v>
      </c>
      <c r="J652" s="12">
        <v>80</v>
      </c>
      <c r="K652" s="12">
        <f>表1[[#This Row],[数量]]*表1[[#This Row],[销售单价]]</f>
        <v>81840</v>
      </c>
    </row>
    <row r="653" spans="2:11">
      <c r="B653" s="10">
        <f t="shared" si="10"/>
        <v>647</v>
      </c>
      <c r="C653" s="11">
        <v>43465</v>
      </c>
      <c r="D653" s="12" t="s">
        <v>60</v>
      </c>
      <c r="E653" s="12" t="s">
        <v>3</v>
      </c>
      <c r="F653" s="12" t="s">
        <v>57</v>
      </c>
      <c r="G653" s="12" t="s">
        <v>50</v>
      </c>
      <c r="H653" s="12" t="s">
        <v>28</v>
      </c>
      <c r="I653" s="12">
        <v>75</v>
      </c>
      <c r="J653" s="12">
        <v>200</v>
      </c>
      <c r="K653" s="12">
        <f>表1[[#This Row],[数量]]*表1[[#This Row],[销售单价]]</f>
        <v>15000</v>
      </c>
    </row>
    <row r="654" spans="2:11">
      <c r="B654" s="10">
        <f t="shared" si="10"/>
        <v>648</v>
      </c>
      <c r="C654" s="11">
        <v>43465</v>
      </c>
      <c r="D654" s="12" t="s">
        <v>46</v>
      </c>
      <c r="E654" s="12" t="s">
        <v>6</v>
      </c>
      <c r="F654" s="12" t="s">
        <v>55</v>
      </c>
      <c r="G654" s="12" t="s">
        <v>59</v>
      </c>
      <c r="H654" s="12" t="s">
        <v>24</v>
      </c>
      <c r="I654" s="12">
        <v>143</v>
      </c>
      <c r="J654" s="12">
        <v>80</v>
      </c>
      <c r="K654" s="12">
        <f>表1[[#This Row],[数量]]*表1[[#This Row],[销售单价]]</f>
        <v>11440</v>
      </c>
    </row>
    <row r="655" spans="2:11">
      <c r="B655" s="10">
        <f t="shared" si="10"/>
        <v>649</v>
      </c>
      <c r="C655" s="11">
        <v>43465</v>
      </c>
      <c r="D655" s="12" t="s">
        <v>53</v>
      </c>
      <c r="E655" s="12" t="s">
        <v>4</v>
      </c>
      <c r="F655" s="12" t="s">
        <v>57</v>
      </c>
      <c r="G655" s="12" t="s">
        <v>59</v>
      </c>
      <c r="H655" s="12" t="s">
        <v>29</v>
      </c>
      <c r="I655" s="12">
        <v>536</v>
      </c>
      <c r="J655" s="12">
        <v>300</v>
      </c>
      <c r="K655" s="12">
        <f>表1[[#This Row],[数量]]*表1[[#This Row],[销售单价]]</f>
        <v>160800</v>
      </c>
    </row>
  </sheetData>
  <dataValidations count="5">
    <dataValidation type="list" allowBlank="1" showInputMessage="1" showErrorMessage="1" sqref="D7:D655">
      <formula1>INDIRECT("代理商店名[代理商店名]")</formula1>
    </dataValidation>
    <dataValidation type="list" allowBlank="1" showInputMessage="1" showErrorMessage="1" sqref="E7:E655">
      <formula1>INDIRECT("产品[产品名称]")</formula1>
    </dataValidation>
    <dataValidation type="list" allowBlank="1" showInputMessage="1" showErrorMessage="1" sqref="F7:F655">
      <formula1>INDIRECT("类别[类别]")</formula1>
    </dataValidation>
    <dataValidation type="list" allowBlank="1" showInputMessage="1" showErrorMessage="1" sqref="G7:G655">
      <formula1>INDIRECT("颜色[颜色]")</formula1>
    </dataValidation>
    <dataValidation type="list" allowBlank="1" showInputMessage="1" showErrorMessage="1" sqref="H7:H655">
      <formula1>INDIRECT("业务经理[业务经理]")</formula1>
    </dataValidation>
  </dataValidations>
  <pageMargins left="0.7" right="0.7" top="0.75" bottom="0.75" header="0.3" footer="0.3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B1:AG19"/>
  <sheetViews>
    <sheetView showGridLines="0" tabSelected="1" zoomScale="90" zoomScaleNormal="90" workbookViewId="0">
      <selection activeCell="M5" sqref="M5"/>
    </sheetView>
  </sheetViews>
  <sheetFormatPr defaultColWidth="9" defaultRowHeight="14.5"/>
  <cols>
    <col min="1" max="1" width="4" style="2" customWidth="1"/>
    <col min="2" max="2" width="9.25" style="3" customWidth="1"/>
    <col min="3" max="3" width="1.25" style="3" customWidth="1"/>
    <col min="4" max="4" width="9.25" style="3" customWidth="1"/>
    <col min="5" max="5" width="1.25" style="3" customWidth="1"/>
    <col min="6" max="6" width="9" style="3"/>
    <col min="7" max="7" width="1.25" style="3" customWidth="1"/>
    <col min="8" max="8" width="9" style="3"/>
    <col min="9" max="9" width="1.25" style="3" customWidth="1"/>
    <col min="10" max="10" width="9.25" style="3" customWidth="1"/>
    <col min="11" max="16384" width="9" style="2"/>
  </cols>
  <sheetData>
    <row r="1" s="1" customFormat="1" ht="7.5" customHeight="1"/>
    <row r="2" s="1" customFormat="1" ht="41.25" customHeight="1" spans="3:15">
      <c r="C2" s="4"/>
      <c r="D2" s="4"/>
      <c r="E2" s="4"/>
      <c r="O2" s="7"/>
    </row>
    <row r="3" s="1" customFormat="1" ht="39.75" customHeight="1" spans="3:15">
      <c r="C3" s="4"/>
      <c r="D3" s="4"/>
      <c r="E3" s="4"/>
      <c r="O3" s="8"/>
    </row>
    <row r="4" s="1" customFormat="1" ht="10.5" customHeight="1" spans="2:3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="1" customFormat="1" ht="24.75" customHeight="1" spans="2: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2:10">
      <c r="B6" s="3" t="s">
        <v>35</v>
      </c>
      <c r="D6" s="3" t="s">
        <v>36</v>
      </c>
      <c r="F6" s="3" t="s">
        <v>37</v>
      </c>
      <c r="H6" s="3" t="s">
        <v>38</v>
      </c>
      <c r="J6" s="3" t="s">
        <v>39</v>
      </c>
    </row>
    <row r="7" spans="2:10">
      <c r="B7" s="3" t="s">
        <v>61</v>
      </c>
      <c r="D7" s="3" t="s">
        <v>5</v>
      </c>
      <c r="F7" s="3" t="s">
        <v>57</v>
      </c>
      <c r="H7" s="3" t="s">
        <v>50</v>
      </c>
      <c r="J7" s="3" t="s">
        <v>25</v>
      </c>
    </row>
    <row r="8" spans="2:10">
      <c r="B8" s="3" t="s">
        <v>56</v>
      </c>
      <c r="D8" s="3" t="s">
        <v>6</v>
      </c>
      <c r="F8" s="3" t="s">
        <v>52</v>
      </c>
      <c r="H8" s="3" t="s">
        <v>59</v>
      </c>
      <c r="J8" s="3" t="s">
        <v>24</v>
      </c>
    </row>
    <row r="9" spans="2:10">
      <c r="B9" s="3" t="s">
        <v>58</v>
      </c>
      <c r="D9" s="3" t="s">
        <v>4</v>
      </c>
      <c r="F9" s="3" t="s">
        <v>47</v>
      </c>
      <c r="H9" s="3" t="s">
        <v>45</v>
      </c>
      <c r="J9" s="3" t="s">
        <v>28</v>
      </c>
    </row>
    <row r="10" spans="2:10">
      <c r="B10" s="3" t="s">
        <v>49</v>
      </c>
      <c r="D10" s="3" t="s">
        <v>3</v>
      </c>
      <c r="F10" s="3" t="s">
        <v>44</v>
      </c>
      <c r="H10" s="3" t="s">
        <v>48</v>
      </c>
      <c r="J10" s="3" t="s">
        <v>27</v>
      </c>
    </row>
    <row r="11" spans="2:10">
      <c r="B11" s="3" t="s">
        <v>43</v>
      </c>
      <c r="F11" s="3" t="s">
        <v>55</v>
      </c>
      <c r="H11" s="3" t="s">
        <v>51</v>
      </c>
      <c r="J11" s="3" t="s">
        <v>29</v>
      </c>
    </row>
    <row r="12" spans="2:10">
      <c r="B12" s="3" t="s">
        <v>46</v>
      </c>
      <c r="J12" s="3" t="s">
        <v>31</v>
      </c>
    </row>
    <row r="13" spans="2:10">
      <c r="B13" s="3" t="s">
        <v>60</v>
      </c>
      <c r="J13" s="3" t="s">
        <v>32</v>
      </c>
    </row>
    <row r="14" spans="2:10">
      <c r="B14" s="3" t="s">
        <v>54</v>
      </c>
      <c r="J14" s="3" t="s">
        <v>30</v>
      </c>
    </row>
    <row r="15" spans="2:10">
      <c r="B15" s="3" t="s">
        <v>62</v>
      </c>
      <c r="J15" s="3" t="s">
        <v>26</v>
      </c>
    </row>
    <row r="16" spans="2:2">
      <c r="B16" s="3" t="s">
        <v>53</v>
      </c>
    </row>
    <row r="17" ht="6" customHeight="1"/>
    <row r="18" ht="6" customHeight="1"/>
    <row r="19" spans="2:2">
      <c r="B19" s="3" t="s">
        <v>63</v>
      </c>
    </row>
  </sheetData>
  <pageMargins left="0.7" right="0.7" top="0.75" bottom="0.75" header="0.3" footer="0.3"/>
  <headerFooter/>
  <drawing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775420-FCDD-46F4-B0C0-6330E97E6CE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业绩报告</vt:lpstr>
      <vt:lpstr>销售订单</vt:lpstr>
      <vt:lpstr>参数管理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董熠铂</cp:lastModifiedBy>
  <dcterms:created xsi:type="dcterms:W3CDTF">2018-05-31T16:47:00Z</dcterms:created>
  <dcterms:modified xsi:type="dcterms:W3CDTF">2019-10-24T07:32:46Z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TC040142129991</vt:lpwstr>
  </property>
  <property fmtid="{D5CDD505-2E9C-101B-9397-08002B2CF9AE}" pid="3" name="KSOProductBuildVer">
    <vt:lpwstr>2052-11.1.0.9098</vt:lpwstr>
  </property>
</Properties>
</file>