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D93CBEE-1940-4F84-859E-827F59490E09}" xr6:coauthVersionLast="37" xr6:coauthVersionMax="37" xr10:uidLastSave="{00000000-0000-0000-0000-000000000000}"/>
  <bookViews>
    <workbookView xWindow="0" yWindow="0" windowWidth="22260" windowHeight="12645" tabRatio="872" xr2:uid="{00000000-000D-0000-FFFF-FFFF00000000}"/>
  </bookViews>
  <sheets>
    <sheet name="名片1" sheetId="4" r:id="rId1"/>
    <sheet name="员工清单-1" sheetId="5" r:id="rId2"/>
    <sheet name="名片2" sheetId="6" r:id="rId3"/>
    <sheet name="员工清单-2" sheetId="1" r:id="rId4"/>
    <sheet name="员工清单-3" sheetId="7" r:id="rId5"/>
    <sheet name="员工清单-按部门查员工-空白" sheetId="8" r:id="rId6"/>
    <sheet name="员工清单-按部门查员工-结果" sheetId="10" r:id="rId7"/>
    <sheet name="彩蛋 HLOOKUP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B8" i="9"/>
  <c r="C10" i="9"/>
  <c r="C9" i="9"/>
  <c r="B10" i="9"/>
  <c r="B9" i="9"/>
  <c r="M7" i="8" l="1"/>
  <c r="N7" i="8" s="1"/>
  <c r="M8" i="8"/>
  <c r="N8" i="8" s="1"/>
  <c r="M9" i="8"/>
  <c r="N9" i="8" s="1"/>
  <c r="M10" i="8"/>
  <c r="N10" i="8" s="1"/>
  <c r="M6" i="8"/>
  <c r="N6" i="8" s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2" i="8"/>
  <c r="M7" i="10"/>
  <c r="M8" i="10"/>
  <c r="M9" i="10"/>
  <c r="M10" i="10"/>
  <c r="M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L6" i="7"/>
  <c r="N5" i="7"/>
  <c r="L5" i="7"/>
  <c r="N4" i="7"/>
  <c r="L4" i="7"/>
  <c r="K2" i="7"/>
  <c r="D2" i="6"/>
  <c r="E5" i="4" l="1"/>
  <c r="G4" i="4"/>
  <c r="E4" i="4"/>
  <c r="G3" i="4"/>
  <c r="E3" i="4"/>
</calcChain>
</file>

<file path=xl/sharedStrings.xml><?xml version="1.0" encoding="utf-8"?>
<sst xmlns="http://schemas.openxmlformats.org/spreadsheetml/2006/main" count="7906" uniqueCount="1812">
  <si>
    <t>中心</t>
  </si>
  <si>
    <t>部门</t>
  </si>
  <si>
    <t>职位</t>
  </si>
  <si>
    <t>职务</t>
  </si>
  <si>
    <t>姓名</t>
  </si>
  <si>
    <t>董事长办公室</t>
  </si>
  <si>
    <t>办公室</t>
  </si>
  <si>
    <t>总监</t>
  </si>
  <si>
    <t>董事长</t>
  </si>
  <si>
    <t>总经理</t>
  </si>
  <si>
    <t>凌祯</t>
  </si>
  <si>
    <t>董事长秘书</t>
  </si>
  <si>
    <t>邹新文</t>
  </si>
  <si>
    <t>经理</t>
  </si>
  <si>
    <t>秘书</t>
  </si>
  <si>
    <t>李明</t>
  </si>
  <si>
    <t>翁国栋</t>
  </si>
  <si>
    <t>成本部</t>
  </si>
  <si>
    <t>康书</t>
  </si>
  <si>
    <t>员工</t>
  </si>
  <si>
    <t>职员</t>
  </si>
  <si>
    <t>孙坛</t>
  </si>
  <si>
    <t>张一波</t>
  </si>
  <si>
    <t>马鑫</t>
  </si>
  <si>
    <t>倪国梁</t>
  </si>
  <si>
    <t>审计部</t>
  </si>
  <si>
    <t>主管</t>
  </si>
  <si>
    <t>程桂刚</t>
  </si>
  <si>
    <t>陈希龙</t>
  </si>
  <si>
    <t>ERP项目部</t>
  </si>
  <si>
    <t>项目经理</t>
  </si>
  <si>
    <t>桑玮</t>
  </si>
  <si>
    <t>张娟</t>
  </si>
  <si>
    <t>杜志强</t>
  </si>
  <si>
    <t>史伟</t>
  </si>
  <si>
    <t>张步青</t>
  </si>
  <si>
    <t>财务中心</t>
  </si>
  <si>
    <t>财务部</t>
  </si>
  <si>
    <t>吴姣姣</t>
  </si>
  <si>
    <t>任隽芳</t>
  </si>
  <si>
    <t>王晓琴</t>
  </si>
  <si>
    <t>姜滨</t>
  </si>
  <si>
    <t>张新文</t>
  </si>
  <si>
    <t>张清兰</t>
  </si>
  <si>
    <t>会计部</t>
  </si>
  <si>
    <t>迟爱学</t>
  </si>
  <si>
    <t>王守胜</t>
  </si>
  <si>
    <t>胡德刚</t>
  </si>
  <si>
    <t>向恺</t>
  </si>
  <si>
    <t>技术研发中心</t>
  </si>
  <si>
    <t>技术部</t>
  </si>
  <si>
    <t>殷孟珍</t>
  </si>
  <si>
    <t>练世明</t>
  </si>
  <si>
    <t>副经理</t>
  </si>
  <si>
    <t>袁红胜</t>
  </si>
  <si>
    <t>于永祯</t>
  </si>
  <si>
    <t>赵皓宇</t>
  </si>
  <si>
    <t>杨国栋</t>
  </si>
  <si>
    <t>房琳</t>
  </si>
  <si>
    <t>梁新元</t>
  </si>
  <si>
    <t>侯发标</t>
  </si>
  <si>
    <t>程磊</t>
  </si>
  <si>
    <t>工艺部</t>
  </si>
  <si>
    <t>练彦情</t>
  </si>
  <si>
    <t>谭怀宇</t>
  </si>
  <si>
    <t>何文利</t>
  </si>
  <si>
    <t>李魁</t>
  </si>
  <si>
    <t>张兴华</t>
  </si>
  <si>
    <t>周碎武</t>
  </si>
  <si>
    <t>周文浩</t>
  </si>
  <si>
    <t>研发部</t>
  </si>
  <si>
    <t>副总监</t>
  </si>
  <si>
    <t>王红卫</t>
  </si>
  <si>
    <t>梁跃权</t>
  </si>
  <si>
    <t>孙大勇</t>
  </si>
  <si>
    <t>王国庆</t>
  </si>
  <si>
    <t>罗飞</t>
  </si>
  <si>
    <t>赵玮</t>
  </si>
  <si>
    <t>张玉田</t>
  </si>
  <si>
    <t>潘红</t>
  </si>
  <si>
    <t>常邦昱</t>
  </si>
  <si>
    <t>韩滨</t>
  </si>
  <si>
    <t>鲁双双</t>
  </si>
  <si>
    <t>刘海青</t>
  </si>
  <si>
    <t>制造中心</t>
  </si>
  <si>
    <t>生产一部</t>
  </si>
  <si>
    <t>胡硕</t>
  </si>
  <si>
    <t>张亮</t>
  </si>
  <si>
    <t>田静</t>
  </si>
  <si>
    <t>左伟</t>
  </si>
  <si>
    <t>刘滨</t>
  </si>
  <si>
    <t>分厂厂长</t>
  </si>
  <si>
    <t>姜晶</t>
  </si>
  <si>
    <t>肖玉</t>
  </si>
  <si>
    <t>张弘民</t>
  </si>
  <si>
    <t>罗易龙</t>
  </si>
  <si>
    <t>胡召艳</t>
  </si>
  <si>
    <t>张希敏</t>
  </si>
  <si>
    <t>郑立波</t>
  </si>
  <si>
    <t>雷振宇</t>
  </si>
  <si>
    <t>杜书涛</t>
  </si>
  <si>
    <t>马双双</t>
  </si>
  <si>
    <t>李佩越</t>
  </si>
  <si>
    <t>申菁</t>
  </si>
  <si>
    <t>喻书</t>
  </si>
  <si>
    <t>倪静秋</t>
  </si>
  <si>
    <t>刘西松</t>
  </si>
  <si>
    <t>黄俊格</t>
  </si>
  <si>
    <t>李玲</t>
  </si>
  <si>
    <t>李翔咏</t>
  </si>
  <si>
    <t>朱一虹</t>
  </si>
  <si>
    <t>聂训坡</t>
  </si>
  <si>
    <t>董玉</t>
  </si>
  <si>
    <t>胡前进</t>
  </si>
  <si>
    <t>何晓杰</t>
  </si>
  <si>
    <t>肖宏</t>
  </si>
  <si>
    <t>董爽</t>
  </si>
  <si>
    <t>张登峰</t>
  </si>
  <si>
    <t>杜崇巍</t>
  </si>
  <si>
    <t>沈伟</t>
  </si>
  <si>
    <t>张鹏</t>
  </si>
  <si>
    <t>沈振宇</t>
  </si>
  <si>
    <t>王红</t>
  </si>
  <si>
    <t>张晗</t>
  </si>
  <si>
    <t>戴鑫</t>
  </si>
  <si>
    <t>汤猛</t>
  </si>
  <si>
    <t>彭志宏</t>
  </si>
  <si>
    <t>袁令仲</t>
  </si>
  <si>
    <t>史国庆</t>
  </si>
  <si>
    <t>高磊</t>
  </si>
  <si>
    <t>郭学亮</t>
  </si>
  <si>
    <t>周秀芹</t>
  </si>
  <si>
    <t>熊伟</t>
  </si>
  <si>
    <t>梁冬梅</t>
  </si>
  <si>
    <t>李静</t>
  </si>
  <si>
    <t>刘明</t>
  </si>
  <si>
    <t>赵若杉</t>
  </si>
  <si>
    <t>何派</t>
  </si>
  <si>
    <t>雪秀娟</t>
  </si>
  <si>
    <t>梁大朋</t>
  </si>
  <si>
    <t>钮思远</t>
  </si>
  <si>
    <t>徐振</t>
  </si>
  <si>
    <t>王利新</t>
  </si>
  <si>
    <t>梁曦</t>
  </si>
  <si>
    <t>原冠</t>
  </si>
  <si>
    <t>贾耿</t>
  </si>
  <si>
    <t>谭亚莉</t>
  </si>
  <si>
    <t>张明霞</t>
  </si>
  <si>
    <t>桑仲雷</t>
  </si>
  <si>
    <t>叶北陵</t>
  </si>
  <si>
    <t>蒋思凤</t>
  </si>
  <si>
    <t>王伟</t>
  </si>
  <si>
    <t>陶少林</t>
  </si>
  <si>
    <t>臧伟</t>
  </si>
  <si>
    <t>张哲南</t>
  </si>
  <si>
    <t>刘国庆</t>
  </si>
  <si>
    <t>鞠坤峰</t>
  </si>
  <si>
    <t>王鸿</t>
  </si>
  <si>
    <t>霍卢</t>
  </si>
  <si>
    <t>王亚莉</t>
  </si>
  <si>
    <t>肖健晔</t>
  </si>
  <si>
    <t>邹重阳</t>
  </si>
  <si>
    <t>赫征</t>
  </si>
  <si>
    <t>王立清</t>
  </si>
  <si>
    <t>郑大蕾</t>
  </si>
  <si>
    <t>周庆群</t>
  </si>
  <si>
    <t>程健晔</t>
  </si>
  <si>
    <t>李滨</t>
  </si>
  <si>
    <t>张书</t>
  </si>
  <si>
    <t>李桂英</t>
  </si>
  <si>
    <t>方政兰</t>
  </si>
  <si>
    <t>罗胜</t>
  </si>
  <si>
    <t>李岩</t>
  </si>
  <si>
    <t>魏敏</t>
  </si>
  <si>
    <t>葛莹皓</t>
  </si>
  <si>
    <t>程迎龙</t>
  </si>
  <si>
    <t>陈庆来</t>
  </si>
  <si>
    <t>白菁</t>
  </si>
  <si>
    <t>杜和平</t>
  </si>
  <si>
    <t>刘春恒</t>
  </si>
  <si>
    <t>侯晋</t>
  </si>
  <si>
    <t>张红岗</t>
  </si>
  <si>
    <t>王小明</t>
  </si>
  <si>
    <t>李吉来</t>
  </si>
  <si>
    <t>关派</t>
  </si>
  <si>
    <t>周志勇</t>
  </si>
  <si>
    <t>翁亮</t>
  </si>
  <si>
    <t>孟少林</t>
  </si>
  <si>
    <t>李正春</t>
  </si>
  <si>
    <t>田卫平</t>
  </si>
  <si>
    <t>杨琳</t>
  </si>
  <si>
    <t>王少泓</t>
  </si>
  <si>
    <t>娄冰</t>
  </si>
  <si>
    <t>何增良</t>
  </si>
  <si>
    <t>吕伟</t>
  </si>
  <si>
    <t>蒿迎</t>
  </si>
  <si>
    <t>扈莹皓</t>
  </si>
  <si>
    <t>李少泓</t>
  </si>
  <si>
    <t>董悟</t>
  </si>
  <si>
    <t>戴丹</t>
  </si>
  <si>
    <t>李政</t>
  </si>
  <si>
    <t>范崇丽</t>
  </si>
  <si>
    <t>商杰</t>
  </si>
  <si>
    <t>刘庆杰</t>
  </si>
  <si>
    <t>李新刚</t>
  </si>
  <si>
    <t>张笑寒</t>
  </si>
  <si>
    <t>朱新文</t>
  </si>
  <si>
    <t>李增良</t>
  </si>
  <si>
    <t>戚微</t>
  </si>
  <si>
    <t>郑增良</t>
  </si>
  <si>
    <t>赵震</t>
  </si>
  <si>
    <t>何清兰</t>
  </si>
  <si>
    <t>任JUNTAO</t>
  </si>
  <si>
    <t>陈培颖</t>
  </si>
  <si>
    <t>惠卫群</t>
  </si>
  <si>
    <t>田树歧</t>
  </si>
  <si>
    <t>王天柱</t>
  </si>
  <si>
    <t>王敬阳</t>
  </si>
  <si>
    <t>张立好</t>
  </si>
  <si>
    <t>雷增良</t>
  </si>
  <si>
    <t>肖琳</t>
  </si>
  <si>
    <t>石磊</t>
  </si>
  <si>
    <t>肖勇</t>
  </si>
  <si>
    <t>张飞</t>
  </si>
  <si>
    <t>江飞</t>
  </si>
  <si>
    <t>蒲剑婷</t>
  </si>
  <si>
    <t>惠春恒</t>
  </si>
  <si>
    <t>石菲菲</t>
  </si>
  <si>
    <t>蔡欣</t>
  </si>
  <si>
    <t>胡鑫</t>
  </si>
  <si>
    <t>汪正涛</t>
  </si>
  <si>
    <t>杜震</t>
  </si>
  <si>
    <t>肖登峰</t>
  </si>
  <si>
    <t>王孟珍</t>
  </si>
  <si>
    <t>贾文利</t>
  </si>
  <si>
    <t>余文芳</t>
  </si>
  <si>
    <t>李承飞</t>
  </si>
  <si>
    <t>陈成荣</t>
  </si>
  <si>
    <t>鲁湘敏</t>
  </si>
  <si>
    <t>李洋</t>
  </si>
  <si>
    <t>叶卫权</t>
  </si>
  <si>
    <t>韩耿</t>
  </si>
  <si>
    <t>生产二部</t>
  </si>
  <si>
    <t>曾涛</t>
  </si>
  <si>
    <t>聂迪</t>
  </si>
  <si>
    <t>郭柏良</t>
  </si>
  <si>
    <t>王少林</t>
  </si>
  <si>
    <t>郑乐平</t>
  </si>
  <si>
    <t>赫耿</t>
  </si>
  <si>
    <t>陈维亮</t>
  </si>
  <si>
    <t>陈志丰</t>
  </si>
  <si>
    <t>史勇进</t>
  </si>
  <si>
    <t>冯孟珍</t>
  </si>
  <si>
    <t>陈庆杰</t>
  </si>
  <si>
    <t>朱坤</t>
  </si>
  <si>
    <t>孙颖</t>
  </si>
  <si>
    <t>张文吉</t>
  </si>
  <si>
    <t>范文举</t>
  </si>
  <si>
    <t>李芳芳</t>
  </si>
  <si>
    <t>梁超</t>
  </si>
  <si>
    <t>李慧</t>
  </si>
  <si>
    <t>张琼</t>
  </si>
  <si>
    <t>王璐斌</t>
  </si>
  <si>
    <t>倪斌</t>
  </si>
  <si>
    <t>雷希敏</t>
  </si>
  <si>
    <t>曾晓燕</t>
  </si>
  <si>
    <t>葛如意</t>
  </si>
  <si>
    <t>赵海涛</t>
  </si>
  <si>
    <t>侯文栋</t>
  </si>
  <si>
    <t>肖超</t>
  </si>
  <si>
    <t>熊镇江</t>
  </si>
  <si>
    <t>韩步青</t>
  </si>
  <si>
    <t>袁军</t>
  </si>
  <si>
    <t>徐惠娟</t>
  </si>
  <si>
    <t>邱晰远</t>
  </si>
  <si>
    <t>赵彰</t>
  </si>
  <si>
    <t>潘召艳</t>
  </si>
  <si>
    <t>王国生</t>
  </si>
  <si>
    <t>李伟</t>
  </si>
  <si>
    <t>董柏岚</t>
  </si>
  <si>
    <t>肖丽雯</t>
  </si>
  <si>
    <t>闫双双</t>
  </si>
  <si>
    <t>王卫权</t>
  </si>
  <si>
    <t>华伟</t>
  </si>
  <si>
    <t>于正兴</t>
  </si>
  <si>
    <t>李正雅</t>
  </si>
  <si>
    <t>欧运莲</t>
  </si>
  <si>
    <t>马诚</t>
  </si>
  <si>
    <t>刘亮</t>
  </si>
  <si>
    <t>蒋虎</t>
  </si>
  <si>
    <t>李晓燕</t>
  </si>
  <si>
    <t>胡兴昱</t>
  </si>
  <si>
    <t>何晓军</t>
  </si>
  <si>
    <t>鲁倩</t>
  </si>
  <si>
    <t>刘昌彦</t>
  </si>
  <si>
    <t>李建华</t>
  </si>
  <si>
    <t>许毅红</t>
  </si>
  <si>
    <t>赵鑫</t>
  </si>
  <si>
    <t>徐正兴</t>
  </si>
  <si>
    <t>杨晰远</t>
  </si>
  <si>
    <t>郝志宏</t>
  </si>
  <si>
    <t>蔡姣姣</t>
  </si>
  <si>
    <t>王东</t>
  </si>
  <si>
    <t>薛杰</t>
  </si>
  <si>
    <t>高高峰</t>
  </si>
  <si>
    <t>朱军</t>
  </si>
  <si>
    <t>徐红霞</t>
  </si>
  <si>
    <t>霍志峰</t>
  </si>
  <si>
    <t>柴涛</t>
  </si>
  <si>
    <t>李民</t>
  </si>
  <si>
    <t>吴东琳</t>
  </si>
  <si>
    <t>沈迎龙</t>
  </si>
  <si>
    <t>杨玉杰</t>
  </si>
  <si>
    <t>程芳芳</t>
  </si>
  <si>
    <t>张成庆</t>
  </si>
  <si>
    <t>王德刚</t>
  </si>
  <si>
    <t>王学恩</t>
  </si>
  <si>
    <t>王斌</t>
  </si>
  <si>
    <t>喻健</t>
  </si>
  <si>
    <t>连增广</t>
  </si>
  <si>
    <t>沈若杉</t>
  </si>
  <si>
    <t>姜镇江</t>
  </si>
  <si>
    <t>王鑫</t>
  </si>
  <si>
    <t>张波</t>
  </si>
  <si>
    <t>王坛</t>
  </si>
  <si>
    <t>熊敬阳</t>
  </si>
  <si>
    <t>程洋</t>
  </si>
  <si>
    <t>杨任伟</t>
  </si>
  <si>
    <t>胡威丽</t>
  </si>
  <si>
    <t>余镇江</t>
  </si>
  <si>
    <t>黄向红</t>
  </si>
  <si>
    <t>张大朋</t>
  </si>
  <si>
    <t>王桂刚</t>
  </si>
  <si>
    <t>吴军</t>
  </si>
  <si>
    <t>张东旭</t>
  </si>
  <si>
    <t>史正春</t>
  </si>
  <si>
    <t>张青</t>
  </si>
  <si>
    <t>兴青</t>
  </si>
  <si>
    <t>刘孟珍</t>
  </si>
  <si>
    <t>吴兴森</t>
  </si>
  <si>
    <t>韩玉才</t>
  </si>
  <si>
    <t>臧大勇</t>
  </si>
  <si>
    <t>马军平</t>
  </si>
  <si>
    <t>刘冠</t>
  </si>
  <si>
    <t>朱秀娟</t>
  </si>
  <si>
    <t>宋敬阳</t>
  </si>
  <si>
    <t>吉志宏</t>
  </si>
  <si>
    <t>张兆翔</t>
  </si>
  <si>
    <t>刘和平</t>
  </si>
  <si>
    <t>刘文利</t>
  </si>
  <si>
    <t>王昌平</t>
  </si>
  <si>
    <t>于威丽</t>
  </si>
  <si>
    <t>李磊</t>
  </si>
  <si>
    <t>李光宇</t>
  </si>
  <si>
    <t>俞金燕</t>
  </si>
  <si>
    <t>闫玥</t>
  </si>
  <si>
    <t>倪峰</t>
  </si>
  <si>
    <t>史勇</t>
  </si>
  <si>
    <t>曹维萍</t>
  </si>
  <si>
    <t>李彩云</t>
  </si>
  <si>
    <t>袁智能</t>
  </si>
  <si>
    <t>赵民</t>
  </si>
  <si>
    <t>吴微</t>
  </si>
  <si>
    <t>朱兴森</t>
  </si>
  <si>
    <t>徐鹏</t>
  </si>
  <si>
    <t>杜玉</t>
  </si>
  <si>
    <t>王秀芹</t>
  </si>
  <si>
    <t>李永祯</t>
  </si>
  <si>
    <t>朱福朝</t>
  </si>
  <si>
    <t>生产三部</t>
  </si>
  <si>
    <t>谢鑫轶</t>
  </si>
  <si>
    <t>赵敏</t>
  </si>
  <si>
    <t>郝峰</t>
  </si>
  <si>
    <t>赵健</t>
  </si>
  <si>
    <t>赵俊</t>
  </si>
  <si>
    <t>袁璇</t>
  </si>
  <si>
    <t>马建华</t>
  </si>
  <si>
    <t>张庆莲</t>
  </si>
  <si>
    <t>郝信楚</t>
  </si>
  <si>
    <t>李子君</t>
  </si>
  <si>
    <t>谭啸</t>
  </si>
  <si>
    <t>孔庆莲</t>
  </si>
  <si>
    <t>沈步青</t>
  </si>
  <si>
    <t>于笑寒</t>
  </si>
  <si>
    <t>邱伟</t>
  </si>
  <si>
    <t>蔡飞</t>
  </si>
  <si>
    <t>赵诚</t>
  </si>
  <si>
    <t>彭存召</t>
  </si>
  <si>
    <t>杨伟</t>
  </si>
  <si>
    <t>刘运莲</t>
  </si>
  <si>
    <t>孟武军</t>
  </si>
  <si>
    <t>侯海青</t>
  </si>
  <si>
    <t>张煦尧</t>
  </si>
  <si>
    <t>左曙光</t>
  </si>
  <si>
    <t>林恒</t>
  </si>
  <si>
    <t>华书涛</t>
  </si>
  <si>
    <t>张国生</t>
  </si>
  <si>
    <t>刘敬彬</t>
  </si>
  <si>
    <t>王云</t>
  </si>
  <si>
    <t>蒋倩</t>
  </si>
  <si>
    <t>周国生</t>
  </si>
  <si>
    <t>吴年明</t>
  </si>
  <si>
    <t>宋金燕</t>
  </si>
  <si>
    <t>蒋明</t>
  </si>
  <si>
    <t>李玉</t>
  </si>
  <si>
    <t>梁立好</t>
  </si>
  <si>
    <t>曹岩</t>
  </si>
  <si>
    <t>扈静</t>
  </si>
  <si>
    <t>张晓功</t>
  </si>
  <si>
    <t>朱云</t>
  </si>
  <si>
    <t>黄增良</t>
  </si>
  <si>
    <t>张利民</t>
  </si>
  <si>
    <t>胡志强</t>
  </si>
  <si>
    <t>赵爽</t>
  </si>
  <si>
    <t>徐步青</t>
  </si>
  <si>
    <t>肖华聪</t>
  </si>
  <si>
    <t>韩春洪</t>
  </si>
  <si>
    <t>戚昌彦</t>
  </si>
  <si>
    <t>王捷</t>
  </si>
  <si>
    <t>万保林</t>
  </si>
  <si>
    <t>吴瑞</t>
  </si>
  <si>
    <t>王学亮</t>
  </si>
  <si>
    <t>王晰远</t>
  </si>
  <si>
    <t>练仲雷</t>
  </si>
  <si>
    <t>侯晶</t>
  </si>
  <si>
    <t>杨彩云</t>
  </si>
  <si>
    <t>王红胜</t>
  </si>
  <si>
    <t>李维亮</t>
  </si>
  <si>
    <t>奉山</t>
  </si>
  <si>
    <t>包虎</t>
  </si>
  <si>
    <t>惠一虹</t>
  </si>
  <si>
    <t>徐海兵</t>
  </si>
  <si>
    <t>胡琪</t>
  </si>
  <si>
    <t>霍秉坤</t>
  </si>
  <si>
    <t>黄皓宇</t>
  </si>
  <si>
    <t>设备部</t>
  </si>
  <si>
    <t>石伟</t>
  </si>
  <si>
    <t>电气设备主管</t>
  </si>
  <si>
    <t>邓岩</t>
  </si>
  <si>
    <t>机械设备主管</t>
  </si>
  <si>
    <t>刘永祯</t>
  </si>
  <si>
    <t>维修部主管</t>
  </si>
  <si>
    <t>韩清秀</t>
  </si>
  <si>
    <t>张柳青</t>
  </si>
  <si>
    <t>杨晓功</t>
  </si>
  <si>
    <t>吴志勇</t>
  </si>
  <si>
    <t>张鑫</t>
  </si>
  <si>
    <t>胡亚丽</t>
  </si>
  <si>
    <t>雪曦</t>
  </si>
  <si>
    <t>杨凌峰</t>
  </si>
  <si>
    <t>王大军</t>
  </si>
  <si>
    <t>张衍</t>
  </si>
  <si>
    <t>朱明</t>
  </si>
  <si>
    <t>曹明霞</t>
  </si>
  <si>
    <t>高庆莲</t>
  </si>
  <si>
    <t>夏建华</t>
  </si>
  <si>
    <t>翁衍</t>
  </si>
  <si>
    <t>于向生</t>
  </si>
  <si>
    <t>陈祥丽</t>
  </si>
  <si>
    <t>石明霞</t>
  </si>
  <si>
    <t>张胜</t>
  </si>
  <si>
    <t>史岩</t>
  </si>
  <si>
    <t>王曙光</t>
  </si>
  <si>
    <t>贾亚芳</t>
  </si>
  <si>
    <t>周红岗</t>
  </si>
  <si>
    <t>苏鹏</t>
  </si>
  <si>
    <t>胡建华</t>
  </si>
  <si>
    <t>王迎龙</t>
  </si>
  <si>
    <t>王云宽</t>
  </si>
  <si>
    <t>张乐平</t>
  </si>
  <si>
    <t>陈笑寒</t>
  </si>
  <si>
    <t>孟磊</t>
  </si>
  <si>
    <t>张璐斌</t>
  </si>
  <si>
    <t>马辉</t>
  </si>
  <si>
    <t>计划部</t>
  </si>
  <si>
    <t>冯亮</t>
  </si>
  <si>
    <t>雷曦</t>
  </si>
  <si>
    <t>韩志冬</t>
  </si>
  <si>
    <t>杨凯奇</t>
  </si>
  <si>
    <t>杨舒</t>
  </si>
  <si>
    <t>雷毅</t>
  </si>
  <si>
    <t>齐英</t>
  </si>
  <si>
    <t>质管中心</t>
  </si>
  <si>
    <t>质管部</t>
  </si>
  <si>
    <t>张伟</t>
  </si>
  <si>
    <t>孙利新</t>
  </si>
  <si>
    <t>郭鑫</t>
  </si>
  <si>
    <t>韩燕明</t>
  </si>
  <si>
    <t>王悟</t>
  </si>
  <si>
    <t>肖田仔</t>
  </si>
  <si>
    <t>邱泽飞</t>
  </si>
  <si>
    <t>徐存召</t>
  </si>
  <si>
    <t>肖存召</t>
  </si>
  <si>
    <t>刘兴昱</t>
  </si>
  <si>
    <t>齐涛</t>
  </si>
  <si>
    <t>试验所</t>
  </si>
  <si>
    <t>所长</t>
  </si>
  <si>
    <t>于祥</t>
  </si>
  <si>
    <t>电气试验主管</t>
  </si>
  <si>
    <t>白兴华</t>
  </si>
  <si>
    <t>机械试验主管</t>
  </si>
  <si>
    <t>胡若杉</t>
  </si>
  <si>
    <t>王刚</t>
  </si>
  <si>
    <t>贾派</t>
  </si>
  <si>
    <t>郝鑫</t>
  </si>
  <si>
    <t>倪静</t>
  </si>
  <si>
    <t>杜彰</t>
  </si>
  <si>
    <t>黄湘江</t>
  </si>
  <si>
    <t>徐鼎</t>
  </si>
  <si>
    <t>吴振宇</t>
  </si>
  <si>
    <t>王文芳</t>
  </si>
  <si>
    <t>张军平</t>
  </si>
  <si>
    <t>邓天柱</t>
  </si>
  <si>
    <t>翁静</t>
  </si>
  <si>
    <t>王志刚</t>
  </si>
  <si>
    <t>吴训坡</t>
  </si>
  <si>
    <t>赵政</t>
  </si>
  <si>
    <t>人资中心</t>
  </si>
  <si>
    <t>人事部</t>
  </si>
  <si>
    <t>吴欣刚</t>
  </si>
  <si>
    <t>曹仲雷</t>
  </si>
  <si>
    <t>王禹</t>
  </si>
  <si>
    <t>胡红星</t>
  </si>
  <si>
    <t>杨成庆</t>
  </si>
  <si>
    <t>祝桂英</t>
  </si>
  <si>
    <t>招聘部</t>
  </si>
  <si>
    <t>王建辉</t>
  </si>
  <si>
    <t>王巍</t>
  </si>
  <si>
    <t>徐玉才</t>
  </si>
  <si>
    <t>郭令仲</t>
  </si>
  <si>
    <t>杨志宏</t>
  </si>
  <si>
    <t>培训部</t>
  </si>
  <si>
    <t>扈俊志</t>
  </si>
  <si>
    <t>王杰</t>
  </si>
  <si>
    <t>孔曼</t>
  </si>
  <si>
    <t>鲁晓宁</t>
  </si>
  <si>
    <t>宋学亮</t>
  </si>
  <si>
    <t>王阳</t>
  </si>
  <si>
    <t>行政中心</t>
  </si>
  <si>
    <t>行政部</t>
  </si>
  <si>
    <t>任雄</t>
  </si>
  <si>
    <t>徐明</t>
  </si>
  <si>
    <t>王涛</t>
  </si>
  <si>
    <t>张恩</t>
  </si>
  <si>
    <t>王希龙</t>
  </si>
  <si>
    <t>后勤部</t>
  </si>
  <si>
    <t>戴旭</t>
  </si>
  <si>
    <t>食堂主厨</t>
  </si>
  <si>
    <t>李达</t>
  </si>
  <si>
    <t>保卫处长</t>
  </si>
  <si>
    <t>郑一民</t>
  </si>
  <si>
    <t>俞国庆</t>
  </si>
  <si>
    <t>曾英华</t>
  </si>
  <si>
    <t>邱文浩</t>
  </si>
  <si>
    <t>卢武陵</t>
  </si>
  <si>
    <t>朱兵</t>
  </si>
  <si>
    <t>徐艳</t>
  </si>
  <si>
    <t>娄峰</t>
  </si>
  <si>
    <t>王卫群</t>
  </si>
  <si>
    <t>王玲</t>
  </si>
  <si>
    <t>刘攀</t>
  </si>
  <si>
    <t>肖健</t>
  </si>
  <si>
    <t>田智</t>
  </si>
  <si>
    <t>信息部</t>
  </si>
  <si>
    <t>白兴森</t>
  </si>
  <si>
    <t>谭冠</t>
  </si>
  <si>
    <t>贾雷</t>
  </si>
  <si>
    <t>曹青</t>
  </si>
  <si>
    <t>营销中心</t>
  </si>
  <si>
    <t>销售一部</t>
  </si>
  <si>
    <t>营销总裁</t>
  </si>
  <si>
    <t>陈正雅</t>
  </si>
  <si>
    <t>营销副总裁</t>
  </si>
  <si>
    <t>胡永实</t>
  </si>
  <si>
    <t>大区经理</t>
  </si>
  <si>
    <t>吴成庆</t>
  </si>
  <si>
    <t>兰莹皓</t>
  </si>
  <si>
    <t>张成荣</t>
  </si>
  <si>
    <t>大客户经理</t>
  </si>
  <si>
    <t>陈汉清</t>
  </si>
  <si>
    <t>刘旭</t>
  </si>
  <si>
    <t>吴秀娟</t>
  </si>
  <si>
    <t>史杰</t>
  </si>
  <si>
    <t>惠丹</t>
  </si>
  <si>
    <t>营销经理</t>
  </si>
  <si>
    <t>戴秉坤</t>
  </si>
  <si>
    <t>何德</t>
  </si>
  <si>
    <t>薛云</t>
  </si>
  <si>
    <t>蒲瑞</t>
  </si>
  <si>
    <t>郭娟娟</t>
  </si>
  <si>
    <t>曾海涛</t>
  </si>
  <si>
    <t>韦刚</t>
  </si>
  <si>
    <t>王增广</t>
  </si>
  <si>
    <t>胡智勇</t>
  </si>
  <si>
    <t>闫基韬</t>
  </si>
  <si>
    <t>张军亮</t>
  </si>
  <si>
    <t>蒋敬彬</t>
  </si>
  <si>
    <t>蒋春锋</t>
  </si>
  <si>
    <t>陈军</t>
  </si>
  <si>
    <t>王硕</t>
  </si>
  <si>
    <t>张大军</t>
  </si>
  <si>
    <t>周杨宇</t>
  </si>
  <si>
    <t>王玉瑾</t>
  </si>
  <si>
    <t>曹向红</t>
  </si>
  <si>
    <t>胡华</t>
  </si>
  <si>
    <t>兰红</t>
  </si>
  <si>
    <t>霍学亮</t>
  </si>
  <si>
    <t>孔建国</t>
  </si>
  <si>
    <t>汪书</t>
  </si>
  <si>
    <t>销售二部</t>
  </si>
  <si>
    <t>陈蓉</t>
  </si>
  <si>
    <t>杜彦锋</t>
  </si>
  <si>
    <t>程云</t>
  </si>
  <si>
    <t>韦俊格</t>
  </si>
  <si>
    <t>徐立清</t>
  </si>
  <si>
    <t>奉希敏</t>
  </si>
  <si>
    <t>刘梅</t>
  </si>
  <si>
    <t>朱冬明</t>
  </si>
  <si>
    <t>梁力平</t>
  </si>
  <si>
    <t>车邦昱</t>
  </si>
  <si>
    <t>李晓光</t>
  </si>
  <si>
    <t>刘彩云</t>
  </si>
  <si>
    <t>刘湘江</t>
  </si>
  <si>
    <t>何博</t>
  </si>
  <si>
    <t>胡敬彬</t>
  </si>
  <si>
    <t>薛博</t>
  </si>
  <si>
    <t>冉刚</t>
  </si>
  <si>
    <t>韩静秋</t>
  </si>
  <si>
    <t>商务部</t>
  </si>
  <si>
    <t>商务经理</t>
  </si>
  <si>
    <t>徐涛</t>
  </si>
  <si>
    <t>邓乐平</t>
  </si>
  <si>
    <t>郝建华</t>
  </si>
  <si>
    <t>华虎</t>
  </si>
  <si>
    <t>手机号码</t>
  </si>
  <si>
    <t>手机号码</t>
    <phoneticPr fontId="6" type="noConversion"/>
  </si>
  <si>
    <t>13874793894</t>
  </si>
  <si>
    <t>15712617432</t>
  </si>
  <si>
    <t>13067811506</t>
  </si>
  <si>
    <t>18283423308</t>
  </si>
  <si>
    <t>15187708733</t>
  </si>
  <si>
    <t>15559695228</t>
  </si>
  <si>
    <t>15540393558</t>
  </si>
  <si>
    <t>13683172960</t>
  </si>
  <si>
    <t>18642265466</t>
  </si>
  <si>
    <t>13617751619</t>
  </si>
  <si>
    <t>13770549962</t>
  </si>
  <si>
    <t>13695585804</t>
  </si>
  <si>
    <t>15255614785</t>
  </si>
  <si>
    <t>18519192581</t>
  </si>
  <si>
    <t>13328067924</t>
  </si>
  <si>
    <t>13760069914</t>
  </si>
  <si>
    <t>15257811770</t>
  </si>
  <si>
    <t>18299035591</t>
  </si>
  <si>
    <t>18598311721</t>
  </si>
  <si>
    <t>18783899369</t>
  </si>
  <si>
    <t>15941471022</t>
  </si>
  <si>
    <t>13297992098</t>
  </si>
  <si>
    <t>13392287321</t>
  </si>
  <si>
    <t>15137484080</t>
  </si>
  <si>
    <t>15515833754</t>
  </si>
  <si>
    <t>18263069687</t>
  </si>
  <si>
    <t>13487148169</t>
  </si>
  <si>
    <t>13885289323</t>
  </si>
  <si>
    <t>13644911200</t>
  </si>
  <si>
    <t>18838814575</t>
  </si>
  <si>
    <t>13142086005</t>
  </si>
  <si>
    <t>15892955737</t>
  </si>
  <si>
    <t>13052749972</t>
  </si>
  <si>
    <t>15118790473</t>
  </si>
  <si>
    <t>13336721151</t>
  </si>
  <si>
    <t>15952971461</t>
  </si>
  <si>
    <t>13868580308</t>
  </si>
  <si>
    <t>15135459953</t>
  </si>
  <si>
    <t>15152777118</t>
  </si>
  <si>
    <t>18669432869</t>
  </si>
  <si>
    <t>18057788231</t>
  </si>
  <si>
    <t>15229585184</t>
  </si>
  <si>
    <t>13663405352</t>
  </si>
  <si>
    <t>18980242818</t>
  </si>
  <si>
    <t>13868069983</t>
  </si>
  <si>
    <t>13135164957</t>
  </si>
  <si>
    <t>15241203828</t>
  </si>
  <si>
    <t>15348530145</t>
  </si>
  <si>
    <t>15364950115</t>
  </si>
  <si>
    <t>15089188153</t>
  </si>
  <si>
    <t>13496158712</t>
  </si>
  <si>
    <t>15850440310</t>
  </si>
  <si>
    <t>15254463118</t>
  </si>
  <si>
    <t>18991731073</t>
  </si>
  <si>
    <t>15551479597</t>
  </si>
  <si>
    <t>13547707956</t>
  </si>
  <si>
    <t>15777621450</t>
  </si>
  <si>
    <t>15829385687</t>
  </si>
  <si>
    <t>13163515223</t>
  </si>
  <si>
    <t>13249181270</t>
  </si>
  <si>
    <t>15573950055</t>
  </si>
  <si>
    <t>18298018895</t>
  </si>
  <si>
    <t>15621277127</t>
  </si>
  <si>
    <t>15782519118</t>
  </si>
  <si>
    <t>13851855472</t>
  </si>
  <si>
    <t>13656939602</t>
  </si>
  <si>
    <t>13442538344</t>
  </si>
  <si>
    <t>18630236063</t>
  </si>
  <si>
    <t>13231379286</t>
  </si>
  <si>
    <t>13561190039</t>
  </si>
  <si>
    <t>18793644502</t>
  </si>
  <si>
    <t>15896165547</t>
  </si>
  <si>
    <t>13117288419</t>
  </si>
  <si>
    <t>15769376007</t>
  </si>
  <si>
    <t>18595890576</t>
  </si>
  <si>
    <t>13897887537</t>
  </si>
  <si>
    <t>15078058540</t>
  </si>
  <si>
    <t>15771270224</t>
  </si>
  <si>
    <t>15220961187</t>
  </si>
  <si>
    <t>13299431488</t>
  </si>
  <si>
    <t>15780316851</t>
  </si>
  <si>
    <t>15952076486</t>
  </si>
  <si>
    <t>13296151903</t>
  </si>
  <si>
    <t>18224233298</t>
  </si>
  <si>
    <t>18264108964</t>
  </si>
  <si>
    <t>15382612191</t>
  </si>
  <si>
    <t>18079909685</t>
  </si>
  <si>
    <t>15984923420</t>
  </si>
  <si>
    <t>13513944408</t>
  </si>
  <si>
    <t>13484446638</t>
  </si>
  <si>
    <t>15984692510</t>
  </si>
  <si>
    <t>18935995301</t>
  </si>
  <si>
    <t>15180907461</t>
  </si>
  <si>
    <t>18545339021</t>
  </si>
  <si>
    <t>15218241026</t>
  </si>
  <si>
    <t>18238252689</t>
  </si>
  <si>
    <t>13993860926</t>
  </si>
  <si>
    <t>15833086108</t>
  </si>
  <si>
    <t>15114293316</t>
  </si>
  <si>
    <t>13571469230</t>
  </si>
  <si>
    <t>13546117551</t>
  </si>
  <si>
    <t>15522528988</t>
  </si>
  <si>
    <t>13647779670</t>
  </si>
  <si>
    <t>18988972183</t>
  </si>
  <si>
    <t>13069615925</t>
  </si>
  <si>
    <t>15181374934</t>
  </si>
  <si>
    <t>18634995990</t>
  </si>
  <si>
    <t>15757491443</t>
  </si>
  <si>
    <t>13794743925</t>
  </si>
  <si>
    <t>15733080793</t>
  </si>
  <si>
    <t>15349385210</t>
  </si>
  <si>
    <t>13741725653</t>
  </si>
  <si>
    <t>18991532609</t>
  </si>
  <si>
    <t>15887600775</t>
  </si>
  <si>
    <t>13983966178</t>
  </si>
  <si>
    <t>15072623601</t>
  </si>
  <si>
    <t>15645225092</t>
  </si>
  <si>
    <t>15766994311</t>
  </si>
  <si>
    <t>15366765352</t>
  </si>
  <si>
    <t>18060792222</t>
  </si>
  <si>
    <t>15882837569</t>
  </si>
  <si>
    <t>18065507427</t>
  </si>
  <si>
    <t>18054349467</t>
  </si>
  <si>
    <t>15999646188</t>
  </si>
  <si>
    <t>15241945683</t>
  </si>
  <si>
    <t>18852909818</t>
  </si>
  <si>
    <t>13273057739</t>
  </si>
  <si>
    <t>15791730815</t>
  </si>
  <si>
    <t>15223260962</t>
  </si>
  <si>
    <t>18747098515</t>
  </si>
  <si>
    <t>15994306731</t>
  </si>
  <si>
    <t>13117586306</t>
  </si>
  <si>
    <t>15518234998</t>
  </si>
  <si>
    <t>15676118396</t>
  </si>
  <si>
    <t>18945144046</t>
  </si>
  <si>
    <t>15888165543</t>
  </si>
  <si>
    <t>15143622879</t>
  </si>
  <si>
    <t>15992146145</t>
  </si>
  <si>
    <t>15773776586</t>
  </si>
  <si>
    <t>18751430420</t>
  </si>
  <si>
    <t>18020706588</t>
  </si>
  <si>
    <t>18682109672</t>
  </si>
  <si>
    <t>13545486748</t>
  </si>
  <si>
    <t>13027861214</t>
  </si>
  <si>
    <t>18873515916</t>
  </si>
  <si>
    <t>18588907504</t>
  </si>
  <si>
    <t>15880853086</t>
  </si>
  <si>
    <t>15988285880</t>
  </si>
  <si>
    <t>18265185425</t>
  </si>
  <si>
    <t>13174534566</t>
  </si>
  <si>
    <t>18973434504</t>
  </si>
  <si>
    <t>13632247038</t>
  </si>
  <si>
    <t>13731384649</t>
  </si>
  <si>
    <t>15928506137</t>
  </si>
  <si>
    <t>13456228707</t>
  </si>
  <si>
    <t>13946680035</t>
  </si>
  <si>
    <t>13598164714</t>
  </si>
  <si>
    <t>15370434101</t>
  </si>
  <si>
    <t>13623674280</t>
  </si>
  <si>
    <t>18675661134</t>
  </si>
  <si>
    <t>15946259178</t>
  </si>
  <si>
    <t>13713447476</t>
  </si>
  <si>
    <t>13715553304</t>
  </si>
  <si>
    <t>18690061573</t>
  </si>
  <si>
    <t>15033614501</t>
  </si>
  <si>
    <t>13933019666</t>
  </si>
  <si>
    <t>18226245938</t>
  </si>
  <si>
    <t>13165019522</t>
  </si>
  <si>
    <t>18084263606</t>
  </si>
  <si>
    <t>13982448271</t>
  </si>
  <si>
    <t>15332237854</t>
  </si>
  <si>
    <t>13238908581</t>
  </si>
  <si>
    <t>15375771468</t>
  </si>
  <si>
    <t>13736273091</t>
  </si>
  <si>
    <t>15238299944</t>
  </si>
  <si>
    <t>15356048284</t>
  </si>
  <si>
    <t>18056483025</t>
  </si>
  <si>
    <t>15678218372</t>
  </si>
  <si>
    <t>13373294796</t>
  </si>
  <si>
    <t>13058939620</t>
  </si>
  <si>
    <t>18917630965</t>
  </si>
  <si>
    <t>13291428871</t>
  </si>
  <si>
    <t>15273191496</t>
  </si>
  <si>
    <t>13834708021</t>
  </si>
  <si>
    <t>18639668989</t>
  </si>
  <si>
    <t>13822582351</t>
  </si>
  <si>
    <t>13653934603</t>
  </si>
  <si>
    <t>13572399793</t>
  </si>
  <si>
    <t>18966631131</t>
  </si>
  <si>
    <t>13974440435</t>
  </si>
  <si>
    <t>15322134835</t>
  </si>
  <si>
    <t>13470575980</t>
  </si>
  <si>
    <t>15560981765</t>
  </si>
  <si>
    <t>13238499259</t>
  </si>
  <si>
    <t>13589263913</t>
  </si>
  <si>
    <t>13730202460</t>
  </si>
  <si>
    <t>15872905894</t>
  </si>
  <si>
    <t>15953259431</t>
  </si>
  <si>
    <t>13380238832</t>
  </si>
  <si>
    <t>13244710410</t>
  </si>
  <si>
    <t>18052627477</t>
  </si>
  <si>
    <t>18530443920</t>
  </si>
  <si>
    <t>18729004131</t>
  </si>
  <si>
    <t>18989298874</t>
  </si>
  <si>
    <t>13178146080</t>
  </si>
  <si>
    <t>15649238243</t>
  </si>
  <si>
    <t>15762041989</t>
  </si>
  <si>
    <t>15343601644</t>
  </si>
  <si>
    <t>15852944162</t>
  </si>
  <si>
    <t>13416986004</t>
  </si>
  <si>
    <t>15817653416</t>
  </si>
  <si>
    <t>13498305888</t>
  </si>
  <si>
    <t>13899740674</t>
  </si>
  <si>
    <t>15230109477</t>
  </si>
  <si>
    <t>18789054995</t>
  </si>
  <si>
    <t>13387050288</t>
  </si>
  <si>
    <t>15663535673</t>
  </si>
  <si>
    <t>13672571874</t>
  </si>
  <si>
    <t>15995708705</t>
  </si>
  <si>
    <t>18778686719</t>
  </si>
  <si>
    <t>13535493553</t>
  </si>
  <si>
    <t>18099925959</t>
  </si>
  <si>
    <t>15693767448</t>
  </si>
  <si>
    <t>13026859542</t>
  </si>
  <si>
    <t>13811409591</t>
  </si>
  <si>
    <t>13960536806</t>
  </si>
  <si>
    <t>13961195137</t>
  </si>
  <si>
    <t>15616164783</t>
  </si>
  <si>
    <t>13622480757</t>
  </si>
  <si>
    <t>13516423776</t>
  </si>
  <si>
    <t>15617489672</t>
  </si>
  <si>
    <t>15896705345</t>
  </si>
  <si>
    <t>15044617112</t>
  </si>
  <si>
    <t>18642455261</t>
  </si>
  <si>
    <t>13418259335</t>
  </si>
  <si>
    <t>13085514791</t>
  </si>
  <si>
    <t>15856137688</t>
  </si>
  <si>
    <t>15696182755</t>
  </si>
  <si>
    <t>13886498682</t>
  </si>
  <si>
    <t>18994581600</t>
  </si>
  <si>
    <t>18529743853</t>
  </si>
  <si>
    <t>13969160551</t>
  </si>
  <si>
    <t>13396326671</t>
  </si>
  <si>
    <t>13547618301</t>
  </si>
  <si>
    <t>13166951462</t>
  </si>
  <si>
    <t>15938174426</t>
  </si>
  <si>
    <t>13868117071</t>
  </si>
  <si>
    <t>15683079382</t>
  </si>
  <si>
    <t>13045391980</t>
  </si>
  <si>
    <t>13543094296</t>
  </si>
  <si>
    <t>18916652782</t>
  </si>
  <si>
    <t>15577440764</t>
  </si>
  <si>
    <t>15932013201</t>
  </si>
  <si>
    <t>15849393378</t>
  </si>
  <si>
    <t>13488824239</t>
  </si>
  <si>
    <t>13532750454</t>
  </si>
  <si>
    <t>13615649845</t>
  </si>
  <si>
    <t>18843015486</t>
  </si>
  <si>
    <t>13699883496</t>
  </si>
  <si>
    <t>13712073766</t>
  </si>
  <si>
    <t>13459340008</t>
  </si>
  <si>
    <t>13741203864</t>
  </si>
  <si>
    <t>15150486954</t>
  </si>
  <si>
    <t>13220129885</t>
  </si>
  <si>
    <t>15224377965</t>
  </si>
  <si>
    <t>15791699097</t>
  </si>
  <si>
    <t>15822756268</t>
  </si>
  <si>
    <t>18969048630</t>
  </si>
  <si>
    <t>13178955607</t>
  </si>
  <si>
    <t>15323588069</t>
  </si>
  <si>
    <t>15926211341</t>
  </si>
  <si>
    <t>13911969693</t>
  </si>
  <si>
    <t>15871295984</t>
  </si>
  <si>
    <t>15338726970</t>
  </si>
  <si>
    <t>18599857543</t>
  </si>
  <si>
    <t>13895512957</t>
  </si>
  <si>
    <t>18662171148</t>
  </si>
  <si>
    <t>15713490751</t>
  </si>
  <si>
    <t>13942340596</t>
  </si>
  <si>
    <t>15592106995</t>
  </si>
  <si>
    <t>15149530735</t>
  </si>
  <si>
    <t>15370888639</t>
  </si>
  <si>
    <t>18894102477</t>
  </si>
  <si>
    <t>18522916355</t>
  </si>
  <si>
    <t>15312156021</t>
  </si>
  <si>
    <t>15691794951</t>
  </si>
  <si>
    <t>18834235243</t>
  </si>
  <si>
    <t>18861139795</t>
  </si>
  <si>
    <t>15172858400</t>
  </si>
  <si>
    <t>15984631209</t>
  </si>
  <si>
    <t>13693757131</t>
  </si>
  <si>
    <t>18670440971</t>
  </si>
  <si>
    <t>13760492199</t>
  </si>
  <si>
    <t>13316989645</t>
  </si>
  <si>
    <t>15994263597</t>
  </si>
  <si>
    <t>15518567331</t>
  </si>
  <si>
    <t>18978076742</t>
  </si>
  <si>
    <t>13283636403</t>
  </si>
  <si>
    <t>13660494165</t>
  </si>
  <si>
    <t>15120545431</t>
  </si>
  <si>
    <t>13076623350</t>
  </si>
  <si>
    <t>15197690131</t>
  </si>
  <si>
    <t>15780981544</t>
  </si>
  <si>
    <t>13075613990</t>
  </si>
  <si>
    <t>15372243828</t>
  </si>
  <si>
    <t>15173371092</t>
  </si>
  <si>
    <t>15860971571</t>
  </si>
  <si>
    <t>13983161444</t>
  </si>
  <si>
    <t>13719135982</t>
  </si>
  <si>
    <t>15942310205</t>
  </si>
  <si>
    <t>13084261140</t>
  </si>
  <si>
    <t>18763784246</t>
  </si>
  <si>
    <t>18019237541</t>
  </si>
  <si>
    <t>18017550399</t>
  </si>
  <si>
    <t>13884631509</t>
  </si>
  <si>
    <t>18920521855</t>
  </si>
  <si>
    <t>18655457206</t>
  </si>
  <si>
    <t>15395236996</t>
  </si>
  <si>
    <t>13566872858</t>
  </si>
  <si>
    <t>15072545517</t>
  </si>
  <si>
    <t>18087362596</t>
  </si>
  <si>
    <t>15257879642</t>
  </si>
  <si>
    <t>13627184323</t>
  </si>
  <si>
    <t>13326316545</t>
  </si>
  <si>
    <t>13932186637</t>
  </si>
  <si>
    <t>18940457038</t>
  </si>
  <si>
    <t>15818900773</t>
  </si>
  <si>
    <t>18021985697</t>
  </si>
  <si>
    <t>13490769277</t>
  </si>
  <si>
    <t>15615295816</t>
  </si>
  <si>
    <t>15623270366</t>
  </si>
  <si>
    <t>13191859930</t>
  </si>
  <si>
    <t>15944936031</t>
  </si>
  <si>
    <t>15141678058</t>
  </si>
  <si>
    <t>13971196871</t>
  </si>
  <si>
    <t>13613627296</t>
  </si>
  <si>
    <t>13091459833</t>
  </si>
  <si>
    <t>18772804998</t>
  </si>
  <si>
    <t>13085665533</t>
  </si>
  <si>
    <t>13536321332</t>
  </si>
  <si>
    <t>15154741347</t>
  </si>
  <si>
    <t>18842015327</t>
  </si>
  <si>
    <t>13625491724</t>
  </si>
  <si>
    <t>15943708321</t>
  </si>
  <si>
    <t>15360166677</t>
  </si>
  <si>
    <t>13967633722</t>
  </si>
  <si>
    <t>15789458448</t>
  </si>
  <si>
    <t>13830073974</t>
  </si>
  <si>
    <t>13167983456</t>
  </si>
  <si>
    <t>18679133382</t>
  </si>
  <si>
    <t>15886318538</t>
  </si>
  <si>
    <t>15081591226</t>
  </si>
  <si>
    <t>18555555916</t>
  </si>
  <si>
    <t>13827649207</t>
  </si>
  <si>
    <t>15076401041</t>
  </si>
  <si>
    <t>13872571374</t>
  </si>
  <si>
    <t>13226671551</t>
  </si>
  <si>
    <t>18749574323</t>
  </si>
  <si>
    <t>18074011298</t>
  </si>
  <si>
    <t>15031045128</t>
  </si>
  <si>
    <t>13791077139</t>
  </si>
  <si>
    <t>13963710866</t>
  </si>
  <si>
    <t>13135109476</t>
  </si>
  <si>
    <t>18092078972</t>
  </si>
  <si>
    <t>18030189039</t>
  </si>
  <si>
    <t>18823822740</t>
  </si>
  <si>
    <t>18836555636</t>
  </si>
  <si>
    <t>13383441662</t>
  </si>
  <si>
    <t>13169415431</t>
  </si>
  <si>
    <t>13520869817</t>
  </si>
  <si>
    <t>15269685129</t>
  </si>
  <si>
    <t>15032016111</t>
  </si>
  <si>
    <t>13661286032</t>
  </si>
  <si>
    <t>13947947972</t>
  </si>
  <si>
    <t>15997268519</t>
  </si>
  <si>
    <t>15237147953</t>
  </si>
  <si>
    <t>13632855308</t>
  </si>
  <si>
    <t>15887536994</t>
  </si>
  <si>
    <t>15260431733</t>
  </si>
  <si>
    <t>13817567060</t>
  </si>
  <si>
    <t>18597235927</t>
  </si>
  <si>
    <t>15134179074</t>
  </si>
  <si>
    <t>18971140520</t>
  </si>
  <si>
    <t>13399402724</t>
  </si>
  <si>
    <t>13340670438</t>
  </si>
  <si>
    <t>15814789864</t>
  </si>
  <si>
    <t>13258047362</t>
  </si>
  <si>
    <t>15721117938</t>
  </si>
  <si>
    <t>18621885681</t>
  </si>
  <si>
    <t>15058264405</t>
  </si>
  <si>
    <t>13278642766</t>
  </si>
  <si>
    <t>18826409189</t>
  </si>
  <si>
    <t>15764415651</t>
  </si>
  <si>
    <t>15512553254</t>
  </si>
  <si>
    <t>13595637386</t>
  </si>
  <si>
    <t>18535885975</t>
  </si>
  <si>
    <t>15685580865</t>
  </si>
  <si>
    <t>15730198919</t>
  </si>
  <si>
    <t>13951144482</t>
  </si>
  <si>
    <t>15678650422</t>
  </si>
  <si>
    <t>15375279772</t>
  </si>
  <si>
    <t>13146994442</t>
  </si>
  <si>
    <t>15131136377</t>
  </si>
  <si>
    <t>18993442937</t>
  </si>
  <si>
    <t>15770949846</t>
  </si>
  <si>
    <t>18674112223</t>
  </si>
  <si>
    <t>15336348246</t>
  </si>
  <si>
    <t>18883521247</t>
  </si>
  <si>
    <t>13048905298</t>
  </si>
  <si>
    <t>15971165160</t>
  </si>
  <si>
    <t>15320920829</t>
  </si>
  <si>
    <t>13320786972</t>
  </si>
  <si>
    <t>13270072198</t>
  </si>
  <si>
    <t>13019771180</t>
  </si>
  <si>
    <t>13953450161</t>
  </si>
  <si>
    <t>13240429614</t>
  </si>
  <si>
    <t>15574261906</t>
  </si>
  <si>
    <t>15017772160</t>
  </si>
  <si>
    <t>13166872795</t>
  </si>
  <si>
    <t>15125050275</t>
  </si>
  <si>
    <t>15046453525</t>
  </si>
  <si>
    <t>15188788374</t>
  </si>
  <si>
    <t>15186891230</t>
  </si>
  <si>
    <t>18775720944</t>
  </si>
  <si>
    <t>13665595414</t>
  </si>
  <si>
    <t>15937447188</t>
  </si>
  <si>
    <t>15085027449</t>
  </si>
  <si>
    <t>18221601490</t>
  </si>
  <si>
    <t>18821468721</t>
  </si>
  <si>
    <t>18598425515</t>
  </si>
  <si>
    <t>13511900624</t>
  </si>
  <si>
    <t>18228380615</t>
  </si>
  <si>
    <t>13266820733</t>
  </si>
  <si>
    <t>18035374627</t>
  </si>
  <si>
    <t>18850246114</t>
  </si>
  <si>
    <t>13839334679</t>
  </si>
  <si>
    <t>15990537031</t>
  </si>
  <si>
    <t>13559646956</t>
  </si>
  <si>
    <t>15960699845</t>
  </si>
  <si>
    <t>18738147378</t>
  </si>
  <si>
    <t>13059142972</t>
  </si>
  <si>
    <t>15572066960</t>
  </si>
  <si>
    <t>15935025564</t>
  </si>
  <si>
    <t>13560876627</t>
  </si>
  <si>
    <t>15368657870</t>
  </si>
  <si>
    <t>18570373114</t>
  </si>
  <si>
    <t>13482316396</t>
  </si>
  <si>
    <t>18865478334</t>
  </si>
  <si>
    <t>15686478614</t>
  </si>
  <si>
    <t>13888568031</t>
  </si>
  <si>
    <t>18293966517</t>
  </si>
  <si>
    <t>15180926291</t>
  </si>
  <si>
    <t>13175488983</t>
  </si>
  <si>
    <t>15771911356</t>
  </si>
  <si>
    <t>18088254590</t>
  </si>
  <si>
    <t>18238798187</t>
  </si>
  <si>
    <t>13770448281</t>
  </si>
  <si>
    <t>15160458982</t>
  </si>
  <si>
    <t>18973464030</t>
  </si>
  <si>
    <t>13065133323</t>
  </si>
  <si>
    <t>13666136194</t>
  </si>
  <si>
    <t>13575137286</t>
  </si>
  <si>
    <t>15893161522</t>
  </si>
  <si>
    <t>13391700281</t>
  </si>
  <si>
    <t>15287836783</t>
  </si>
  <si>
    <t>13955233661</t>
  </si>
  <si>
    <t>15349003459</t>
  </si>
  <si>
    <t>18297225341</t>
  </si>
  <si>
    <t>13467505545</t>
  </si>
  <si>
    <t>15149346694</t>
  </si>
  <si>
    <t>15376975588</t>
  </si>
  <si>
    <t>18674298207</t>
  </si>
  <si>
    <t>13483532647</t>
  </si>
  <si>
    <t>18061219685</t>
  </si>
  <si>
    <t>18218971149</t>
  </si>
  <si>
    <t>13115034344</t>
  </si>
  <si>
    <t>13734357197</t>
  </si>
  <si>
    <t>18764541361</t>
  </si>
  <si>
    <t>15270898583</t>
  </si>
  <si>
    <t>13429997177</t>
  </si>
  <si>
    <t>15157294792</t>
  </si>
  <si>
    <t>13140198925</t>
  </si>
  <si>
    <t>13979781330</t>
  </si>
  <si>
    <t>18651344945</t>
  </si>
  <si>
    <t>18656669089</t>
  </si>
  <si>
    <t>15757077461</t>
  </si>
  <si>
    <t>13733584118</t>
  </si>
  <si>
    <t>13912756845</t>
  </si>
  <si>
    <t>13831869093</t>
  </si>
  <si>
    <t>13098951321</t>
  </si>
  <si>
    <t>13137419112</t>
  </si>
  <si>
    <t>15830108110</t>
  </si>
  <si>
    <t>13692922444</t>
  </si>
  <si>
    <t>13625251761</t>
  </si>
  <si>
    <t>15834558038</t>
  </si>
  <si>
    <t>13036902270</t>
  </si>
  <si>
    <t>13056271513</t>
  </si>
  <si>
    <t>13357719924</t>
  </si>
  <si>
    <t>15543765676</t>
  </si>
  <si>
    <t>13815074134</t>
  </si>
  <si>
    <t>13715004863</t>
  </si>
  <si>
    <t>13752854302</t>
  </si>
  <si>
    <t>13420555274</t>
  </si>
  <si>
    <t>15170667342</t>
  </si>
  <si>
    <t>18227126243</t>
  </si>
  <si>
    <t>13981419594</t>
  </si>
  <si>
    <t>15286833431</t>
  </si>
  <si>
    <t>18298208402</t>
  </si>
  <si>
    <t>18921233994</t>
  </si>
  <si>
    <t>13385130034</t>
  </si>
  <si>
    <t>15062772654</t>
  </si>
  <si>
    <t>18824403056</t>
  </si>
  <si>
    <t>13695172680</t>
  </si>
  <si>
    <t>13936239533</t>
  </si>
  <si>
    <t>13355880581</t>
  </si>
  <si>
    <t>15929833523</t>
  </si>
  <si>
    <t>13585268927</t>
  </si>
  <si>
    <t>15288499149</t>
  </si>
  <si>
    <t>13491159520</t>
  </si>
  <si>
    <t>13465296834</t>
  </si>
  <si>
    <t>18971020103</t>
  </si>
  <si>
    <t>13774075077</t>
  </si>
  <si>
    <t>13535828408</t>
  </si>
  <si>
    <t>18888583083</t>
  </si>
  <si>
    <t>13675780187</t>
  </si>
  <si>
    <t>15797394507</t>
  </si>
  <si>
    <t>18783052017</t>
  </si>
  <si>
    <t>18772671120</t>
  </si>
  <si>
    <t>18774658828</t>
  </si>
  <si>
    <t>18985346795</t>
  </si>
  <si>
    <t>13416298874</t>
  </si>
  <si>
    <t>13654164817</t>
  </si>
  <si>
    <t>18773959423</t>
  </si>
  <si>
    <t>13048298246</t>
  </si>
  <si>
    <t>18977848398</t>
  </si>
  <si>
    <t>13762400895</t>
  </si>
  <si>
    <t>13740406209</t>
  </si>
  <si>
    <t>15225738746</t>
  </si>
  <si>
    <t>18751810774</t>
  </si>
  <si>
    <t>15373503386</t>
  </si>
  <si>
    <t>15980598199</t>
  </si>
  <si>
    <t>13054217603</t>
  </si>
  <si>
    <t>13673651740</t>
  </si>
  <si>
    <t>18618436269</t>
  </si>
  <si>
    <t>13616473740</t>
  </si>
  <si>
    <t>15647582615</t>
  </si>
  <si>
    <t>15189156439</t>
  </si>
  <si>
    <t>13897782277</t>
  </si>
  <si>
    <t>13513846959</t>
  </si>
  <si>
    <t>13423630365</t>
  </si>
  <si>
    <t>13123263853</t>
  </si>
  <si>
    <t>18587866830</t>
  </si>
  <si>
    <t>13326117594</t>
  </si>
  <si>
    <t>13829172037</t>
  </si>
  <si>
    <t>15573947373</t>
  </si>
  <si>
    <t>18845587580</t>
  </si>
  <si>
    <t>15046276238</t>
  </si>
  <si>
    <t>15841174540</t>
  </si>
  <si>
    <t>13092261019</t>
  </si>
  <si>
    <t>18030131054</t>
  </si>
  <si>
    <t>18719074041</t>
  </si>
  <si>
    <t>15270780072</t>
  </si>
  <si>
    <t>18718108198</t>
  </si>
  <si>
    <t>13794475131</t>
  </si>
  <si>
    <t>18721776764</t>
  </si>
  <si>
    <t>15624869071</t>
  </si>
  <si>
    <t>13882817764</t>
  </si>
  <si>
    <t>18657041199</t>
  </si>
  <si>
    <t>15661741569</t>
  </si>
  <si>
    <t>13658952346</t>
  </si>
  <si>
    <t>15031577722</t>
  </si>
  <si>
    <t>15749656341</t>
  </si>
  <si>
    <t>15539100027</t>
  </si>
  <si>
    <t>13915626710</t>
  </si>
  <si>
    <t>表姐牌茶叶蛋</t>
    <phoneticPr fontId="10" type="noConversion"/>
  </si>
  <si>
    <t>表姐</t>
    <phoneticPr fontId="6" type="noConversion"/>
  </si>
  <si>
    <t>员工编号</t>
    <phoneticPr fontId="6" type="noConversion"/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</si>
  <si>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</si>
  <si>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</si>
  <si>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</si>
  <si>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</si>
  <si>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</si>
  <si>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</si>
  <si>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</si>
  <si>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</si>
  <si>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</si>
  <si>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</si>
  <si>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</si>
  <si>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</si>
  <si>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</si>
  <si>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</si>
  <si>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</si>
  <si>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</si>
  <si>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</si>
  <si>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</si>
  <si>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</si>
  <si>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</si>
  <si>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</si>
  <si>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</si>
  <si>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</si>
  <si>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</si>
  <si>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</si>
  <si>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</si>
  <si>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</si>
  <si>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</si>
  <si>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</si>
  <si>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</si>
  <si>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</si>
  <si>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</si>
  <si>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</si>
  <si>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</si>
  <si>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</si>
  <si>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</si>
  <si>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</si>
  <si>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</si>
  <si>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</si>
  <si>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</si>
  <si>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</si>
  <si>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</si>
  <si>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</si>
  <si>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</si>
  <si>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</si>
  <si>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</si>
  <si>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</si>
  <si>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</si>
  <si>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</si>
  <si>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</si>
  <si>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</si>
  <si>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</si>
  <si>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</si>
  <si>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</si>
  <si>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</si>
  <si>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</si>
  <si>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</si>
  <si>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</si>
  <si>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</si>
  <si>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</si>
  <si>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</si>
  <si>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</si>
  <si>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</si>
  <si>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</si>
  <si>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</si>
  <si>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</si>
  <si>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</si>
  <si>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</si>
  <si>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</si>
  <si>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</si>
  <si>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</si>
  <si>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</si>
  <si>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</si>
  <si>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</si>
  <si>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</si>
  <si>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</si>
  <si>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</si>
  <si>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</si>
  <si>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</si>
  <si>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</si>
  <si>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</si>
  <si>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</si>
  <si>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</si>
  <si>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</si>
  <si>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</si>
  <si>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</si>
  <si>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</si>
  <si>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</si>
  <si>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</si>
  <si>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</si>
  <si>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</si>
  <si>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</si>
  <si>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</si>
  <si>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</si>
  <si>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</si>
  <si>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</si>
  <si>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</si>
  <si>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</si>
  <si>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</si>
  <si>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</si>
  <si>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</si>
  <si>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</si>
  <si>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</si>
  <si>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</si>
  <si>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</si>
  <si>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</si>
  <si>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</si>
  <si>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</si>
  <si>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</si>
  <si>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</si>
  <si>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</si>
  <si>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</si>
  <si>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</si>
  <si>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</si>
  <si>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</si>
  <si>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</si>
  <si>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</si>
  <si>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</si>
  <si>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</si>
  <si>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</si>
  <si>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</si>
  <si>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</si>
  <si>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</si>
  <si>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</si>
  <si>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</si>
  <si>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</si>
  <si>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</si>
  <si>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</si>
  <si>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</si>
  <si>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</si>
  <si>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</si>
  <si>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</si>
  <si>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</si>
  <si>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</si>
  <si>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</si>
  <si>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</si>
  <si>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</si>
  <si>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</si>
  <si>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</si>
  <si>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</si>
  <si>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</si>
  <si>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</si>
  <si>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</si>
  <si>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</si>
  <si>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</si>
  <si>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</si>
  <si>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</si>
  <si>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</si>
  <si>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</si>
  <si>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</si>
  <si>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</si>
  <si>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</si>
  <si>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</si>
  <si>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</si>
  <si>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</si>
  <si>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</si>
  <si>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</si>
  <si>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</si>
  <si>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</si>
  <si>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</si>
  <si>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</si>
  <si>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</si>
  <si>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</si>
  <si>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</si>
  <si>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</si>
  <si>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</si>
  <si>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</si>
  <si>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</si>
  <si>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</si>
  <si>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</si>
  <si>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</si>
  <si>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</si>
  <si>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</si>
  <si>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</si>
  <si>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</si>
  <si>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</si>
  <si>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</si>
  <si>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</si>
  <si>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</si>
  <si>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</si>
  <si>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</si>
  <si>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</si>
  <si>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</si>
  <si>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</si>
  <si>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</si>
  <si>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</si>
  <si>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</si>
  <si>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</si>
  <si>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</si>
  <si>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</si>
  <si>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</si>
  <si>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</si>
  <si>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</si>
  <si>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</si>
  <si>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</si>
  <si>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</si>
  <si>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</si>
  <si>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</si>
  <si>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</si>
  <si>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</si>
  <si>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</si>
  <si>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</si>
  <si>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</si>
  <si>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</si>
  <si>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</si>
  <si>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</si>
  <si>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</si>
  <si>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</si>
  <si>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</si>
  <si>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</si>
  <si>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</si>
  <si>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</si>
  <si>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</si>
  <si>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</si>
  <si>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</si>
  <si>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</si>
  <si>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</si>
  <si>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</si>
  <si>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</si>
  <si>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</si>
  <si>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</si>
  <si>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</si>
  <si>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</si>
  <si>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</si>
  <si>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</si>
  <si>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</si>
  <si>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</si>
  <si>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</si>
  <si>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</si>
  <si>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</si>
  <si>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</si>
  <si>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</si>
  <si>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</si>
  <si>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</si>
  <si>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</si>
  <si>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</si>
  <si>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</si>
  <si>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</si>
  <si>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</si>
  <si>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</si>
  <si>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</si>
  <si>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</si>
  <si>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</si>
  <si>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</si>
  <si>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</si>
  <si>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</si>
  <si>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</si>
  <si>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</si>
  <si>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</si>
  <si>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</si>
  <si>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</si>
  <si>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</si>
  <si>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</si>
  <si>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</si>
  <si>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</si>
  <si>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</si>
  <si>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</si>
  <si>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</si>
  <si>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</si>
  <si>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</si>
  <si>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</si>
  <si>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</si>
  <si>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</si>
  <si>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</si>
  <si>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</si>
  <si>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</si>
  <si>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</si>
  <si>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</si>
  <si>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</si>
  <si>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</si>
  <si>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</si>
  <si>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</si>
  <si>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</si>
  <si>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</si>
  <si>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</si>
  <si>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</si>
  <si>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</si>
  <si>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</si>
  <si>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</si>
  <si>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</si>
  <si>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</si>
  <si>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</si>
  <si>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</si>
  <si>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</si>
  <si>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</si>
  <si>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</si>
  <si>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</si>
  <si>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</si>
  <si>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</si>
  <si>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</si>
  <si>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</si>
  <si>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</si>
  <si>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</si>
  <si>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</si>
  <si>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</si>
  <si>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</si>
  <si>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</si>
  <si>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</si>
  <si>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</si>
  <si>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</si>
  <si>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</si>
  <si>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</si>
  <si>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</si>
  <si>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</si>
  <si>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</si>
  <si>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</si>
  <si>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</si>
  <si>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</si>
  <si>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</si>
  <si>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</si>
  <si>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</si>
  <si>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</si>
  <si>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</si>
  <si>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</si>
  <si>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</si>
  <si>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</si>
  <si>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</si>
  <si>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</si>
  <si>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</si>
  <si>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</si>
  <si>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</si>
  <si>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</si>
  <si>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</si>
  <si>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</si>
  <si>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</si>
  <si>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</si>
  <si>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</si>
  <si>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</si>
  <si>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</si>
  <si>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</si>
  <si>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</si>
  <si>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</si>
  <si>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</si>
  <si>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</si>
  <si>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</si>
  <si>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</si>
  <si>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</si>
  <si>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</si>
  <si>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</si>
  <si>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</si>
  <si>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</si>
  <si>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</si>
  <si>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</si>
  <si>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</si>
  <si>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</si>
  <si>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</si>
  <si>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</si>
  <si>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</si>
  <si>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</si>
  <si>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</si>
  <si>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</si>
  <si>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</si>
  <si>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</si>
  <si>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</si>
  <si>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</si>
  <si>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</si>
  <si>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</si>
  <si>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</si>
  <si>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</si>
  <si>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</si>
  <si>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</si>
  <si>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</si>
  <si>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</si>
  <si>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</si>
  <si>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</si>
  <si>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</si>
  <si>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</si>
  <si>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</si>
  <si>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</si>
  <si>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</si>
  <si>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</si>
  <si>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</si>
  <si>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</si>
  <si>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</si>
  <si>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</si>
  <si>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</si>
  <si>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</si>
  <si>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</si>
  <si>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</si>
  <si>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</si>
  <si>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</si>
  <si>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</si>
  <si>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</si>
  <si>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</si>
  <si>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</si>
  <si>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</si>
  <si>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</si>
  <si>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</si>
  <si>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</si>
  <si>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</si>
  <si>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</si>
  <si>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</si>
  <si>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</si>
  <si>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</si>
  <si>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</si>
  <si>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</si>
  <si>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</si>
  <si>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</si>
  <si>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</si>
  <si>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</si>
  <si>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</si>
  <si>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</si>
  <si>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</si>
  <si>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</si>
  <si>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</si>
  <si>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</si>
  <si>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</si>
  <si>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</si>
  <si>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</si>
  <si>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</si>
  <si>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</si>
  <si>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</si>
  <si>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</si>
  <si>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</si>
  <si>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</si>
  <si>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</si>
  <si>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</si>
  <si>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</si>
  <si>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</si>
  <si>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</si>
  <si>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</si>
  <si>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</si>
  <si>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</si>
  <si>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</si>
  <si>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</si>
  <si>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</si>
  <si>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</si>
  <si>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</si>
  <si>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</si>
  <si>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</si>
  <si>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</si>
  <si>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</si>
  <si>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</si>
  <si>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</si>
  <si>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</si>
  <si>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</si>
  <si>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</si>
  <si>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</si>
  <si>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</si>
  <si>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</si>
  <si>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</si>
  <si>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</si>
  <si>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</si>
  <si>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</si>
  <si>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</si>
  <si>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</si>
  <si>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</si>
  <si>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</si>
  <si>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</si>
  <si>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</si>
  <si>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</si>
  <si>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</si>
  <si>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</si>
  <si>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</si>
  <si>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</si>
  <si>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</si>
  <si>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</si>
  <si>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</si>
  <si>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</si>
  <si>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</si>
  <si>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</si>
  <si>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</si>
  <si>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</si>
  <si>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</si>
  <si>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</si>
  <si>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</si>
  <si>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</si>
  <si>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</si>
  <si>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</si>
  <si>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</si>
  <si>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</si>
  <si>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</si>
  <si>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</si>
  <si>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</si>
  <si>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</si>
  <si>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</si>
  <si>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</si>
  <si>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</si>
  <si>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</si>
  <si>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</si>
  <si>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</si>
  <si>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</si>
  <si>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</si>
  <si>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</si>
  <si>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</si>
  <si>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</si>
  <si>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</si>
  <si>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</si>
  <si>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</si>
  <si>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</si>
  <si>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</si>
  <si>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</si>
  <si>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</si>
  <si>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</si>
  <si>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</si>
  <si>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</si>
  <si>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</si>
  <si>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</si>
  <si>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</si>
  <si>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</si>
  <si>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</si>
  <si>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</si>
  <si>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</si>
  <si>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</si>
  <si>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</si>
  <si>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</si>
  <si>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</si>
  <si>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</si>
  <si>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</si>
  <si>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</si>
  <si>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</si>
  <si>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</si>
  <si>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</si>
  <si>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</si>
  <si>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</si>
  <si>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</si>
  <si>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</si>
  <si>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</si>
  <si>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</si>
  <si>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</si>
  <si>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</si>
  <si>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</si>
  <si>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</si>
  <si>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</si>
  <si>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</si>
  <si>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</si>
  <si>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</si>
  <si>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</si>
  <si>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</si>
  <si>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</si>
  <si>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</si>
  <si>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</si>
  <si>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</si>
  <si>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</si>
  <si>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</si>
  <si>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</si>
  <si>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</si>
  <si>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</si>
  <si>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</si>
  <si>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</si>
  <si>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</si>
  <si>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</si>
  <si>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</si>
  <si>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</si>
  <si>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</si>
  <si>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</si>
  <si>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</si>
  <si>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</si>
  <si>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</si>
  <si>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</si>
  <si>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</si>
  <si>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</si>
  <si>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</si>
  <si>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</si>
  <si>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</si>
  <si>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</si>
  <si>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</si>
  <si>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</si>
  <si>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</si>
  <si>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</si>
  <si>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</si>
  <si>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</si>
  <si>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</si>
  <si>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</si>
  <si>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</si>
  <si>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</si>
  <si>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</si>
  <si>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</si>
  <si>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</si>
  <si>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</si>
  <si>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</si>
  <si>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</si>
  <si>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</si>
  <si>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</si>
  <si>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员工编号：</t>
    <phoneticPr fontId="6" type="noConversion"/>
  </si>
  <si>
    <t>李明</t>
    <phoneticPr fontId="6" type="noConversion"/>
  </si>
  <si>
    <t>部门编号</t>
    <phoneticPr fontId="6" type="noConversion"/>
  </si>
  <si>
    <t>编号</t>
    <phoneticPr fontId="6" type="noConversion"/>
  </si>
  <si>
    <t>姓名</t>
    <phoneticPr fontId="6" type="noConversion"/>
  </si>
  <si>
    <t>IFERROR</t>
    <phoneticPr fontId="6" type="noConversion"/>
  </si>
  <si>
    <t>0001</t>
    <phoneticPr fontId="6" type="noConversion"/>
  </si>
  <si>
    <t>员工编号</t>
  </si>
  <si>
    <r>
      <t>0</t>
    </r>
    <r>
      <rPr>
        <sz val="10"/>
        <color theme="1"/>
        <rFont val="微软雅黑"/>
        <family val="2"/>
        <charset val="134"/>
      </rPr>
      <t>001</t>
    </r>
    <phoneticPr fontId="6" type="noConversion"/>
  </si>
  <si>
    <t>0005</t>
    <phoneticPr fontId="6" type="noConversion"/>
  </si>
  <si>
    <t>VLOOKUP</t>
    <phoneticPr fontId="6" type="noConversion"/>
  </si>
  <si>
    <t>Vertical</t>
    <phoneticPr fontId="6" type="noConversion"/>
  </si>
  <si>
    <t>垂直查找</t>
    <phoneticPr fontId="6" type="noConversion"/>
  </si>
  <si>
    <t>HLOOKUP</t>
    <phoneticPr fontId="6" type="noConversion"/>
  </si>
  <si>
    <t>Horizontal</t>
    <phoneticPr fontId="6" type="noConversion"/>
  </si>
  <si>
    <t>水平查找</t>
    <phoneticPr fontId="6" type="noConversion"/>
  </si>
  <si>
    <t>从上往下查找</t>
    <phoneticPr fontId="6" type="noConversion"/>
  </si>
  <si>
    <t>从左向右查找</t>
    <phoneticPr fontId="6" type="noConversion"/>
  </si>
  <si>
    <t>员工编号</t>
    <phoneticPr fontId="10" type="noConversion"/>
  </si>
  <si>
    <t>姓名</t>
    <phoneticPr fontId="10" type="noConversion"/>
  </si>
  <si>
    <t>职位</t>
    <phoneticPr fontId="10" type="noConversion"/>
  </si>
  <si>
    <t>职务</t>
    <phoneticPr fontId="10" type="noConversion"/>
  </si>
  <si>
    <t>职位</t>
    <phoneticPr fontId="6" type="noConversion"/>
  </si>
  <si>
    <t>职务</t>
    <phoneticPr fontId="6" type="noConversion"/>
  </si>
  <si>
    <r>
      <t>000</t>
    </r>
    <r>
      <rPr>
        <sz val="10"/>
        <color theme="1"/>
        <rFont val="微软雅黑"/>
        <family val="2"/>
        <charset val="134"/>
      </rPr>
      <t>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</si>
</sst>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color theme="0"/>
      <name val="微软雅黑"/>
      <family val="2"/>
      <charset val="134"/>
    </font>
    <font>
      <sz val="11"/>
      <color theme="0"/>
      <name val="等线"/>
      <family val="2"/>
      <scheme val="minor"/>
    </font>
    <font>
      <sz val="9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0"/>
      <color theme="1" tint="0.249977111117893"/>
      <name val="微软雅黑"/>
      <family val="2"/>
      <charset val="134"/>
    </font>
    <font>
      <sz val="10"/>
      <color theme="2" tint="-0.499984740745262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24"/>
      <color theme="0"/>
      <name val="微软雅黑"/>
      <family val="2"/>
      <charset val="134"/>
    </font>
    <font>
      <b/>
      <sz val="36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rgb="FF217346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theme="1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theme="1" tint="0.24994659260841701"/>
      </left>
      <right/>
      <top style="thick">
        <color theme="1" tint="0.24994659260841701"/>
      </top>
      <bottom/>
      <diagonal/>
    </border>
    <border>
      <left/>
      <right/>
      <top style="thick">
        <color theme="1" tint="0.24994659260841701"/>
      </top>
      <bottom/>
      <diagonal/>
    </border>
    <border>
      <left/>
      <right style="thick">
        <color theme="1" tint="0.24994659260841701"/>
      </right>
      <top style="thick">
        <color theme="1" tint="0.24994659260841701"/>
      </top>
      <bottom/>
      <diagonal/>
    </border>
    <border>
      <left style="thick">
        <color theme="1" tint="0.24994659260841701"/>
      </left>
      <right/>
      <top/>
      <bottom/>
      <diagonal/>
    </border>
    <border>
      <left/>
      <right style="thick">
        <color theme="1" tint="0.24994659260841701"/>
      </right>
      <top/>
      <bottom/>
      <diagonal/>
    </border>
    <border>
      <left style="thick">
        <color theme="1" tint="0.24994659260841701"/>
      </left>
      <right/>
      <top style="medium">
        <color theme="1" tint="0.249977111117893"/>
      </top>
      <bottom style="thick">
        <color theme="1" tint="0.24994659260841701"/>
      </bottom>
      <diagonal/>
    </border>
    <border>
      <left/>
      <right/>
      <top/>
      <bottom style="thick">
        <color theme="1" tint="0.24994659260841701"/>
      </bottom>
      <diagonal/>
    </border>
    <border>
      <left/>
      <right style="thick">
        <color theme="1" tint="0.24994659260841701"/>
      </right>
      <top/>
      <bottom style="thick">
        <color theme="1" tint="0.2499465926084170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68">
    <xf numFmtId="0" fontId="0" fillId="0" borderId="0" xfId="0"/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Border="1"/>
    <xf numFmtId="0" fontId="12" fillId="0" borderId="0" xfId="0" applyFont="1" applyBorder="1" applyAlignment="1">
      <alignment vertical="center"/>
    </xf>
    <xf numFmtId="0" fontId="0" fillId="2" borderId="1" xfId="0" applyFill="1" applyBorder="1"/>
    <xf numFmtId="0" fontId="0" fillId="0" borderId="2" xfId="0" applyBorder="1"/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2" borderId="4" xfId="0" applyFill="1" applyBorder="1"/>
    <xf numFmtId="0" fontId="11" fillId="2" borderId="6" xfId="0" applyFont="1" applyFill="1" applyBorder="1" applyAlignment="1">
      <alignment horizontal="center" vertical="top"/>
    </xf>
    <xf numFmtId="0" fontId="0" fillId="0" borderId="7" xfId="0" applyBorder="1"/>
    <xf numFmtId="0" fontId="12" fillId="0" borderId="7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6" fillId="2" borderId="2" xfId="0" applyFont="1" applyFill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7" fillId="0" borderId="0" xfId="0" quotePrefix="1" applyFont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/>
    </xf>
    <xf numFmtId="0" fontId="12" fillId="0" borderId="19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15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49" fontId="4" fillId="0" borderId="15" xfId="0" quotePrefix="1" applyNumberFormat="1" applyFont="1" applyFill="1" applyBorder="1" applyAlignment="1">
      <alignment horizontal="center" vertical="center"/>
    </xf>
    <xf numFmtId="49" fontId="14" fillId="2" borderId="3" xfId="0" quotePrefix="1" applyNumberFormat="1" applyFont="1" applyFill="1" applyBorder="1" applyAlignment="1">
      <alignment horizontal="left"/>
    </xf>
    <xf numFmtId="49" fontId="14" fillId="3" borderId="12" xfId="0" applyNumberFormat="1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4" fillId="8" borderId="15" xfId="0" applyFont="1" applyFill="1" applyBorder="1" applyAlignment="1">
      <alignment vertical="center"/>
    </xf>
    <xf numFmtId="0" fontId="4" fillId="8" borderId="15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vertical="center"/>
    </xf>
    <xf numFmtId="0" fontId="19" fillId="9" borderId="15" xfId="0" applyFont="1" applyFill="1" applyBorder="1" applyAlignment="1">
      <alignment horizontal="center" vertical="center"/>
    </xf>
    <xf numFmtId="0" fontId="20" fillId="0" borderId="0" xfId="0" applyFont="1"/>
    <xf numFmtId="49" fontId="2" fillId="0" borderId="15" xfId="0" quotePrefix="1" applyNumberFormat="1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right"/>
    </xf>
    <xf numFmtId="49" fontId="14" fillId="2" borderId="18" xfId="0" applyNumberFormat="1" applyFont="1" applyFill="1" applyBorder="1" applyAlignment="1">
      <alignment horizontal="left"/>
    </xf>
    <xf numFmtId="49" fontId="14" fillId="2" borderId="20" xfId="0" applyNumberFormat="1" applyFont="1" applyFill="1" applyBorder="1" applyAlignment="1">
      <alignment horizontal="left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209550</xdr:rowOff>
    </xdr:from>
    <xdr:to>
      <xdr:col>1</xdr:col>
      <xdr:colOff>1752600</xdr:colOff>
      <xdr:row>4</xdr:row>
      <xdr:rowOff>140389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03" b="89791" l="4910" r="8992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1925" y="209550"/>
          <a:ext cx="1666875" cy="1645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209550</xdr:rowOff>
    </xdr:from>
    <xdr:to>
      <xdr:col>1</xdr:col>
      <xdr:colOff>1752600</xdr:colOff>
      <xdr:row>4</xdr:row>
      <xdr:rowOff>140389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B932F00-1519-40E1-A966-6D53044FC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03" b="89791" l="4910" r="8992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1925" y="209550"/>
          <a:ext cx="1666875" cy="16453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16</xdr:row>
      <xdr:rowOff>19050</xdr:rowOff>
    </xdr:from>
    <xdr:to>
      <xdr:col>13</xdr:col>
      <xdr:colOff>570750</xdr:colOff>
      <xdr:row>35</xdr:row>
      <xdr:rowOff>94804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EB32729-31EF-4B87-9FBD-7057E402A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0" y="3286125"/>
          <a:ext cx="6000000" cy="3571429"/>
        </a:xfrm>
        <a:prstGeom prst="rect">
          <a:avLst/>
        </a:prstGeom>
      </xdr:spPr>
    </xdr:pic>
    <xdr:clientData/>
  </xdr:twoCellAnchor>
  <xdr:twoCellAnchor>
    <xdr:from>
      <xdr:col>6</xdr:col>
      <xdr:colOff>400050</xdr:colOff>
      <xdr:row>20</xdr:row>
      <xdr:rowOff>114300</xdr:rowOff>
    </xdr:from>
    <xdr:to>
      <xdr:col>13</xdr:col>
      <xdr:colOff>0</xdr:colOff>
      <xdr:row>20</xdr:row>
      <xdr:rowOff>114300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E3F762A7-460F-48D1-960E-9142935376B4}"/>
            </a:ext>
          </a:extLst>
        </xdr:cNvPr>
        <xdr:cNvCxnSpPr/>
      </xdr:nvCxnSpPr>
      <xdr:spPr>
        <a:xfrm>
          <a:off x="4810125" y="4162425"/>
          <a:ext cx="4200525" cy="0"/>
        </a:xfrm>
        <a:prstGeom prst="straightConnector1">
          <a:avLst/>
        </a:prstGeom>
        <a:ln w="762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238126</xdr:colOff>
      <xdr:row>15</xdr:row>
      <xdr:rowOff>142876</xdr:rowOff>
    </xdr:from>
    <xdr:to>
      <xdr:col>5</xdr:col>
      <xdr:colOff>561976</xdr:colOff>
      <xdr:row>17</xdr:row>
      <xdr:rowOff>104776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DD69E8A2-EB4C-4802-98D9-B4F030EE7A66}"/>
            </a:ext>
          </a:extLst>
        </xdr:cNvPr>
        <xdr:cNvSpPr/>
      </xdr:nvSpPr>
      <xdr:spPr>
        <a:xfrm>
          <a:off x="3990976" y="3228976"/>
          <a:ext cx="323850" cy="32385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323851</xdr:colOff>
      <xdr:row>15</xdr:row>
      <xdr:rowOff>142876</xdr:rowOff>
    </xdr:from>
    <xdr:to>
      <xdr:col>6</xdr:col>
      <xdr:colOff>647701</xdr:colOff>
      <xdr:row>17</xdr:row>
      <xdr:rowOff>104776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DB2B9DC2-8B46-4E97-BEF0-0AFA68E3C57D}"/>
            </a:ext>
          </a:extLst>
        </xdr:cNvPr>
        <xdr:cNvSpPr/>
      </xdr:nvSpPr>
      <xdr:spPr>
        <a:xfrm>
          <a:off x="4733926" y="3228976"/>
          <a:ext cx="323850" cy="32385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495301</xdr:colOff>
      <xdr:row>15</xdr:row>
      <xdr:rowOff>142876</xdr:rowOff>
    </xdr:from>
    <xdr:to>
      <xdr:col>8</xdr:col>
      <xdr:colOff>161926</xdr:colOff>
      <xdr:row>17</xdr:row>
      <xdr:rowOff>104776</xdr:rowOff>
    </xdr:to>
    <xdr:sp macro="" textlink="">
      <xdr:nvSpPr>
        <xdr:cNvPr id="10" name="椭圆 9">
          <a:extLst>
            <a:ext uri="{FF2B5EF4-FFF2-40B4-BE49-F238E27FC236}">
              <a16:creationId xmlns:a16="http://schemas.microsoft.com/office/drawing/2014/main" id="{17998838-9D36-410A-BEAE-CC2478530EDF}"/>
            </a:ext>
          </a:extLst>
        </xdr:cNvPr>
        <xdr:cNvSpPr/>
      </xdr:nvSpPr>
      <xdr:spPr>
        <a:xfrm>
          <a:off x="5562601" y="3228976"/>
          <a:ext cx="323850" cy="32385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542926</xdr:colOff>
      <xdr:row>15</xdr:row>
      <xdr:rowOff>142876</xdr:rowOff>
    </xdr:from>
    <xdr:to>
      <xdr:col>9</xdr:col>
      <xdr:colOff>209551</xdr:colOff>
      <xdr:row>17</xdr:row>
      <xdr:rowOff>104776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id="{8CF7ECD4-04F5-407C-A3C4-EBDB40397AF2}"/>
            </a:ext>
          </a:extLst>
        </xdr:cNvPr>
        <xdr:cNvSpPr/>
      </xdr:nvSpPr>
      <xdr:spPr>
        <a:xfrm>
          <a:off x="6267451" y="3228976"/>
          <a:ext cx="323850" cy="32385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609601</xdr:colOff>
      <xdr:row>15</xdr:row>
      <xdr:rowOff>142876</xdr:rowOff>
    </xdr:from>
    <xdr:to>
      <xdr:col>10</xdr:col>
      <xdr:colOff>276226</xdr:colOff>
      <xdr:row>17</xdr:row>
      <xdr:rowOff>104776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47252BE0-1C80-4B11-ADD7-5F346928DFFD}"/>
            </a:ext>
          </a:extLst>
        </xdr:cNvPr>
        <xdr:cNvSpPr/>
      </xdr:nvSpPr>
      <xdr:spPr>
        <a:xfrm>
          <a:off x="6991351" y="3228976"/>
          <a:ext cx="323850" cy="32385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66676</xdr:colOff>
      <xdr:row>15</xdr:row>
      <xdr:rowOff>142876</xdr:rowOff>
    </xdr:from>
    <xdr:to>
      <xdr:col>11</xdr:col>
      <xdr:colOff>390526</xdr:colOff>
      <xdr:row>17</xdr:row>
      <xdr:rowOff>104776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13C27FF6-B21F-4D30-8706-24D0720E3E25}"/>
            </a:ext>
          </a:extLst>
        </xdr:cNvPr>
        <xdr:cNvSpPr/>
      </xdr:nvSpPr>
      <xdr:spPr>
        <a:xfrm>
          <a:off x="7762876" y="3228976"/>
          <a:ext cx="323850" cy="32385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371476</xdr:colOff>
      <xdr:row>15</xdr:row>
      <xdr:rowOff>142876</xdr:rowOff>
    </xdr:from>
    <xdr:to>
      <xdr:col>13</xdr:col>
      <xdr:colOff>38101</xdr:colOff>
      <xdr:row>17</xdr:row>
      <xdr:rowOff>104776</xdr:rowOff>
    </xdr:to>
    <xdr:sp macro="" textlink="">
      <xdr:nvSpPr>
        <xdr:cNvPr id="14" name="椭圆 13">
          <a:extLst>
            <a:ext uri="{FF2B5EF4-FFF2-40B4-BE49-F238E27FC236}">
              <a16:creationId xmlns:a16="http://schemas.microsoft.com/office/drawing/2014/main" id="{18A771CA-F9FF-42BF-B363-D56BA265C654}"/>
            </a:ext>
          </a:extLst>
        </xdr:cNvPr>
        <xdr:cNvSpPr/>
      </xdr:nvSpPr>
      <xdr:spPr>
        <a:xfrm>
          <a:off x="8724901" y="3228976"/>
          <a:ext cx="323850" cy="32385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6"/>
  <sheetViews>
    <sheetView showGridLines="0" tabSelected="1" workbookViewId="0">
      <selection activeCell="E3" sqref="E3"/>
    </sheetView>
  </sheetViews>
  <sheetFormatPr defaultRowHeight="16.5"/>
  <cols>
    <col min="1" max="1" width="1" customWidth="1"/>
    <col min="2" max="2" width="24.25" customWidth="1"/>
    <col min="3" max="3" width="1" customWidth="1"/>
    <col min="4" max="4" width="9" style="1" customWidth="1"/>
    <col min="5" max="5" width="15.375" style="1" customWidth="1"/>
    <col min="6" max="6" width="9" style="1" customWidth="1"/>
    <col min="7" max="7" width="18.75" style="1" customWidth="1"/>
  </cols>
  <sheetData>
    <row r="1" spans="2:11" ht="17.25" thickBot="1"/>
    <row r="2" spans="2:11" ht="64.5" customHeight="1" thickTop="1">
      <c r="B2" s="6"/>
      <c r="C2" s="7"/>
      <c r="D2" s="18" t="s">
        <v>1788</v>
      </c>
      <c r="E2" s="8"/>
      <c r="F2" s="8"/>
      <c r="G2" s="9"/>
      <c r="I2" s="25"/>
      <c r="J2" s="2"/>
      <c r="K2" s="3"/>
    </row>
    <row r="3" spans="2:11" ht="27" customHeight="1">
      <c r="B3" s="10"/>
      <c r="C3" s="4"/>
      <c r="D3" s="5" t="s">
        <v>0</v>
      </c>
      <c r="E3" s="14" t="str">
        <f>VLOOKUP(D2,'员工清单-1'!A:F,2,0)</f>
        <v>董事长办公室</v>
      </c>
      <c r="F3" s="5" t="s">
        <v>1</v>
      </c>
      <c r="G3" s="15" t="str">
        <f>VLOOKUP(D2,'员工清单-1'!A:F,3,0)</f>
        <v>办公室</v>
      </c>
    </row>
    <row r="4" spans="2:11" ht="26.25" customHeight="1" thickBot="1">
      <c r="B4" s="10"/>
      <c r="C4" s="4"/>
      <c r="D4" s="5" t="s">
        <v>2</v>
      </c>
      <c r="E4" s="14" t="str">
        <f>VLOOKUP(D2,'员工清单-1'!A:F,4,0)</f>
        <v>经理</v>
      </c>
      <c r="F4" s="5" t="s">
        <v>3</v>
      </c>
      <c r="G4" s="15" t="str">
        <f>VLOOKUP(D2,'员工清单-1'!A:F,5,0)</f>
        <v>秘书</v>
      </c>
    </row>
    <row r="5" spans="2:11" ht="26.25" customHeight="1" thickBot="1">
      <c r="B5" s="11" t="s">
        <v>1210</v>
      </c>
      <c r="C5" s="12"/>
      <c r="D5" s="13" t="s">
        <v>634</v>
      </c>
      <c r="E5" s="56" t="str">
        <f>VLOOKUP(D2,'员工清单-1'!A:F,6,0)</f>
        <v>18283423308</v>
      </c>
      <c r="F5" s="56"/>
      <c r="G5" s="57"/>
    </row>
    <row r="6" spans="2:11" ht="17.25" thickTop="1"/>
  </sheetData>
  <mergeCells count="1">
    <mergeCell ref="E5:G5"/>
  </mergeCells>
  <phoneticPr fontId="6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6719-404A-46E2-9875-3180A0B1C185}">
  <dimension ref="A1:F575"/>
  <sheetViews>
    <sheetView showGridLines="0" workbookViewId="0">
      <selection activeCell="A14" sqref="A14"/>
    </sheetView>
  </sheetViews>
  <sheetFormatPr defaultRowHeight="14.25"/>
  <cols>
    <col min="1" max="1" width="9.75" bestFit="1" customWidth="1"/>
    <col min="2" max="2" width="11.375" bestFit="1" customWidth="1"/>
    <col min="3" max="3" width="9.25" bestFit="1" customWidth="1"/>
    <col min="4" max="4" width="8.75" bestFit="1" customWidth="1"/>
    <col min="5" max="5" width="11.375" bestFit="1" customWidth="1"/>
    <col min="6" max="6" width="15.375" customWidth="1"/>
  </cols>
  <sheetData>
    <row r="1" spans="1:6" ht="16.5">
      <c r="A1" s="19" t="s">
        <v>4</v>
      </c>
      <c r="B1" s="19" t="s">
        <v>0</v>
      </c>
      <c r="C1" s="19" t="s">
        <v>1</v>
      </c>
      <c r="D1" s="19" t="s">
        <v>2</v>
      </c>
      <c r="E1" s="19" t="s">
        <v>3</v>
      </c>
      <c r="F1" s="20" t="s">
        <v>635</v>
      </c>
    </row>
    <row r="2" spans="1:6" ht="16.5">
      <c r="A2" s="21" t="s">
        <v>1211</v>
      </c>
      <c r="B2" s="21" t="s">
        <v>5</v>
      </c>
      <c r="C2" s="21" t="s">
        <v>6</v>
      </c>
      <c r="D2" s="21" t="s">
        <v>7</v>
      </c>
      <c r="E2" s="21" t="s">
        <v>8</v>
      </c>
      <c r="F2" s="22" t="s">
        <v>636</v>
      </c>
    </row>
    <row r="3" spans="1:6" ht="16.5">
      <c r="A3" s="23" t="s">
        <v>10</v>
      </c>
      <c r="B3" s="23" t="s">
        <v>5</v>
      </c>
      <c r="C3" s="23" t="s">
        <v>6</v>
      </c>
      <c r="D3" s="23" t="s">
        <v>7</v>
      </c>
      <c r="E3" s="23" t="s">
        <v>9</v>
      </c>
      <c r="F3" s="24" t="s">
        <v>637</v>
      </c>
    </row>
    <row r="4" spans="1:6" ht="16.5">
      <c r="A4" s="21" t="s">
        <v>12</v>
      </c>
      <c r="B4" s="21" t="s">
        <v>5</v>
      </c>
      <c r="C4" s="21" t="s">
        <v>6</v>
      </c>
      <c r="D4" s="21" t="s">
        <v>7</v>
      </c>
      <c r="E4" s="21" t="s">
        <v>11</v>
      </c>
      <c r="F4" s="22" t="s">
        <v>638</v>
      </c>
    </row>
    <row r="5" spans="1:6" ht="16.5">
      <c r="A5" s="26" t="s">
        <v>15</v>
      </c>
      <c r="B5" s="23" t="s">
        <v>5</v>
      </c>
      <c r="C5" s="23" t="s">
        <v>6</v>
      </c>
      <c r="D5" s="23" t="s">
        <v>13</v>
      </c>
      <c r="E5" s="23" t="s">
        <v>14</v>
      </c>
      <c r="F5" s="24" t="s">
        <v>639</v>
      </c>
    </row>
    <row r="6" spans="1:6" ht="16.5">
      <c r="A6" s="21" t="s">
        <v>16</v>
      </c>
      <c r="B6" s="21" t="s">
        <v>5</v>
      </c>
      <c r="C6" s="21" t="s">
        <v>6</v>
      </c>
      <c r="D6" s="21" t="s">
        <v>13</v>
      </c>
      <c r="E6" s="21" t="s">
        <v>14</v>
      </c>
      <c r="F6" s="22" t="s">
        <v>640</v>
      </c>
    </row>
    <row r="7" spans="1:6" ht="16.5">
      <c r="A7" s="23" t="s">
        <v>18</v>
      </c>
      <c r="B7" s="23" t="s">
        <v>5</v>
      </c>
      <c r="C7" s="23" t="s">
        <v>17</v>
      </c>
      <c r="D7" s="23" t="s">
        <v>13</v>
      </c>
      <c r="E7" s="23" t="s">
        <v>13</v>
      </c>
      <c r="F7" s="24" t="s">
        <v>641</v>
      </c>
    </row>
    <row r="8" spans="1:6" ht="16.5">
      <c r="A8" s="21" t="s">
        <v>21</v>
      </c>
      <c r="B8" s="21" t="s">
        <v>5</v>
      </c>
      <c r="C8" s="21" t="s">
        <v>17</v>
      </c>
      <c r="D8" s="21" t="s">
        <v>19</v>
      </c>
      <c r="E8" s="21" t="s">
        <v>20</v>
      </c>
      <c r="F8" s="22" t="s">
        <v>642</v>
      </c>
    </row>
    <row r="9" spans="1:6" ht="16.5">
      <c r="A9" s="23" t="s">
        <v>22</v>
      </c>
      <c r="B9" s="23" t="s">
        <v>5</v>
      </c>
      <c r="C9" s="23" t="s">
        <v>17</v>
      </c>
      <c r="D9" s="23" t="s">
        <v>19</v>
      </c>
      <c r="E9" s="23" t="s">
        <v>20</v>
      </c>
      <c r="F9" s="24" t="s">
        <v>643</v>
      </c>
    </row>
    <row r="10" spans="1:6" ht="16.5">
      <c r="A10" s="21" t="s">
        <v>23</v>
      </c>
      <c r="B10" s="21" t="s">
        <v>5</v>
      </c>
      <c r="C10" s="21" t="s">
        <v>17</v>
      </c>
      <c r="D10" s="21" t="s">
        <v>19</v>
      </c>
      <c r="E10" s="21" t="s">
        <v>20</v>
      </c>
      <c r="F10" s="22" t="s">
        <v>644</v>
      </c>
    </row>
    <row r="11" spans="1:6" ht="16.5">
      <c r="A11" s="23" t="s">
        <v>24</v>
      </c>
      <c r="B11" s="23" t="s">
        <v>5</v>
      </c>
      <c r="C11" s="23" t="s">
        <v>17</v>
      </c>
      <c r="D11" s="23" t="s">
        <v>19</v>
      </c>
      <c r="E11" s="23" t="s">
        <v>20</v>
      </c>
      <c r="F11" s="24" t="s">
        <v>645</v>
      </c>
    </row>
    <row r="12" spans="1:6" ht="16.5">
      <c r="A12" s="21" t="s">
        <v>27</v>
      </c>
      <c r="B12" s="21" t="s">
        <v>5</v>
      </c>
      <c r="C12" s="21" t="s">
        <v>25</v>
      </c>
      <c r="D12" s="21" t="s">
        <v>26</v>
      </c>
      <c r="E12" s="21" t="s">
        <v>20</v>
      </c>
      <c r="F12" s="22" t="s">
        <v>646</v>
      </c>
    </row>
    <row r="13" spans="1:6" ht="16.5">
      <c r="A13" s="23" t="s">
        <v>28</v>
      </c>
      <c r="B13" s="23" t="s">
        <v>5</v>
      </c>
      <c r="C13" s="23" t="s">
        <v>25</v>
      </c>
      <c r="D13" s="23" t="s">
        <v>19</v>
      </c>
      <c r="E13" s="23" t="s">
        <v>20</v>
      </c>
      <c r="F13" s="24" t="s">
        <v>647</v>
      </c>
    </row>
    <row r="14" spans="1:6" ht="16.5">
      <c r="A14" s="27" t="s">
        <v>1788</v>
      </c>
      <c r="B14" s="21" t="s">
        <v>5</v>
      </c>
      <c r="C14" s="21" t="s">
        <v>25</v>
      </c>
      <c r="D14" s="21" t="s">
        <v>19</v>
      </c>
      <c r="E14" s="21" t="s">
        <v>20</v>
      </c>
      <c r="F14" s="22" t="s">
        <v>648</v>
      </c>
    </row>
    <row r="15" spans="1:6" ht="16.5">
      <c r="A15" s="23" t="s">
        <v>31</v>
      </c>
      <c r="B15" s="23" t="s">
        <v>5</v>
      </c>
      <c r="C15" s="23" t="s">
        <v>29</v>
      </c>
      <c r="D15" s="23" t="s">
        <v>7</v>
      </c>
      <c r="E15" s="23" t="s">
        <v>30</v>
      </c>
      <c r="F15" s="24" t="s">
        <v>649</v>
      </c>
    </row>
    <row r="16" spans="1:6" ht="16.5">
      <c r="A16" s="21" t="s">
        <v>32</v>
      </c>
      <c r="B16" s="21" t="s">
        <v>5</v>
      </c>
      <c r="C16" s="21" t="s">
        <v>29</v>
      </c>
      <c r="D16" s="21" t="s">
        <v>19</v>
      </c>
      <c r="E16" s="21" t="s">
        <v>20</v>
      </c>
      <c r="F16" s="22" t="s">
        <v>650</v>
      </c>
    </row>
    <row r="17" spans="1:6" ht="16.5">
      <c r="A17" s="23" t="s">
        <v>33</v>
      </c>
      <c r="B17" s="23" t="s">
        <v>5</v>
      </c>
      <c r="C17" s="23" t="s">
        <v>29</v>
      </c>
      <c r="D17" s="23" t="s">
        <v>19</v>
      </c>
      <c r="E17" s="23" t="s">
        <v>20</v>
      </c>
      <c r="F17" s="24" t="s">
        <v>651</v>
      </c>
    </row>
    <row r="18" spans="1:6" ht="16.5">
      <c r="A18" s="21" t="s">
        <v>34</v>
      </c>
      <c r="B18" s="21" t="s">
        <v>5</v>
      </c>
      <c r="C18" s="21" t="s">
        <v>29</v>
      </c>
      <c r="D18" s="21" t="s">
        <v>19</v>
      </c>
      <c r="E18" s="21" t="s">
        <v>20</v>
      </c>
      <c r="F18" s="22" t="s">
        <v>652</v>
      </c>
    </row>
    <row r="19" spans="1:6" ht="16.5">
      <c r="A19" s="23" t="s">
        <v>35</v>
      </c>
      <c r="B19" s="23" t="s">
        <v>5</v>
      </c>
      <c r="C19" s="23" t="s">
        <v>29</v>
      </c>
      <c r="D19" s="23" t="s">
        <v>19</v>
      </c>
      <c r="E19" s="23" t="s">
        <v>20</v>
      </c>
      <c r="F19" s="24" t="s">
        <v>653</v>
      </c>
    </row>
    <row r="20" spans="1:6" ht="16.5">
      <c r="A20" s="21" t="s">
        <v>38</v>
      </c>
      <c r="B20" s="21" t="s">
        <v>36</v>
      </c>
      <c r="C20" s="21" t="s">
        <v>37</v>
      </c>
      <c r="D20" s="21" t="s">
        <v>7</v>
      </c>
      <c r="E20" s="21" t="s">
        <v>7</v>
      </c>
      <c r="F20" s="22" t="s">
        <v>654</v>
      </c>
    </row>
    <row r="21" spans="1:6" ht="16.5">
      <c r="A21" s="23" t="s">
        <v>39</v>
      </c>
      <c r="B21" s="23" t="s">
        <v>36</v>
      </c>
      <c r="C21" s="23" t="s">
        <v>37</v>
      </c>
      <c r="D21" s="23" t="s">
        <v>13</v>
      </c>
      <c r="E21" s="23" t="s">
        <v>13</v>
      </c>
      <c r="F21" s="24" t="s">
        <v>655</v>
      </c>
    </row>
    <row r="22" spans="1:6" ht="16.5">
      <c r="A22" s="21" t="s">
        <v>40</v>
      </c>
      <c r="B22" s="21" t="s">
        <v>36</v>
      </c>
      <c r="C22" s="21" t="s">
        <v>37</v>
      </c>
      <c r="D22" s="21" t="s">
        <v>19</v>
      </c>
      <c r="E22" s="21" t="s">
        <v>20</v>
      </c>
      <c r="F22" s="22" t="s">
        <v>656</v>
      </c>
    </row>
    <row r="23" spans="1:6" ht="16.5">
      <c r="A23" s="23" t="s">
        <v>41</v>
      </c>
      <c r="B23" s="23" t="s">
        <v>36</v>
      </c>
      <c r="C23" s="23" t="s">
        <v>37</v>
      </c>
      <c r="D23" s="23" t="s">
        <v>19</v>
      </c>
      <c r="E23" s="23" t="s">
        <v>20</v>
      </c>
      <c r="F23" s="24" t="s">
        <v>657</v>
      </c>
    </row>
    <row r="24" spans="1:6" ht="16.5">
      <c r="A24" s="21" t="s">
        <v>42</v>
      </c>
      <c r="B24" s="21" t="s">
        <v>36</v>
      </c>
      <c r="C24" s="21" t="s">
        <v>37</v>
      </c>
      <c r="D24" s="21" t="s">
        <v>19</v>
      </c>
      <c r="E24" s="21" t="s">
        <v>20</v>
      </c>
      <c r="F24" s="22" t="s">
        <v>658</v>
      </c>
    </row>
    <row r="25" spans="1:6" ht="16.5">
      <c r="A25" s="23" t="s">
        <v>43</v>
      </c>
      <c r="B25" s="23" t="s">
        <v>36</v>
      </c>
      <c r="C25" s="23" t="s">
        <v>37</v>
      </c>
      <c r="D25" s="23" t="s">
        <v>19</v>
      </c>
      <c r="E25" s="23" t="s">
        <v>20</v>
      </c>
      <c r="F25" s="24" t="s">
        <v>659</v>
      </c>
    </row>
    <row r="26" spans="1:6" ht="16.5">
      <c r="A26" s="21" t="s">
        <v>45</v>
      </c>
      <c r="B26" s="21" t="s">
        <v>36</v>
      </c>
      <c r="C26" s="21" t="s">
        <v>44</v>
      </c>
      <c r="D26" s="21" t="s">
        <v>26</v>
      </c>
      <c r="E26" s="21" t="s">
        <v>26</v>
      </c>
      <c r="F26" s="22" t="s">
        <v>660</v>
      </c>
    </row>
    <row r="27" spans="1:6" ht="16.5">
      <c r="A27" s="23" t="s">
        <v>46</v>
      </c>
      <c r="B27" s="23" t="s">
        <v>36</v>
      </c>
      <c r="C27" s="23" t="s">
        <v>44</v>
      </c>
      <c r="D27" s="23" t="s">
        <v>19</v>
      </c>
      <c r="E27" s="23" t="s">
        <v>20</v>
      </c>
      <c r="F27" s="24" t="s">
        <v>661</v>
      </c>
    </row>
    <row r="28" spans="1:6" ht="16.5">
      <c r="A28" s="21" t="s">
        <v>47</v>
      </c>
      <c r="B28" s="21" t="s">
        <v>36</v>
      </c>
      <c r="C28" s="21" t="s">
        <v>44</v>
      </c>
      <c r="D28" s="21" t="s">
        <v>19</v>
      </c>
      <c r="E28" s="21" t="s">
        <v>20</v>
      </c>
      <c r="F28" s="22" t="s">
        <v>662</v>
      </c>
    </row>
    <row r="29" spans="1:6" ht="16.5">
      <c r="A29" s="23" t="s">
        <v>48</v>
      </c>
      <c r="B29" s="23" t="s">
        <v>36</v>
      </c>
      <c r="C29" s="23" t="s">
        <v>44</v>
      </c>
      <c r="D29" s="23" t="s">
        <v>19</v>
      </c>
      <c r="E29" s="23" t="s">
        <v>20</v>
      </c>
      <c r="F29" s="24" t="s">
        <v>663</v>
      </c>
    </row>
    <row r="30" spans="1:6" ht="16.5">
      <c r="A30" s="21" t="s">
        <v>51</v>
      </c>
      <c r="B30" s="21" t="s">
        <v>49</v>
      </c>
      <c r="C30" s="21" t="s">
        <v>50</v>
      </c>
      <c r="D30" s="21" t="s">
        <v>7</v>
      </c>
      <c r="E30" s="21" t="s">
        <v>7</v>
      </c>
      <c r="F30" s="22" t="s">
        <v>664</v>
      </c>
    </row>
    <row r="31" spans="1:6" ht="16.5">
      <c r="A31" s="23" t="s">
        <v>52</v>
      </c>
      <c r="B31" s="23" t="s">
        <v>49</v>
      </c>
      <c r="C31" s="23" t="s">
        <v>50</v>
      </c>
      <c r="D31" s="23" t="s">
        <v>13</v>
      </c>
      <c r="E31" s="23" t="s">
        <v>13</v>
      </c>
      <c r="F31" s="24" t="s">
        <v>665</v>
      </c>
    </row>
    <row r="32" spans="1:6" ht="16.5">
      <c r="A32" s="21" t="s">
        <v>54</v>
      </c>
      <c r="B32" s="21" t="s">
        <v>49</v>
      </c>
      <c r="C32" s="21" t="s">
        <v>50</v>
      </c>
      <c r="D32" s="21" t="s">
        <v>13</v>
      </c>
      <c r="E32" s="21" t="s">
        <v>53</v>
      </c>
      <c r="F32" s="22" t="s">
        <v>666</v>
      </c>
    </row>
    <row r="33" spans="1:6" ht="16.5">
      <c r="A33" s="23" t="s">
        <v>55</v>
      </c>
      <c r="B33" s="23" t="s">
        <v>49</v>
      </c>
      <c r="C33" s="23" t="s">
        <v>50</v>
      </c>
      <c r="D33" s="23" t="s">
        <v>26</v>
      </c>
      <c r="E33" s="23" t="s">
        <v>26</v>
      </c>
      <c r="F33" s="24" t="s">
        <v>667</v>
      </c>
    </row>
    <row r="34" spans="1:6" ht="16.5">
      <c r="A34" s="21" t="s">
        <v>56</v>
      </c>
      <c r="B34" s="21" t="s">
        <v>49</v>
      </c>
      <c r="C34" s="21" t="s">
        <v>50</v>
      </c>
      <c r="D34" s="21" t="s">
        <v>26</v>
      </c>
      <c r="E34" s="21" t="s">
        <v>26</v>
      </c>
      <c r="F34" s="22" t="s">
        <v>668</v>
      </c>
    </row>
    <row r="35" spans="1:6" ht="16.5">
      <c r="A35" s="23" t="s">
        <v>57</v>
      </c>
      <c r="B35" s="23" t="s">
        <v>49</v>
      </c>
      <c r="C35" s="23" t="s">
        <v>50</v>
      </c>
      <c r="D35" s="23" t="s">
        <v>19</v>
      </c>
      <c r="E35" s="23" t="s">
        <v>20</v>
      </c>
      <c r="F35" s="24" t="s">
        <v>669</v>
      </c>
    </row>
    <row r="36" spans="1:6" ht="16.5">
      <c r="A36" s="21" t="s">
        <v>58</v>
      </c>
      <c r="B36" s="21" t="s">
        <v>49</v>
      </c>
      <c r="C36" s="21" t="s">
        <v>50</v>
      </c>
      <c r="D36" s="21" t="s">
        <v>19</v>
      </c>
      <c r="E36" s="21" t="s">
        <v>20</v>
      </c>
      <c r="F36" s="22" t="s">
        <v>670</v>
      </c>
    </row>
    <row r="37" spans="1:6" ht="16.5">
      <c r="A37" s="23" t="s">
        <v>59</v>
      </c>
      <c r="B37" s="23" t="s">
        <v>49</v>
      </c>
      <c r="C37" s="23" t="s">
        <v>50</v>
      </c>
      <c r="D37" s="23" t="s">
        <v>19</v>
      </c>
      <c r="E37" s="23" t="s">
        <v>20</v>
      </c>
      <c r="F37" s="24" t="s">
        <v>671</v>
      </c>
    </row>
    <row r="38" spans="1:6" ht="16.5">
      <c r="A38" s="21" t="s">
        <v>60</v>
      </c>
      <c r="B38" s="21" t="s">
        <v>49</v>
      </c>
      <c r="C38" s="21" t="s">
        <v>50</v>
      </c>
      <c r="D38" s="21" t="s">
        <v>19</v>
      </c>
      <c r="E38" s="21" t="s">
        <v>20</v>
      </c>
      <c r="F38" s="22" t="s">
        <v>672</v>
      </c>
    </row>
    <row r="39" spans="1:6" ht="16.5">
      <c r="A39" s="23" t="s">
        <v>61</v>
      </c>
      <c r="B39" s="23" t="s">
        <v>49</v>
      </c>
      <c r="C39" s="23" t="s">
        <v>50</v>
      </c>
      <c r="D39" s="23" t="s">
        <v>19</v>
      </c>
      <c r="E39" s="23" t="s">
        <v>20</v>
      </c>
      <c r="F39" s="24" t="s">
        <v>673</v>
      </c>
    </row>
    <row r="40" spans="1:6" ht="16.5">
      <c r="A40" s="21" t="s">
        <v>63</v>
      </c>
      <c r="B40" s="21" t="s">
        <v>49</v>
      </c>
      <c r="C40" s="21" t="s">
        <v>62</v>
      </c>
      <c r="D40" s="21" t="s">
        <v>13</v>
      </c>
      <c r="E40" s="21" t="s">
        <v>53</v>
      </c>
      <c r="F40" s="22" t="s">
        <v>674</v>
      </c>
    </row>
    <row r="41" spans="1:6" ht="16.5">
      <c r="A41" s="23" t="s">
        <v>64</v>
      </c>
      <c r="B41" s="23" t="s">
        <v>49</v>
      </c>
      <c r="C41" s="23" t="s">
        <v>62</v>
      </c>
      <c r="D41" s="23" t="s">
        <v>26</v>
      </c>
      <c r="E41" s="23" t="s">
        <v>26</v>
      </c>
      <c r="F41" s="24" t="s">
        <v>675</v>
      </c>
    </row>
    <row r="42" spans="1:6" ht="16.5">
      <c r="A42" s="21" t="s">
        <v>65</v>
      </c>
      <c r="B42" s="21" t="s">
        <v>49</v>
      </c>
      <c r="C42" s="21" t="s">
        <v>62</v>
      </c>
      <c r="D42" s="21" t="s">
        <v>19</v>
      </c>
      <c r="E42" s="21" t="s">
        <v>20</v>
      </c>
      <c r="F42" s="22" t="s">
        <v>676</v>
      </c>
    </row>
    <row r="43" spans="1:6" ht="16.5">
      <c r="A43" s="23" t="s">
        <v>66</v>
      </c>
      <c r="B43" s="23" t="s">
        <v>49</v>
      </c>
      <c r="C43" s="23" t="s">
        <v>62</v>
      </c>
      <c r="D43" s="23" t="s">
        <v>19</v>
      </c>
      <c r="E43" s="23" t="s">
        <v>20</v>
      </c>
      <c r="F43" s="24" t="s">
        <v>677</v>
      </c>
    </row>
    <row r="44" spans="1:6" ht="16.5">
      <c r="A44" s="21" t="s">
        <v>67</v>
      </c>
      <c r="B44" s="21" t="s">
        <v>49</v>
      </c>
      <c r="C44" s="21" t="s">
        <v>62</v>
      </c>
      <c r="D44" s="21" t="s">
        <v>19</v>
      </c>
      <c r="E44" s="21" t="s">
        <v>20</v>
      </c>
      <c r="F44" s="22" t="s">
        <v>678</v>
      </c>
    </row>
    <row r="45" spans="1:6" ht="16.5">
      <c r="A45" s="23" t="s">
        <v>68</v>
      </c>
      <c r="B45" s="23" t="s">
        <v>49</v>
      </c>
      <c r="C45" s="23" t="s">
        <v>62</v>
      </c>
      <c r="D45" s="23" t="s">
        <v>19</v>
      </c>
      <c r="E45" s="23" t="s">
        <v>20</v>
      </c>
      <c r="F45" s="24" t="s">
        <v>679</v>
      </c>
    </row>
    <row r="46" spans="1:6" ht="16.5">
      <c r="A46" s="21" t="s">
        <v>69</v>
      </c>
      <c r="B46" s="21" t="s">
        <v>49</v>
      </c>
      <c r="C46" s="21" t="s">
        <v>62</v>
      </c>
      <c r="D46" s="21" t="s">
        <v>19</v>
      </c>
      <c r="E46" s="21" t="s">
        <v>20</v>
      </c>
      <c r="F46" s="22" t="s">
        <v>680</v>
      </c>
    </row>
    <row r="47" spans="1:6" ht="16.5">
      <c r="A47" s="23" t="s">
        <v>72</v>
      </c>
      <c r="B47" s="23" t="s">
        <v>49</v>
      </c>
      <c r="C47" s="23" t="s">
        <v>70</v>
      </c>
      <c r="D47" s="23" t="s">
        <v>7</v>
      </c>
      <c r="E47" s="23" t="s">
        <v>71</v>
      </c>
      <c r="F47" s="24" t="s">
        <v>681</v>
      </c>
    </row>
    <row r="48" spans="1:6" ht="16.5">
      <c r="A48" s="21" t="s">
        <v>73</v>
      </c>
      <c r="B48" s="21" t="s">
        <v>49</v>
      </c>
      <c r="C48" s="21" t="s">
        <v>70</v>
      </c>
      <c r="D48" s="21" t="s">
        <v>13</v>
      </c>
      <c r="E48" s="21" t="s">
        <v>13</v>
      </c>
      <c r="F48" s="22" t="s">
        <v>682</v>
      </c>
    </row>
    <row r="49" spans="1:6" ht="16.5">
      <c r="A49" s="23" t="s">
        <v>74</v>
      </c>
      <c r="B49" s="23" t="s">
        <v>49</v>
      </c>
      <c r="C49" s="23" t="s">
        <v>70</v>
      </c>
      <c r="D49" s="23" t="s">
        <v>26</v>
      </c>
      <c r="E49" s="23" t="s">
        <v>26</v>
      </c>
      <c r="F49" s="24" t="s">
        <v>683</v>
      </c>
    </row>
    <row r="50" spans="1:6" ht="16.5">
      <c r="A50" s="21" t="s">
        <v>75</v>
      </c>
      <c r="B50" s="21" t="s">
        <v>49</v>
      </c>
      <c r="C50" s="21" t="s">
        <v>70</v>
      </c>
      <c r="D50" s="21" t="s">
        <v>19</v>
      </c>
      <c r="E50" s="21" t="s">
        <v>20</v>
      </c>
      <c r="F50" s="22" t="s">
        <v>684</v>
      </c>
    </row>
    <row r="51" spans="1:6" ht="16.5">
      <c r="A51" s="23" t="s">
        <v>76</v>
      </c>
      <c r="B51" s="23" t="s">
        <v>49</v>
      </c>
      <c r="C51" s="23" t="s">
        <v>70</v>
      </c>
      <c r="D51" s="23" t="s">
        <v>19</v>
      </c>
      <c r="E51" s="23" t="s">
        <v>20</v>
      </c>
      <c r="F51" s="24" t="s">
        <v>685</v>
      </c>
    </row>
    <row r="52" spans="1:6" ht="16.5">
      <c r="A52" s="21" t="s">
        <v>77</v>
      </c>
      <c r="B52" s="21" t="s">
        <v>49</v>
      </c>
      <c r="C52" s="21" t="s">
        <v>70</v>
      </c>
      <c r="D52" s="21" t="s">
        <v>19</v>
      </c>
      <c r="E52" s="21" t="s">
        <v>20</v>
      </c>
      <c r="F52" s="22" t="s">
        <v>686</v>
      </c>
    </row>
    <row r="53" spans="1:6" ht="16.5">
      <c r="A53" s="23" t="s">
        <v>78</v>
      </c>
      <c r="B53" s="23" t="s">
        <v>49</v>
      </c>
      <c r="C53" s="23" t="s">
        <v>70</v>
      </c>
      <c r="D53" s="23" t="s">
        <v>19</v>
      </c>
      <c r="E53" s="23" t="s">
        <v>20</v>
      </c>
      <c r="F53" s="24" t="s">
        <v>687</v>
      </c>
    </row>
    <row r="54" spans="1:6" ht="16.5">
      <c r="A54" s="21" t="s">
        <v>79</v>
      </c>
      <c r="B54" s="21" t="s">
        <v>49</v>
      </c>
      <c r="C54" s="21" t="s">
        <v>70</v>
      </c>
      <c r="D54" s="21" t="s">
        <v>19</v>
      </c>
      <c r="E54" s="21" t="s">
        <v>20</v>
      </c>
      <c r="F54" s="22" t="s">
        <v>688</v>
      </c>
    </row>
    <row r="55" spans="1:6" ht="16.5">
      <c r="A55" s="23" t="s">
        <v>80</v>
      </c>
      <c r="B55" s="23" t="s">
        <v>49</v>
      </c>
      <c r="C55" s="23" t="s">
        <v>70</v>
      </c>
      <c r="D55" s="23" t="s">
        <v>19</v>
      </c>
      <c r="E55" s="23" t="s">
        <v>20</v>
      </c>
      <c r="F55" s="24" t="s">
        <v>689</v>
      </c>
    </row>
    <row r="56" spans="1:6" ht="16.5">
      <c r="A56" s="21" t="s">
        <v>81</v>
      </c>
      <c r="B56" s="21" t="s">
        <v>49</v>
      </c>
      <c r="C56" s="21" t="s">
        <v>70</v>
      </c>
      <c r="D56" s="21" t="s">
        <v>19</v>
      </c>
      <c r="E56" s="21" t="s">
        <v>20</v>
      </c>
      <c r="F56" s="22" t="s">
        <v>690</v>
      </c>
    </row>
    <row r="57" spans="1:6" ht="16.5">
      <c r="A57" s="23" t="s">
        <v>82</v>
      </c>
      <c r="B57" s="23" t="s">
        <v>49</v>
      </c>
      <c r="C57" s="23" t="s">
        <v>70</v>
      </c>
      <c r="D57" s="23" t="s">
        <v>19</v>
      </c>
      <c r="E57" s="23" t="s">
        <v>20</v>
      </c>
      <c r="F57" s="24" t="s">
        <v>691</v>
      </c>
    </row>
    <row r="58" spans="1:6" ht="16.5">
      <c r="A58" s="21" t="s">
        <v>83</v>
      </c>
      <c r="B58" s="21" t="s">
        <v>49</v>
      </c>
      <c r="C58" s="21" t="s">
        <v>70</v>
      </c>
      <c r="D58" s="21" t="s">
        <v>19</v>
      </c>
      <c r="E58" s="21" t="s">
        <v>20</v>
      </c>
      <c r="F58" s="22" t="s">
        <v>692</v>
      </c>
    </row>
    <row r="59" spans="1:6" ht="16.5">
      <c r="A59" s="23" t="s">
        <v>86</v>
      </c>
      <c r="B59" s="23" t="s">
        <v>84</v>
      </c>
      <c r="C59" s="23" t="s">
        <v>85</v>
      </c>
      <c r="D59" s="23" t="s">
        <v>7</v>
      </c>
      <c r="E59" s="23" t="s">
        <v>7</v>
      </c>
      <c r="F59" s="24" t="s">
        <v>693</v>
      </c>
    </row>
    <row r="60" spans="1:6" ht="16.5">
      <c r="A60" s="21" t="s">
        <v>87</v>
      </c>
      <c r="B60" s="21" t="s">
        <v>84</v>
      </c>
      <c r="C60" s="21" t="s">
        <v>85</v>
      </c>
      <c r="D60" s="21" t="s">
        <v>13</v>
      </c>
      <c r="E60" s="21" t="s">
        <v>13</v>
      </c>
      <c r="F60" s="22" t="s">
        <v>694</v>
      </c>
    </row>
    <row r="61" spans="1:6" ht="16.5">
      <c r="A61" s="23" t="s">
        <v>88</v>
      </c>
      <c r="B61" s="23" t="s">
        <v>84</v>
      </c>
      <c r="C61" s="23" t="s">
        <v>85</v>
      </c>
      <c r="D61" s="23" t="s">
        <v>13</v>
      </c>
      <c r="E61" s="23" t="s">
        <v>53</v>
      </c>
      <c r="F61" s="24" t="s">
        <v>695</v>
      </c>
    </row>
    <row r="62" spans="1:6" ht="16.5">
      <c r="A62" s="21" t="s">
        <v>89</v>
      </c>
      <c r="B62" s="21" t="s">
        <v>84</v>
      </c>
      <c r="C62" s="21" t="s">
        <v>85</v>
      </c>
      <c r="D62" s="21" t="s">
        <v>13</v>
      </c>
      <c r="E62" s="21" t="s">
        <v>53</v>
      </c>
      <c r="F62" s="22" t="s">
        <v>696</v>
      </c>
    </row>
    <row r="63" spans="1:6" ht="16.5">
      <c r="A63" s="23" t="s">
        <v>90</v>
      </c>
      <c r="B63" s="23" t="s">
        <v>84</v>
      </c>
      <c r="C63" s="23" t="s">
        <v>85</v>
      </c>
      <c r="D63" s="23" t="s">
        <v>13</v>
      </c>
      <c r="E63" s="23" t="s">
        <v>53</v>
      </c>
      <c r="F63" s="24" t="s">
        <v>697</v>
      </c>
    </row>
    <row r="64" spans="1:6" ht="16.5">
      <c r="A64" s="21" t="s">
        <v>92</v>
      </c>
      <c r="B64" s="21" t="s">
        <v>84</v>
      </c>
      <c r="C64" s="21" t="s">
        <v>85</v>
      </c>
      <c r="D64" s="21" t="s">
        <v>26</v>
      </c>
      <c r="E64" s="21" t="s">
        <v>91</v>
      </c>
      <c r="F64" s="22" t="s">
        <v>698</v>
      </c>
    </row>
    <row r="65" spans="1:6" ht="16.5">
      <c r="A65" s="23" t="s">
        <v>93</v>
      </c>
      <c r="B65" s="23" t="s">
        <v>84</v>
      </c>
      <c r="C65" s="23" t="s">
        <v>85</v>
      </c>
      <c r="D65" s="23" t="s">
        <v>26</v>
      </c>
      <c r="E65" s="23" t="s">
        <v>91</v>
      </c>
      <c r="F65" s="24" t="s">
        <v>699</v>
      </c>
    </row>
    <row r="66" spans="1:6" ht="16.5">
      <c r="A66" s="21" t="s">
        <v>94</v>
      </c>
      <c r="B66" s="21" t="s">
        <v>84</v>
      </c>
      <c r="C66" s="21" t="s">
        <v>85</v>
      </c>
      <c r="D66" s="21" t="s">
        <v>26</v>
      </c>
      <c r="E66" s="21" t="s">
        <v>91</v>
      </c>
      <c r="F66" s="22" t="s">
        <v>700</v>
      </c>
    </row>
    <row r="67" spans="1:6" ht="16.5">
      <c r="A67" s="23" t="s">
        <v>95</v>
      </c>
      <c r="B67" s="23" t="s">
        <v>84</v>
      </c>
      <c r="C67" s="23" t="s">
        <v>85</v>
      </c>
      <c r="D67" s="23" t="s">
        <v>26</v>
      </c>
      <c r="E67" s="23" t="s">
        <v>91</v>
      </c>
      <c r="F67" s="24" t="s">
        <v>701</v>
      </c>
    </row>
    <row r="68" spans="1:6" ht="16.5">
      <c r="A68" s="21" t="s">
        <v>96</v>
      </c>
      <c r="B68" s="21" t="s">
        <v>84</v>
      </c>
      <c r="C68" s="21" t="s">
        <v>85</v>
      </c>
      <c r="D68" s="21" t="s">
        <v>26</v>
      </c>
      <c r="E68" s="21" t="s">
        <v>91</v>
      </c>
      <c r="F68" s="22" t="s">
        <v>702</v>
      </c>
    </row>
    <row r="69" spans="1:6" ht="16.5">
      <c r="A69" s="23" t="s">
        <v>97</v>
      </c>
      <c r="B69" s="23" t="s">
        <v>84</v>
      </c>
      <c r="C69" s="23" t="s">
        <v>85</v>
      </c>
      <c r="D69" s="23" t="s">
        <v>26</v>
      </c>
      <c r="E69" s="23" t="s">
        <v>91</v>
      </c>
      <c r="F69" s="24" t="s">
        <v>703</v>
      </c>
    </row>
    <row r="70" spans="1:6" ht="16.5">
      <c r="A70" s="21" t="s">
        <v>98</v>
      </c>
      <c r="B70" s="21" t="s">
        <v>84</v>
      </c>
      <c r="C70" s="21" t="s">
        <v>85</v>
      </c>
      <c r="D70" s="21" t="s">
        <v>19</v>
      </c>
      <c r="E70" s="21" t="s">
        <v>20</v>
      </c>
      <c r="F70" s="22" t="s">
        <v>704</v>
      </c>
    </row>
    <row r="71" spans="1:6" ht="16.5">
      <c r="A71" s="23" t="s">
        <v>99</v>
      </c>
      <c r="B71" s="23" t="s">
        <v>84</v>
      </c>
      <c r="C71" s="23" t="s">
        <v>85</v>
      </c>
      <c r="D71" s="23" t="s">
        <v>19</v>
      </c>
      <c r="E71" s="23" t="s">
        <v>20</v>
      </c>
      <c r="F71" s="24" t="s">
        <v>705</v>
      </c>
    </row>
    <row r="72" spans="1:6" ht="16.5">
      <c r="A72" s="21" t="s">
        <v>100</v>
      </c>
      <c r="B72" s="21" t="s">
        <v>84</v>
      </c>
      <c r="C72" s="21" t="s">
        <v>85</v>
      </c>
      <c r="D72" s="21" t="s">
        <v>19</v>
      </c>
      <c r="E72" s="21" t="s">
        <v>20</v>
      </c>
      <c r="F72" s="22" t="s">
        <v>706</v>
      </c>
    </row>
    <row r="73" spans="1:6" ht="16.5">
      <c r="A73" s="23" t="s">
        <v>101</v>
      </c>
      <c r="B73" s="23" t="s">
        <v>84</v>
      </c>
      <c r="C73" s="23" t="s">
        <v>85</v>
      </c>
      <c r="D73" s="23" t="s">
        <v>19</v>
      </c>
      <c r="E73" s="23" t="s">
        <v>20</v>
      </c>
      <c r="F73" s="24" t="s">
        <v>707</v>
      </c>
    </row>
    <row r="74" spans="1:6" ht="16.5">
      <c r="A74" s="21" t="s">
        <v>102</v>
      </c>
      <c r="B74" s="21" t="s">
        <v>84</v>
      </c>
      <c r="C74" s="21" t="s">
        <v>85</v>
      </c>
      <c r="D74" s="21" t="s">
        <v>19</v>
      </c>
      <c r="E74" s="21" t="s">
        <v>20</v>
      </c>
      <c r="F74" s="22" t="s">
        <v>708</v>
      </c>
    </row>
    <row r="75" spans="1:6" ht="16.5">
      <c r="A75" s="23" t="s">
        <v>103</v>
      </c>
      <c r="B75" s="23" t="s">
        <v>84</v>
      </c>
      <c r="C75" s="23" t="s">
        <v>85</v>
      </c>
      <c r="D75" s="23" t="s">
        <v>19</v>
      </c>
      <c r="E75" s="23" t="s">
        <v>20</v>
      </c>
      <c r="F75" s="24" t="s">
        <v>709</v>
      </c>
    </row>
    <row r="76" spans="1:6" ht="16.5">
      <c r="A76" s="21" t="s">
        <v>104</v>
      </c>
      <c r="B76" s="21" t="s">
        <v>84</v>
      </c>
      <c r="C76" s="21" t="s">
        <v>85</v>
      </c>
      <c r="D76" s="21" t="s">
        <v>19</v>
      </c>
      <c r="E76" s="21" t="s">
        <v>20</v>
      </c>
      <c r="F76" s="22" t="s">
        <v>710</v>
      </c>
    </row>
    <row r="77" spans="1:6" ht="16.5">
      <c r="A77" s="23" t="s">
        <v>105</v>
      </c>
      <c r="B77" s="23" t="s">
        <v>84</v>
      </c>
      <c r="C77" s="23" t="s">
        <v>85</v>
      </c>
      <c r="D77" s="23" t="s">
        <v>19</v>
      </c>
      <c r="E77" s="23" t="s">
        <v>20</v>
      </c>
      <c r="F77" s="24" t="s">
        <v>711</v>
      </c>
    </row>
    <row r="78" spans="1:6" ht="16.5">
      <c r="A78" s="21" t="s">
        <v>106</v>
      </c>
      <c r="B78" s="21" t="s">
        <v>84</v>
      </c>
      <c r="C78" s="21" t="s">
        <v>85</v>
      </c>
      <c r="D78" s="21" t="s">
        <v>19</v>
      </c>
      <c r="E78" s="21" t="s">
        <v>20</v>
      </c>
      <c r="F78" s="22" t="s">
        <v>712</v>
      </c>
    </row>
    <row r="79" spans="1:6" ht="16.5">
      <c r="A79" s="23" t="s">
        <v>107</v>
      </c>
      <c r="B79" s="23" t="s">
        <v>84</v>
      </c>
      <c r="C79" s="23" t="s">
        <v>85</v>
      </c>
      <c r="D79" s="23" t="s">
        <v>19</v>
      </c>
      <c r="E79" s="23" t="s">
        <v>20</v>
      </c>
      <c r="F79" s="24" t="s">
        <v>713</v>
      </c>
    </row>
    <row r="80" spans="1:6" ht="16.5">
      <c r="A80" s="21" t="s">
        <v>108</v>
      </c>
      <c r="B80" s="21" t="s">
        <v>84</v>
      </c>
      <c r="C80" s="21" t="s">
        <v>85</v>
      </c>
      <c r="D80" s="21" t="s">
        <v>19</v>
      </c>
      <c r="E80" s="21" t="s">
        <v>20</v>
      </c>
      <c r="F80" s="22" t="s">
        <v>714</v>
      </c>
    </row>
    <row r="81" spans="1:6" ht="16.5">
      <c r="A81" s="23" t="s">
        <v>109</v>
      </c>
      <c r="B81" s="23" t="s">
        <v>84</v>
      </c>
      <c r="C81" s="23" t="s">
        <v>85</v>
      </c>
      <c r="D81" s="23" t="s">
        <v>19</v>
      </c>
      <c r="E81" s="23" t="s">
        <v>20</v>
      </c>
      <c r="F81" s="24" t="s">
        <v>715</v>
      </c>
    </row>
    <row r="82" spans="1:6" ht="16.5">
      <c r="A82" s="21" t="s">
        <v>110</v>
      </c>
      <c r="B82" s="21" t="s">
        <v>84</v>
      </c>
      <c r="C82" s="21" t="s">
        <v>85</v>
      </c>
      <c r="D82" s="21" t="s">
        <v>19</v>
      </c>
      <c r="E82" s="21" t="s">
        <v>20</v>
      </c>
      <c r="F82" s="22" t="s">
        <v>716</v>
      </c>
    </row>
    <row r="83" spans="1:6" ht="16.5">
      <c r="A83" s="23" t="s">
        <v>111</v>
      </c>
      <c r="B83" s="23" t="s">
        <v>84</v>
      </c>
      <c r="C83" s="23" t="s">
        <v>85</v>
      </c>
      <c r="D83" s="23" t="s">
        <v>19</v>
      </c>
      <c r="E83" s="23" t="s">
        <v>20</v>
      </c>
      <c r="F83" s="24" t="s">
        <v>717</v>
      </c>
    </row>
    <row r="84" spans="1:6" ht="16.5">
      <c r="A84" s="21" t="s">
        <v>112</v>
      </c>
      <c r="B84" s="21" t="s">
        <v>84</v>
      </c>
      <c r="C84" s="21" t="s">
        <v>85</v>
      </c>
      <c r="D84" s="21" t="s">
        <v>19</v>
      </c>
      <c r="E84" s="21" t="s">
        <v>20</v>
      </c>
      <c r="F84" s="22" t="s">
        <v>718</v>
      </c>
    </row>
    <row r="85" spans="1:6" ht="16.5">
      <c r="A85" s="23" t="s">
        <v>113</v>
      </c>
      <c r="B85" s="23" t="s">
        <v>84</v>
      </c>
      <c r="C85" s="23" t="s">
        <v>85</v>
      </c>
      <c r="D85" s="23" t="s">
        <v>19</v>
      </c>
      <c r="E85" s="23" t="s">
        <v>20</v>
      </c>
      <c r="F85" s="24" t="s">
        <v>719</v>
      </c>
    </row>
    <row r="86" spans="1:6" ht="16.5">
      <c r="A86" s="21" t="s">
        <v>114</v>
      </c>
      <c r="B86" s="21" t="s">
        <v>84</v>
      </c>
      <c r="C86" s="21" t="s">
        <v>85</v>
      </c>
      <c r="D86" s="21" t="s">
        <v>19</v>
      </c>
      <c r="E86" s="21" t="s">
        <v>20</v>
      </c>
      <c r="F86" s="22" t="s">
        <v>720</v>
      </c>
    </row>
    <row r="87" spans="1:6" ht="16.5">
      <c r="A87" s="23" t="s">
        <v>115</v>
      </c>
      <c r="B87" s="23" t="s">
        <v>84</v>
      </c>
      <c r="C87" s="23" t="s">
        <v>85</v>
      </c>
      <c r="D87" s="23" t="s">
        <v>19</v>
      </c>
      <c r="E87" s="23" t="s">
        <v>20</v>
      </c>
      <c r="F87" s="24" t="s">
        <v>721</v>
      </c>
    </row>
    <row r="88" spans="1:6" ht="16.5">
      <c r="A88" s="21" t="s">
        <v>116</v>
      </c>
      <c r="B88" s="21" t="s">
        <v>84</v>
      </c>
      <c r="C88" s="21" t="s">
        <v>85</v>
      </c>
      <c r="D88" s="21" t="s">
        <v>19</v>
      </c>
      <c r="E88" s="21" t="s">
        <v>20</v>
      </c>
      <c r="F88" s="22" t="s">
        <v>722</v>
      </c>
    </row>
    <row r="89" spans="1:6" ht="16.5">
      <c r="A89" s="23" t="s">
        <v>117</v>
      </c>
      <c r="B89" s="23" t="s">
        <v>84</v>
      </c>
      <c r="C89" s="23" t="s">
        <v>85</v>
      </c>
      <c r="D89" s="23" t="s">
        <v>19</v>
      </c>
      <c r="E89" s="23" t="s">
        <v>20</v>
      </c>
      <c r="F89" s="24" t="s">
        <v>723</v>
      </c>
    </row>
    <row r="90" spans="1:6" ht="16.5">
      <c r="A90" s="21" t="s">
        <v>118</v>
      </c>
      <c r="B90" s="21" t="s">
        <v>84</v>
      </c>
      <c r="C90" s="21" t="s">
        <v>85</v>
      </c>
      <c r="D90" s="21" t="s">
        <v>19</v>
      </c>
      <c r="E90" s="21" t="s">
        <v>20</v>
      </c>
      <c r="F90" s="22" t="s">
        <v>724</v>
      </c>
    </row>
    <row r="91" spans="1:6" ht="16.5">
      <c r="A91" s="23" t="s">
        <v>119</v>
      </c>
      <c r="B91" s="23" t="s">
        <v>84</v>
      </c>
      <c r="C91" s="23" t="s">
        <v>85</v>
      </c>
      <c r="D91" s="23" t="s">
        <v>19</v>
      </c>
      <c r="E91" s="23" t="s">
        <v>20</v>
      </c>
      <c r="F91" s="24" t="s">
        <v>725</v>
      </c>
    </row>
    <row r="92" spans="1:6" ht="16.5">
      <c r="A92" s="21" t="s">
        <v>120</v>
      </c>
      <c r="B92" s="21" t="s">
        <v>84</v>
      </c>
      <c r="C92" s="21" t="s">
        <v>85</v>
      </c>
      <c r="D92" s="21" t="s">
        <v>19</v>
      </c>
      <c r="E92" s="21" t="s">
        <v>20</v>
      </c>
      <c r="F92" s="22" t="s">
        <v>726</v>
      </c>
    </row>
    <row r="93" spans="1:6" ht="16.5">
      <c r="A93" s="23" t="s">
        <v>121</v>
      </c>
      <c r="B93" s="23" t="s">
        <v>84</v>
      </c>
      <c r="C93" s="23" t="s">
        <v>85</v>
      </c>
      <c r="D93" s="23" t="s">
        <v>19</v>
      </c>
      <c r="E93" s="23" t="s">
        <v>20</v>
      </c>
      <c r="F93" s="24" t="s">
        <v>727</v>
      </c>
    </row>
    <row r="94" spans="1:6" ht="16.5">
      <c r="A94" s="21" t="s">
        <v>122</v>
      </c>
      <c r="B94" s="21" t="s">
        <v>84</v>
      </c>
      <c r="C94" s="21" t="s">
        <v>85</v>
      </c>
      <c r="D94" s="21" t="s">
        <v>19</v>
      </c>
      <c r="E94" s="21" t="s">
        <v>20</v>
      </c>
      <c r="F94" s="22" t="s">
        <v>728</v>
      </c>
    </row>
    <row r="95" spans="1:6" ht="16.5">
      <c r="A95" s="23" t="s">
        <v>123</v>
      </c>
      <c r="B95" s="23" t="s">
        <v>84</v>
      </c>
      <c r="C95" s="23" t="s">
        <v>85</v>
      </c>
      <c r="D95" s="23" t="s">
        <v>19</v>
      </c>
      <c r="E95" s="23" t="s">
        <v>20</v>
      </c>
      <c r="F95" s="24" t="s">
        <v>729</v>
      </c>
    </row>
    <row r="96" spans="1:6" ht="16.5">
      <c r="A96" s="21" t="s">
        <v>124</v>
      </c>
      <c r="B96" s="21" t="s">
        <v>84</v>
      </c>
      <c r="C96" s="21" t="s">
        <v>85</v>
      </c>
      <c r="D96" s="21" t="s">
        <v>19</v>
      </c>
      <c r="E96" s="21" t="s">
        <v>20</v>
      </c>
      <c r="F96" s="22" t="s">
        <v>730</v>
      </c>
    </row>
    <row r="97" spans="1:6" ht="16.5">
      <c r="A97" s="23" t="s">
        <v>125</v>
      </c>
      <c r="B97" s="23" t="s">
        <v>84</v>
      </c>
      <c r="C97" s="23" t="s">
        <v>85</v>
      </c>
      <c r="D97" s="23" t="s">
        <v>19</v>
      </c>
      <c r="E97" s="23" t="s">
        <v>20</v>
      </c>
      <c r="F97" s="24" t="s">
        <v>731</v>
      </c>
    </row>
    <row r="98" spans="1:6" ht="16.5">
      <c r="A98" s="21" t="s">
        <v>126</v>
      </c>
      <c r="B98" s="21" t="s">
        <v>84</v>
      </c>
      <c r="C98" s="21" t="s">
        <v>85</v>
      </c>
      <c r="D98" s="21" t="s">
        <v>19</v>
      </c>
      <c r="E98" s="21" t="s">
        <v>20</v>
      </c>
      <c r="F98" s="22" t="s">
        <v>732</v>
      </c>
    </row>
    <row r="99" spans="1:6" ht="16.5">
      <c r="A99" s="23" t="s">
        <v>127</v>
      </c>
      <c r="B99" s="23" t="s">
        <v>84</v>
      </c>
      <c r="C99" s="23" t="s">
        <v>85</v>
      </c>
      <c r="D99" s="23" t="s">
        <v>19</v>
      </c>
      <c r="E99" s="23" t="s">
        <v>20</v>
      </c>
      <c r="F99" s="24" t="s">
        <v>733</v>
      </c>
    </row>
    <row r="100" spans="1:6" ht="16.5">
      <c r="A100" s="21" t="s">
        <v>128</v>
      </c>
      <c r="B100" s="21" t="s">
        <v>84</v>
      </c>
      <c r="C100" s="21" t="s">
        <v>85</v>
      </c>
      <c r="D100" s="21" t="s">
        <v>19</v>
      </c>
      <c r="E100" s="21" t="s">
        <v>20</v>
      </c>
      <c r="F100" s="22" t="s">
        <v>734</v>
      </c>
    </row>
    <row r="101" spans="1:6" ht="16.5">
      <c r="A101" s="23" t="s">
        <v>129</v>
      </c>
      <c r="B101" s="23" t="s">
        <v>84</v>
      </c>
      <c r="C101" s="23" t="s">
        <v>85</v>
      </c>
      <c r="D101" s="23" t="s">
        <v>19</v>
      </c>
      <c r="E101" s="23" t="s">
        <v>20</v>
      </c>
      <c r="F101" s="24" t="s">
        <v>735</v>
      </c>
    </row>
    <row r="102" spans="1:6" ht="16.5">
      <c r="A102" s="21" t="s">
        <v>130</v>
      </c>
      <c r="B102" s="21" t="s">
        <v>84</v>
      </c>
      <c r="C102" s="21" t="s">
        <v>85</v>
      </c>
      <c r="D102" s="21" t="s">
        <v>19</v>
      </c>
      <c r="E102" s="21" t="s">
        <v>20</v>
      </c>
      <c r="F102" s="22" t="s">
        <v>736</v>
      </c>
    </row>
    <row r="103" spans="1:6" ht="16.5">
      <c r="A103" s="23" t="s">
        <v>131</v>
      </c>
      <c r="B103" s="23" t="s">
        <v>84</v>
      </c>
      <c r="C103" s="23" t="s">
        <v>85</v>
      </c>
      <c r="D103" s="23" t="s">
        <v>19</v>
      </c>
      <c r="E103" s="23" t="s">
        <v>20</v>
      </c>
      <c r="F103" s="24" t="s">
        <v>737</v>
      </c>
    </row>
    <row r="104" spans="1:6" ht="16.5">
      <c r="A104" s="21" t="s">
        <v>132</v>
      </c>
      <c r="B104" s="21" t="s">
        <v>84</v>
      </c>
      <c r="C104" s="21" t="s">
        <v>85</v>
      </c>
      <c r="D104" s="21" t="s">
        <v>19</v>
      </c>
      <c r="E104" s="21" t="s">
        <v>20</v>
      </c>
      <c r="F104" s="22" t="s">
        <v>738</v>
      </c>
    </row>
    <row r="105" spans="1:6" ht="16.5">
      <c r="A105" s="23" t="s">
        <v>133</v>
      </c>
      <c r="B105" s="23" t="s">
        <v>84</v>
      </c>
      <c r="C105" s="23" t="s">
        <v>85</v>
      </c>
      <c r="D105" s="23" t="s">
        <v>19</v>
      </c>
      <c r="E105" s="23" t="s">
        <v>20</v>
      </c>
      <c r="F105" s="24" t="s">
        <v>739</v>
      </c>
    </row>
    <row r="106" spans="1:6" ht="16.5">
      <c r="A106" s="21" t="s">
        <v>134</v>
      </c>
      <c r="B106" s="21" t="s">
        <v>84</v>
      </c>
      <c r="C106" s="21" t="s">
        <v>85</v>
      </c>
      <c r="D106" s="21" t="s">
        <v>19</v>
      </c>
      <c r="E106" s="21" t="s">
        <v>20</v>
      </c>
      <c r="F106" s="22" t="s">
        <v>740</v>
      </c>
    </row>
    <row r="107" spans="1:6" ht="16.5">
      <c r="A107" s="23" t="s">
        <v>135</v>
      </c>
      <c r="B107" s="23" t="s">
        <v>84</v>
      </c>
      <c r="C107" s="23" t="s">
        <v>85</v>
      </c>
      <c r="D107" s="23" t="s">
        <v>19</v>
      </c>
      <c r="E107" s="23" t="s">
        <v>20</v>
      </c>
      <c r="F107" s="24" t="s">
        <v>741</v>
      </c>
    </row>
    <row r="108" spans="1:6" ht="16.5">
      <c r="A108" s="21" t="s">
        <v>136</v>
      </c>
      <c r="B108" s="21" t="s">
        <v>84</v>
      </c>
      <c r="C108" s="21" t="s">
        <v>85</v>
      </c>
      <c r="D108" s="21" t="s">
        <v>19</v>
      </c>
      <c r="E108" s="21" t="s">
        <v>20</v>
      </c>
      <c r="F108" s="22" t="s">
        <v>742</v>
      </c>
    </row>
    <row r="109" spans="1:6" ht="16.5">
      <c r="A109" s="23" t="s">
        <v>137</v>
      </c>
      <c r="B109" s="23" t="s">
        <v>84</v>
      </c>
      <c r="C109" s="23" t="s">
        <v>85</v>
      </c>
      <c r="D109" s="23" t="s">
        <v>19</v>
      </c>
      <c r="E109" s="23" t="s">
        <v>20</v>
      </c>
      <c r="F109" s="24" t="s">
        <v>743</v>
      </c>
    </row>
    <row r="110" spans="1:6" ht="16.5">
      <c r="A110" s="21" t="s">
        <v>138</v>
      </c>
      <c r="B110" s="21" t="s">
        <v>84</v>
      </c>
      <c r="C110" s="21" t="s">
        <v>85</v>
      </c>
      <c r="D110" s="21" t="s">
        <v>19</v>
      </c>
      <c r="E110" s="21" t="s">
        <v>20</v>
      </c>
      <c r="F110" s="22" t="s">
        <v>744</v>
      </c>
    </row>
    <row r="111" spans="1:6" ht="16.5">
      <c r="A111" s="23" t="s">
        <v>139</v>
      </c>
      <c r="B111" s="23" t="s">
        <v>84</v>
      </c>
      <c r="C111" s="23" t="s">
        <v>85</v>
      </c>
      <c r="D111" s="23" t="s">
        <v>19</v>
      </c>
      <c r="E111" s="23" t="s">
        <v>20</v>
      </c>
      <c r="F111" s="24" t="s">
        <v>745</v>
      </c>
    </row>
    <row r="112" spans="1:6" ht="16.5">
      <c r="A112" s="21" t="s">
        <v>140</v>
      </c>
      <c r="B112" s="21" t="s">
        <v>84</v>
      </c>
      <c r="C112" s="21" t="s">
        <v>85</v>
      </c>
      <c r="D112" s="21" t="s">
        <v>19</v>
      </c>
      <c r="E112" s="21" t="s">
        <v>20</v>
      </c>
      <c r="F112" s="22" t="s">
        <v>746</v>
      </c>
    </row>
    <row r="113" spans="1:6" ht="16.5">
      <c r="A113" s="23" t="s">
        <v>141</v>
      </c>
      <c r="B113" s="23" t="s">
        <v>84</v>
      </c>
      <c r="C113" s="23" t="s">
        <v>85</v>
      </c>
      <c r="D113" s="23" t="s">
        <v>19</v>
      </c>
      <c r="E113" s="23" t="s">
        <v>20</v>
      </c>
      <c r="F113" s="24" t="s">
        <v>747</v>
      </c>
    </row>
    <row r="114" spans="1:6" ht="16.5">
      <c r="A114" s="21" t="s">
        <v>142</v>
      </c>
      <c r="B114" s="21" t="s">
        <v>84</v>
      </c>
      <c r="C114" s="21" t="s">
        <v>85</v>
      </c>
      <c r="D114" s="21" t="s">
        <v>19</v>
      </c>
      <c r="E114" s="21" t="s">
        <v>20</v>
      </c>
      <c r="F114" s="22" t="s">
        <v>748</v>
      </c>
    </row>
    <row r="115" spans="1:6" ht="16.5">
      <c r="A115" s="23" t="s">
        <v>143</v>
      </c>
      <c r="B115" s="23" t="s">
        <v>84</v>
      </c>
      <c r="C115" s="23" t="s">
        <v>85</v>
      </c>
      <c r="D115" s="23" t="s">
        <v>19</v>
      </c>
      <c r="E115" s="23" t="s">
        <v>20</v>
      </c>
      <c r="F115" s="24" t="s">
        <v>749</v>
      </c>
    </row>
    <row r="116" spans="1:6" ht="16.5">
      <c r="A116" s="21" t="s">
        <v>144</v>
      </c>
      <c r="B116" s="21" t="s">
        <v>84</v>
      </c>
      <c r="C116" s="21" t="s">
        <v>85</v>
      </c>
      <c r="D116" s="21" t="s">
        <v>19</v>
      </c>
      <c r="E116" s="21" t="s">
        <v>20</v>
      </c>
      <c r="F116" s="22" t="s">
        <v>750</v>
      </c>
    </row>
    <row r="117" spans="1:6" ht="16.5">
      <c r="A117" s="23" t="s">
        <v>145</v>
      </c>
      <c r="B117" s="23" t="s">
        <v>84</v>
      </c>
      <c r="C117" s="23" t="s">
        <v>85</v>
      </c>
      <c r="D117" s="23" t="s">
        <v>19</v>
      </c>
      <c r="E117" s="23" t="s">
        <v>20</v>
      </c>
      <c r="F117" s="24" t="s">
        <v>751</v>
      </c>
    </row>
    <row r="118" spans="1:6" ht="16.5">
      <c r="A118" s="21" t="s">
        <v>146</v>
      </c>
      <c r="B118" s="21" t="s">
        <v>84</v>
      </c>
      <c r="C118" s="21" t="s">
        <v>85</v>
      </c>
      <c r="D118" s="21" t="s">
        <v>19</v>
      </c>
      <c r="E118" s="21" t="s">
        <v>20</v>
      </c>
      <c r="F118" s="22" t="s">
        <v>752</v>
      </c>
    </row>
    <row r="119" spans="1:6" ht="16.5">
      <c r="A119" s="23" t="s">
        <v>147</v>
      </c>
      <c r="B119" s="23" t="s">
        <v>84</v>
      </c>
      <c r="C119" s="23" t="s">
        <v>85</v>
      </c>
      <c r="D119" s="23" t="s">
        <v>19</v>
      </c>
      <c r="E119" s="23" t="s">
        <v>20</v>
      </c>
      <c r="F119" s="24" t="s">
        <v>753</v>
      </c>
    </row>
    <row r="120" spans="1:6" ht="16.5">
      <c r="A120" s="21" t="s">
        <v>148</v>
      </c>
      <c r="B120" s="21" t="s">
        <v>84</v>
      </c>
      <c r="C120" s="21" t="s">
        <v>85</v>
      </c>
      <c r="D120" s="21" t="s">
        <v>19</v>
      </c>
      <c r="E120" s="21" t="s">
        <v>20</v>
      </c>
      <c r="F120" s="22" t="s">
        <v>754</v>
      </c>
    </row>
    <row r="121" spans="1:6" ht="16.5">
      <c r="A121" s="23" t="s">
        <v>149</v>
      </c>
      <c r="B121" s="23" t="s">
        <v>84</v>
      </c>
      <c r="C121" s="23" t="s">
        <v>85</v>
      </c>
      <c r="D121" s="23" t="s">
        <v>19</v>
      </c>
      <c r="E121" s="23" t="s">
        <v>20</v>
      </c>
      <c r="F121" s="24" t="s">
        <v>755</v>
      </c>
    </row>
    <row r="122" spans="1:6" ht="16.5">
      <c r="A122" s="21" t="s">
        <v>150</v>
      </c>
      <c r="B122" s="21" t="s">
        <v>84</v>
      </c>
      <c r="C122" s="21" t="s">
        <v>85</v>
      </c>
      <c r="D122" s="21" t="s">
        <v>19</v>
      </c>
      <c r="E122" s="21" t="s">
        <v>20</v>
      </c>
      <c r="F122" s="22" t="s">
        <v>756</v>
      </c>
    </row>
    <row r="123" spans="1:6" ht="16.5">
      <c r="A123" s="23" t="s">
        <v>151</v>
      </c>
      <c r="B123" s="23" t="s">
        <v>84</v>
      </c>
      <c r="C123" s="23" t="s">
        <v>85</v>
      </c>
      <c r="D123" s="23" t="s">
        <v>19</v>
      </c>
      <c r="E123" s="23" t="s">
        <v>20</v>
      </c>
      <c r="F123" s="24" t="s">
        <v>757</v>
      </c>
    </row>
    <row r="124" spans="1:6" ht="16.5">
      <c r="A124" s="21" t="s">
        <v>152</v>
      </c>
      <c r="B124" s="21" t="s">
        <v>84</v>
      </c>
      <c r="C124" s="21" t="s">
        <v>85</v>
      </c>
      <c r="D124" s="21" t="s">
        <v>19</v>
      </c>
      <c r="E124" s="21" t="s">
        <v>20</v>
      </c>
      <c r="F124" s="22" t="s">
        <v>758</v>
      </c>
    </row>
    <row r="125" spans="1:6" ht="16.5">
      <c r="A125" s="23" t="s">
        <v>153</v>
      </c>
      <c r="B125" s="23" t="s">
        <v>84</v>
      </c>
      <c r="C125" s="23" t="s">
        <v>85</v>
      </c>
      <c r="D125" s="23" t="s">
        <v>19</v>
      </c>
      <c r="E125" s="23" t="s">
        <v>20</v>
      </c>
      <c r="F125" s="24" t="s">
        <v>759</v>
      </c>
    </row>
    <row r="126" spans="1:6" ht="16.5">
      <c r="A126" s="21" t="s">
        <v>154</v>
      </c>
      <c r="B126" s="21" t="s">
        <v>84</v>
      </c>
      <c r="C126" s="21" t="s">
        <v>85</v>
      </c>
      <c r="D126" s="21" t="s">
        <v>19</v>
      </c>
      <c r="E126" s="21" t="s">
        <v>20</v>
      </c>
      <c r="F126" s="22" t="s">
        <v>760</v>
      </c>
    </row>
    <row r="127" spans="1:6" ht="16.5">
      <c r="A127" s="23" t="s">
        <v>155</v>
      </c>
      <c r="B127" s="23" t="s">
        <v>84</v>
      </c>
      <c r="C127" s="23" t="s">
        <v>85</v>
      </c>
      <c r="D127" s="23" t="s">
        <v>19</v>
      </c>
      <c r="E127" s="23" t="s">
        <v>20</v>
      </c>
      <c r="F127" s="24" t="s">
        <v>761</v>
      </c>
    </row>
    <row r="128" spans="1:6" ht="16.5">
      <c r="A128" s="21" t="s">
        <v>156</v>
      </c>
      <c r="B128" s="21" t="s">
        <v>84</v>
      </c>
      <c r="C128" s="21" t="s">
        <v>85</v>
      </c>
      <c r="D128" s="21" t="s">
        <v>19</v>
      </c>
      <c r="E128" s="21" t="s">
        <v>20</v>
      </c>
      <c r="F128" s="22" t="s">
        <v>762</v>
      </c>
    </row>
    <row r="129" spans="1:6" ht="16.5">
      <c r="A129" s="23" t="s">
        <v>157</v>
      </c>
      <c r="B129" s="23" t="s">
        <v>84</v>
      </c>
      <c r="C129" s="23" t="s">
        <v>85</v>
      </c>
      <c r="D129" s="23" t="s">
        <v>19</v>
      </c>
      <c r="E129" s="23" t="s">
        <v>20</v>
      </c>
      <c r="F129" s="24" t="s">
        <v>763</v>
      </c>
    </row>
    <row r="130" spans="1:6" ht="16.5">
      <c r="A130" s="21" t="s">
        <v>158</v>
      </c>
      <c r="B130" s="21" t="s">
        <v>84</v>
      </c>
      <c r="C130" s="21" t="s">
        <v>85</v>
      </c>
      <c r="D130" s="21" t="s">
        <v>19</v>
      </c>
      <c r="E130" s="21" t="s">
        <v>20</v>
      </c>
      <c r="F130" s="22" t="s">
        <v>764</v>
      </c>
    </row>
    <row r="131" spans="1:6" ht="16.5">
      <c r="A131" s="23" t="s">
        <v>159</v>
      </c>
      <c r="B131" s="23" t="s">
        <v>84</v>
      </c>
      <c r="C131" s="23" t="s">
        <v>85</v>
      </c>
      <c r="D131" s="23" t="s">
        <v>19</v>
      </c>
      <c r="E131" s="23" t="s">
        <v>20</v>
      </c>
      <c r="F131" s="24" t="s">
        <v>765</v>
      </c>
    </row>
    <row r="132" spans="1:6" ht="16.5">
      <c r="A132" s="21" t="s">
        <v>160</v>
      </c>
      <c r="B132" s="21" t="s">
        <v>84</v>
      </c>
      <c r="C132" s="21" t="s">
        <v>85</v>
      </c>
      <c r="D132" s="21" t="s">
        <v>19</v>
      </c>
      <c r="E132" s="21" t="s">
        <v>20</v>
      </c>
      <c r="F132" s="22" t="s">
        <v>766</v>
      </c>
    </row>
    <row r="133" spans="1:6" ht="16.5">
      <c r="A133" s="23" t="s">
        <v>161</v>
      </c>
      <c r="B133" s="23" t="s">
        <v>84</v>
      </c>
      <c r="C133" s="23" t="s">
        <v>85</v>
      </c>
      <c r="D133" s="23" t="s">
        <v>19</v>
      </c>
      <c r="E133" s="23" t="s">
        <v>20</v>
      </c>
      <c r="F133" s="24" t="s">
        <v>767</v>
      </c>
    </row>
    <row r="134" spans="1:6" ht="16.5">
      <c r="A134" s="21" t="s">
        <v>162</v>
      </c>
      <c r="B134" s="21" t="s">
        <v>84</v>
      </c>
      <c r="C134" s="21" t="s">
        <v>85</v>
      </c>
      <c r="D134" s="21" t="s">
        <v>19</v>
      </c>
      <c r="E134" s="21" t="s">
        <v>20</v>
      </c>
      <c r="F134" s="22" t="s">
        <v>768</v>
      </c>
    </row>
    <row r="135" spans="1:6" ht="16.5">
      <c r="A135" s="23" t="s">
        <v>163</v>
      </c>
      <c r="B135" s="23" t="s">
        <v>84</v>
      </c>
      <c r="C135" s="23" t="s">
        <v>85</v>
      </c>
      <c r="D135" s="23" t="s">
        <v>19</v>
      </c>
      <c r="E135" s="23" t="s">
        <v>20</v>
      </c>
      <c r="F135" s="24" t="s">
        <v>769</v>
      </c>
    </row>
    <row r="136" spans="1:6" ht="16.5">
      <c r="A136" s="21" t="s">
        <v>164</v>
      </c>
      <c r="B136" s="21" t="s">
        <v>84</v>
      </c>
      <c r="C136" s="21" t="s">
        <v>85</v>
      </c>
      <c r="D136" s="21" t="s">
        <v>19</v>
      </c>
      <c r="E136" s="21" t="s">
        <v>20</v>
      </c>
      <c r="F136" s="22" t="s">
        <v>770</v>
      </c>
    </row>
    <row r="137" spans="1:6" ht="16.5">
      <c r="A137" s="23" t="s">
        <v>165</v>
      </c>
      <c r="B137" s="23" t="s">
        <v>84</v>
      </c>
      <c r="C137" s="23" t="s">
        <v>85</v>
      </c>
      <c r="D137" s="23" t="s">
        <v>19</v>
      </c>
      <c r="E137" s="23" t="s">
        <v>20</v>
      </c>
      <c r="F137" s="24" t="s">
        <v>771</v>
      </c>
    </row>
    <row r="138" spans="1:6" ht="16.5">
      <c r="A138" s="21" t="s">
        <v>166</v>
      </c>
      <c r="B138" s="21" t="s">
        <v>84</v>
      </c>
      <c r="C138" s="21" t="s">
        <v>85</v>
      </c>
      <c r="D138" s="21" t="s">
        <v>19</v>
      </c>
      <c r="E138" s="21" t="s">
        <v>20</v>
      </c>
      <c r="F138" s="22" t="s">
        <v>772</v>
      </c>
    </row>
    <row r="139" spans="1:6" ht="16.5">
      <c r="A139" s="23" t="s">
        <v>167</v>
      </c>
      <c r="B139" s="23" t="s">
        <v>84</v>
      </c>
      <c r="C139" s="23" t="s">
        <v>85</v>
      </c>
      <c r="D139" s="23" t="s">
        <v>19</v>
      </c>
      <c r="E139" s="23" t="s">
        <v>20</v>
      </c>
      <c r="F139" s="24" t="s">
        <v>773</v>
      </c>
    </row>
    <row r="140" spans="1:6" ht="16.5">
      <c r="A140" s="21" t="s">
        <v>168</v>
      </c>
      <c r="B140" s="21" t="s">
        <v>84</v>
      </c>
      <c r="C140" s="21" t="s">
        <v>85</v>
      </c>
      <c r="D140" s="21" t="s">
        <v>19</v>
      </c>
      <c r="E140" s="21" t="s">
        <v>20</v>
      </c>
      <c r="F140" s="22" t="s">
        <v>774</v>
      </c>
    </row>
    <row r="141" spans="1:6" ht="16.5">
      <c r="A141" s="23" t="s">
        <v>169</v>
      </c>
      <c r="B141" s="23" t="s">
        <v>84</v>
      </c>
      <c r="C141" s="23" t="s">
        <v>85</v>
      </c>
      <c r="D141" s="23" t="s">
        <v>19</v>
      </c>
      <c r="E141" s="23" t="s">
        <v>20</v>
      </c>
      <c r="F141" s="24" t="s">
        <v>775</v>
      </c>
    </row>
    <row r="142" spans="1:6" ht="16.5">
      <c r="A142" s="21" t="s">
        <v>170</v>
      </c>
      <c r="B142" s="21" t="s">
        <v>84</v>
      </c>
      <c r="C142" s="21" t="s">
        <v>85</v>
      </c>
      <c r="D142" s="21" t="s">
        <v>19</v>
      </c>
      <c r="E142" s="21" t="s">
        <v>20</v>
      </c>
      <c r="F142" s="22" t="s">
        <v>776</v>
      </c>
    </row>
    <row r="143" spans="1:6" ht="16.5">
      <c r="A143" s="23" t="s">
        <v>171</v>
      </c>
      <c r="B143" s="23" t="s">
        <v>84</v>
      </c>
      <c r="C143" s="23" t="s">
        <v>85</v>
      </c>
      <c r="D143" s="23" t="s">
        <v>19</v>
      </c>
      <c r="E143" s="23" t="s">
        <v>20</v>
      </c>
      <c r="F143" s="24" t="s">
        <v>777</v>
      </c>
    </row>
    <row r="144" spans="1:6" ht="16.5">
      <c r="A144" s="21" t="s">
        <v>172</v>
      </c>
      <c r="B144" s="21" t="s">
        <v>84</v>
      </c>
      <c r="C144" s="21" t="s">
        <v>85</v>
      </c>
      <c r="D144" s="21" t="s">
        <v>19</v>
      </c>
      <c r="E144" s="21" t="s">
        <v>20</v>
      </c>
      <c r="F144" s="22" t="s">
        <v>778</v>
      </c>
    </row>
    <row r="145" spans="1:6" ht="16.5">
      <c r="A145" s="23" t="s">
        <v>173</v>
      </c>
      <c r="B145" s="23" t="s">
        <v>84</v>
      </c>
      <c r="C145" s="23" t="s">
        <v>85</v>
      </c>
      <c r="D145" s="23" t="s">
        <v>19</v>
      </c>
      <c r="E145" s="23" t="s">
        <v>20</v>
      </c>
      <c r="F145" s="24" t="s">
        <v>779</v>
      </c>
    </row>
    <row r="146" spans="1:6" ht="16.5">
      <c r="A146" s="21" t="s">
        <v>174</v>
      </c>
      <c r="B146" s="21" t="s">
        <v>84</v>
      </c>
      <c r="C146" s="21" t="s">
        <v>85</v>
      </c>
      <c r="D146" s="21" t="s">
        <v>19</v>
      </c>
      <c r="E146" s="21" t="s">
        <v>20</v>
      </c>
      <c r="F146" s="22" t="s">
        <v>780</v>
      </c>
    </row>
    <row r="147" spans="1:6" ht="16.5">
      <c r="A147" s="23" t="s">
        <v>175</v>
      </c>
      <c r="B147" s="23" t="s">
        <v>84</v>
      </c>
      <c r="C147" s="23" t="s">
        <v>85</v>
      </c>
      <c r="D147" s="23" t="s">
        <v>19</v>
      </c>
      <c r="E147" s="23" t="s">
        <v>20</v>
      </c>
      <c r="F147" s="24" t="s">
        <v>781</v>
      </c>
    </row>
    <row r="148" spans="1:6" ht="16.5">
      <c r="A148" s="21" t="s">
        <v>176</v>
      </c>
      <c r="B148" s="21" t="s">
        <v>84</v>
      </c>
      <c r="C148" s="21" t="s">
        <v>85</v>
      </c>
      <c r="D148" s="21" t="s">
        <v>19</v>
      </c>
      <c r="E148" s="21" t="s">
        <v>20</v>
      </c>
      <c r="F148" s="22" t="s">
        <v>782</v>
      </c>
    </row>
    <row r="149" spans="1:6" ht="16.5">
      <c r="A149" s="23" t="s">
        <v>177</v>
      </c>
      <c r="B149" s="23" t="s">
        <v>84</v>
      </c>
      <c r="C149" s="23" t="s">
        <v>85</v>
      </c>
      <c r="D149" s="23" t="s">
        <v>19</v>
      </c>
      <c r="E149" s="23" t="s">
        <v>20</v>
      </c>
      <c r="F149" s="24" t="s">
        <v>783</v>
      </c>
    </row>
    <row r="150" spans="1:6" ht="16.5">
      <c r="A150" s="21" t="s">
        <v>178</v>
      </c>
      <c r="B150" s="21" t="s">
        <v>84</v>
      </c>
      <c r="C150" s="21" t="s">
        <v>85</v>
      </c>
      <c r="D150" s="21" t="s">
        <v>19</v>
      </c>
      <c r="E150" s="21" t="s">
        <v>20</v>
      </c>
      <c r="F150" s="22" t="s">
        <v>784</v>
      </c>
    </row>
    <row r="151" spans="1:6" ht="16.5">
      <c r="A151" s="23" t="s">
        <v>179</v>
      </c>
      <c r="B151" s="23" t="s">
        <v>84</v>
      </c>
      <c r="C151" s="23" t="s">
        <v>85</v>
      </c>
      <c r="D151" s="23" t="s">
        <v>19</v>
      </c>
      <c r="E151" s="23" t="s">
        <v>20</v>
      </c>
      <c r="F151" s="24" t="s">
        <v>785</v>
      </c>
    </row>
    <row r="152" spans="1:6" ht="16.5">
      <c r="A152" s="21" t="s">
        <v>180</v>
      </c>
      <c r="B152" s="21" t="s">
        <v>84</v>
      </c>
      <c r="C152" s="21" t="s">
        <v>85</v>
      </c>
      <c r="D152" s="21" t="s">
        <v>19</v>
      </c>
      <c r="E152" s="21" t="s">
        <v>20</v>
      </c>
      <c r="F152" s="22" t="s">
        <v>786</v>
      </c>
    </row>
    <row r="153" spans="1:6" ht="16.5">
      <c r="A153" s="23" t="s">
        <v>181</v>
      </c>
      <c r="B153" s="23" t="s">
        <v>84</v>
      </c>
      <c r="C153" s="23" t="s">
        <v>85</v>
      </c>
      <c r="D153" s="23" t="s">
        <v>19</v>
      </c>
      <c r="E153" s="23" t="s">
        <v>20</v>
      </c>
      <c r="F153" s="24" t="s">
        <v>787</v>
      </c>
    </row>
    <row r="154" spans="1:6" ht="16.5">
      <c r="A154" s="21" t="s">
        <v>182</v>
      </c>
      <c r="B154" s="21" t="s">
        <v>84</v>
      </c>
      <c r="C154" s="21" t="s">
        <v>85</v>
      </c>
      <c r="D154" s="21" t="s">
        <v>19</v>
      </c>
      <c r="E154" s="21" t="s">
        <v>20</v>
      </c>
      <c r="F154" s="22" t="s">
        <v>788</v>
      </c>
    </row>
    <row r="155" spans="1:6" ht="16.5">
      <c r="A155" s="23" t="s">
        <v>183</v>
      </c>
      <c r="B155" s="23" t="s">
        <v>84</v>
      </c>
      <c r="C155" s="23" t="s">
        <v>85</v>
      </c>
      <c r="D155" s="23" t="s">
        <v>19</v>
      </c>
      <c r="E155" s="23" t="s">
        <v>20</v>
      </c>
      <c r="F155" s="24" t="s">
        <v>789</v>
      </c>
    </row>
    <row r="156" spans="1:6" ht="16.5">
      <c r="A156" s="21" t="s">
        <v>184</v>
      </c>
      <c r="B156" s="21" t="s">
        <v>84</v>
      </c>
      <c r="C156" s="21" t="s">
        <v>85</v>
      </c>
      <c r="D156" s="21" t="s">
        <v>19</v>
      </c>
      <c r="E156" s="21" t="s">
        <v>20</v>
      </c>
      <c r="F156" s="22" t="s">
        <v>790</v>
      </c>
    </row>
    <row r="157" spans="1:6" ht="16.5">
      <c r="A157" s="23" t="s">
        <v>185</v>
      </c>
      <c r="B157" s="23" t="s">
        <v>84</v>
      </c>
      <c r="C157" s="23" t="s">
        <v>85</v>
      </c>
      <c r="D157" s="23" t="s">
        <v>19</v>
      </c>
      <c r="E157" s="23" t="s">
        <v>20</v>
      </c>
      <c r="F157" s="24" t="s">
        <v>791</v>
      </c>
    </row>
    <row r="158" spans="1:6" ht="16.5">
      <c r="A158" s="21" t="s">
        <v>186</v>
      </c>
      <c r="B158" s="21" t="s">
        <v>84</v>
      </c>
      <c r="C158" s="21" t="s">
        <v>85</v>
      </c>
      <c r="D158" s="21" t="s">
        <v>19</v>
      </c>
      <c r="E158" s="21" t="s">
        <v>20</v>
      </c>
      <c r="F158" s="22" t="s">
        <v>792</v>
      </c>
    </row>
    <row r="159" spans="1:6" ht="16.5">
      <c r="A159" s="23" t="s">
        <v>187</v>
      </c>
      <c r="B159" s="23" t="s">
        <v>84</v>
      </c>
      <c r="C159" s="23" t="s">
        <v>85</v>
      </c>
      <c r="D159" s="23" t="s">
        <v>19</v>
      </c>
      <c r="E159" s="23" t="s">
        <v>20</v>
      </c>
      <c r="F159" s="24" t="s">
        <v>793</v>
      </c>
    </row>
    <row r="160" spans="1:6" ht="16.5">
      <c r="A160" s="21" t="s">
        <v>188</v>
      </c>
      <c r="B160" s="21" t="s">
        <v>84</v>
      </c>
      <c r="C160" s="21" t="s">
        <v>85</v>
      </c>
      <c r="D160" s="21" t="s">
        <v>19</v>
      </c>
      <c r="E160" s="21" t="s">
        <v>20</v>
      </c>
      <c r="F160" s="22" t="s">
        <v>794</v>
      </c>
    </row>
    <row r="161" spans="1:6" ht="16.5">
      <c r="A161" s="23" t="s">
        <v>189</v>
      </c>
      <c r="B161" s="23" t="s">
        <v>84</v>
      </c>
      <c r="C161" s="23" t="s">
        <v>85</v>
      </c>
      <c r="D161" s="23" t="s">
        <v>19</v>
      </c>
      <c r="E161" s="23" t="s">
        <v>20</v>
      </c>
      <c r="F161" s="24" t="s">
        <v>795</v>
      </c>
    </row>
    <row r="162" spans="1:6" ht="16.5">
      <c r="A162" s="21" t="s">
        <v>190</v>
      </c>
      <c r="B162" s="21" t="s">
        <v>84</v>
      </c>
      <c r="C162" s="21" t="s">
        <v>85</v>
      </c>
      <c r="D162" s="21" t="s">
        <v>19</v>
      </c>
      <c r="E162" s="21" t="s">
        <v>20</v>
      </c>
      <c r="F162" s="22" t="s">
        <v>796</v>
      </c>
    </row>
    <row r="163" spans="1:6" ht="16.5">
      <c r="A163" s="23" t="s">
        <v>191</v>
      </c>
      <c r="B163" s="23" t="s">
        <v>84</v>
      </c>
      <c r="C163" s="23" t="s">
        <v>85</v>
      </c>
      <c r="D163" s="23" t="s">
        <v>19</v>
      </c>
      <c r="E163" s="23" t="s">
        <v>20</v>
      </c>
      <c r="F163" s="24" t="s">
        <v>797</v>
      </c>
    </row>
    <row r="164" spans="1:6" ht="16.5">
      <c r="A164" s="21" t="s">
        <v>192</v>
      </c>
      <c r="B164" s="21" t="s">
        <v>84</v>
      </c>
      <c r="C164" s="21" t="s">
        <v>85</v>
      </c>
      <c r="D164" s="21" t="s">
        <v>19</v>
      </c>
      <c r="E164" s="21" t="s">
        <v>20</v>
      </c>
      <c r="F164" s="22" t="s">
        <v>798</v>
      </c>
    </row>
    <row r="165" spans="1:6" ht="16.5">
      <c r="A165" s="23" t="s">
        <v>193</v>
      </c>
      <c r="B165" s="23" t="s">
        <v>84</v>
      </c>
      <c r="C165" s="23" t="s">
        <v>85</v>
      </c>
      <c r="D165" s="23" t="s">
        <v>19</v>
      </c>
      <c r="E165" s="23" t="s">
        <v>20</v>
      </c>
      <c r="F165" s="24" t="s">
        <v>799</v>
      </c>
    </row>
    <row r="166" spans="1:6" ht="16.5">
      <c r="A166" s="21" t="s">
        <v>194</v>
      </c>
      <c r="B166" s="21" t="s">
        <v>84</v>
      </c>
      <c r="C166" s="21" t="s">
        <v>85</v>
      </c>
      <c r="D166" s="21" t="s">
        <v>19</v>
      </c>
      <c r="E166" s="21" t="s">
        <v>20</v>
      </c>
      <c r="F166" s="22" t="s">
        <v>800</v>
      </c>
    </row>
    <row r="167" spans="1:6" ht="16.5">
      <c r="A167" s="23" t="s">
        <v>195</v>
      </c>
      <c r="B167" s="23" t="s">
        <v>84</v>
      </c>
      <c r="C167" s="23" t="s">
        <v>85</v>
      </c>
      <c r="D167" s="23" t="s">
        <v>19</v>
      </c>
      <c r="E167" s="23" t="s">
        <v>20</v>
      </c>
      <c r="F167" s="24" t="s">
        <v>801</v>
      </c>
    </row>
    <row r="168" spans="1:6" ht="16.5">
      <c r="A168" s="21" t="s">
        <v>196</v>
      </c>
      <c r="B168" s="21" t="s">
        <v>84</v>
      </c>
      <c r="C168" s="21" t="s">
        <v>85</v>
      </c>
      <c r="D168" s="21" t="s">
        <v>19</v>
      </c>
      <c r="E168" s="21" t="s">
        <v>20</v>
      </c>
      <c r="F168" s="22" t="s">
        <v>802</v>
      </c>
    </row>
    <row r="169" spans="1:6" ht="16.5">
      <c r="A169" s="23" t="s">
        <v>197</v>
      </c>
      <c r="B169" s="23" t="s">
        <v>84</v>
      </c>
      <c r="C169" s="23" t="s">
        <v>85</v>
      </c>
      <c r="D169" s="23" t="s">
        <v>19</v>
      </c>
      <c r="E169" s="23" t="s">
        <v>20</v>
      </c>
      <c r="F169" s="24" t="s">
        <v>803</v>
      </c>
    </row>
    <row r="170" spans="1:6" ht="16.5">
      <c r="A170" s="21" t="s">
        <v>198</v>
      </c>
      <c r="B170" s="21" t="s">
        <v>84</v>
      </c>
      <c r="C170" s="21" t="s">
        <v>85</v>
      </c>
      <c r="D170" s="21" t="s">
        <v>19</v>
      </c>
      <c r="E170" s="21" t="s">
        <v>20</v>
      </c>
      <c r="F170" s="22" t="s">
        <v>804</v>
      </c>
    </row>
    <row r="171" spans="1:6" ht="16.5">
      <c r="A171" s="23" t="s">
        <v>199</v>
      </c>
      <c r="B171" s="23" t="s">
        <v>84</v>
      </c>
      <c r="C171" s="23" t="s">
        <v>85</v>
      </c>
      <c r="D171" s="23" t="s">
        <v>19</v>
      </c>
      <c r="E171" s="23" t="s">
        <v>20</v>
      </c>
      <c r="F171" s="24" t="s">
        <v>805</v>
      </c>
    </row>
    <row r="172" spans="1:6" ht="16.5">
      <c r="A172" s="21" t="s">
        <v>200</v>
      </c>
      <c r="B172" s="21" t="s">
        <v>84</v>
      </c>
      <c r="C172" s="21" t="s">
        <v>85</v>
      </c>
      <c r="D172" s="21" t="s">
        <v>19</v>
      </c>
      <c r="E172" s="21" t="s">
        <v>20</v>
      </c>
      <c r="F172" s="22" t="s">
        <v>806</v>
      </c>
    </row>
    <row r="173" spans="1:6" ht="16.5">
      <c r="A173" s="23" t="s">
        <v>201</v>
      </c>
      <c r="B173" s="23" t="s">
        <v>84</v>
      </c>
      <c r="C173" s="23" t="s">
        <v>85</v>
      </c>
      <c r="D173" s="23" t="s">
        <v>19</v>
      </c>
      <c r="E173" s="23" t="s">
        <v>20</v>
      </c>
      <c r="F173" s="24" t="s">
        <v>807</v>
      </c>
    </row>
    <row r="174" spans="1:6" ht="16.5">
      <c r="A174" s="21" t="s">
        <v>202</v>
      </c>
      <c r="B174" s="21" t="s">
        <v>84</v>
      </c>
      <c r="C174" s="21" t="s">
        <v>85</v>
      </c>
      <c r="D174" s="21" t="s">
        <v>19</v>
      </c>
      <c r="E174" s="21" t="s">
        <v>20</v>
      </c>
      <c r="F174" s="22" t="s">
        <v>808</v>
      </c>
    </row>
    <row r="175" spans="1:6" ht="16.5">
      <c r="A175" s="23" t="s">
        <v>203</v>
      </c>
      <c r="B175" s="23" t="s">
        <v>84</v>
      </c>
      <c r="C175" s="23" t="s">
        <v>85</v>
      </c>
      <c r="D175" s="23" t="s">
        <v>19</v>
      </c>
      <c r="E175" s="23" t="s">
        <v>20</v>
      </c>
      <c r="F175" s="24" t="s">
        <v>809</v>
      </c>
    </row>
    <row r="176" spans="1:6" ht="16.5">
      <c r="A176" s="21" t="s">
        <v>204</v>
      </c>
      <c r="B176" s="21" t="s">
        <v>84</v>
      </c>
      <c r="C176" s="21" t="s">
        <v>85</v>
      </c>
      <c r="D176" s="21" t="s">
        <v>19</v>
      </c>
      <c r="E176" s="21" t="s">
        <v>20</v>
      </c>
      <c r="F176" s="22" t="s">
        <v>810</v>
      </c>
    </row>
    <row r="177" spans="1:6" ht="16.5">
      <c r="A177" s="23" t="s">
        <v>205</v>
      </c>
      <c r="B177" s="23" t="s">
        <v>84</v>
      </c>
      <c r="C177" s="23" t="s">
        <v>85</v>
      </c>
      <c r="D177" s="23" t="s">
        <v>19</v>
      </c>
      <c r="E177" s="23" t="s">
        <v>20</v>
      </c>
      <c r="F177" s="24" t="s">
        <v>811</v>
      </c>
    </row>
    <row r="178" spans="1:6" ht="16.5">
      <c r="A178" s="21" t="s">
        <v>206</v>
      </c>
      <c r="B178" s="21" t="s">
        <v>84</v>
      </c>
      <c r="C178" s="21" t="s">
        <v>85</v>
      </c>
      <c r="D178" s="21" t="s">
        <v>19</v>
      </c>
      <c r="E178" s="21" t="s">
        <v>20</v>
      </c>
      <c r="F178" s="22" t="s">
        <v>812</v>
      </c>
    </row>
    <row r="179" spans="1:6" ht="16.5">
      <c r="A179" s="23" t="s">
        <v>207</v>
      </c>
      <c r="B179" s="23" t="s">
        <v>84</v>
      </c>
      <c r="C179" s="23" t="s">
        <v>85</v>
      </c>
      <c r="D179" s="23" t="s">
        <v>19</v>
      </c>
      <c r="E179" s="23" t="s">
        <v>20</v>
      </c>
      <c r="F179" s="24" t="s">
        <v>813</v>
      </c>
    </row>
    <row r="180" spans="1:6" ht="16.5">
      <c r="A180" s="21" t="s">
        <v>208</v>
      </c>
      <c r="B180" s="21" t="s">
        <v>84</v>
      </c>
      <c r="C180" s="21" t="s">
        <v>85</v>
      </c>
      <c r="D180" s="21" t="s">
        <v>19</v>
      </c>
      <c r="E180" s="21" t="s">
        <v>20</v>
      </c>
      <c r="F180" s="22" t="s">
        <v>814</v>
      </c>
    </row>
    <row r="181" spans="1:6" ht="16.5">
      <c r="A181" s="23" t="s">
        <v>209</v>
      </c>
      <c r="B181" s="23" t="s">
        <v>84</v>
      </c>
      <c r="C181" s="23" t="s">
        <v>85</v>
      </c>
      <c r="D181" s="23" t="s">
        <v>19</v>
      </c>
      <c r="E181" s="23" t="s">
        <v>20</v>
      </c>
      <c r="F181" s="24" t="s">
        <v>815</v>
      </c>
    </row>
    <row r="182" spans="1:6" ht="16.5">
      <c r="A182" s="21" t="s">
        <v>210</v>
      </c>
      <c r="B182" s="21" t="s">
        <v>84</v>
      </c>
      <c r="C182" s="21" t="s">
        <v>85</v>
      </c>
      <c r="D182" s="21" t="s">
        <v>19</v>
      </c>
      <c r="E182" s="21" t="s">
        <v>20</v>
      </c>
      <c r="F182" s="22" t="s">
        <v>816</v>
      </c>
    </row>
    <row r="183" spans="1:6" ht="16.5">
      <c r="A183" s="23" t="s">
        <v>211</v>
      </c>
      <c r="B183" s="23" t="s">
        <v>84</v>
      </c>
      <c r="C183" s="23" t="s">
        <v>85</v>
      </c>
      <c r="D183" s="23" t="s">
        <v>19</v>
      </c>
      <c r="E183" s="23" t="s">
        <v>20</v>
      </c>
      <c r="F183" s="24" t="s">
        <v>817</v>
      </c>
    </row>
    <row r="184" spans="1:6" ht="16.5">
      <c r="A184" s="21" t="s">
        <v>212</v>
      </c>
      <c r="B184" s="21" t="s">
        <v>84</v>
      </c>
      <c r="C184" s="21" t="s">
        <v>85</v>
      </c>
      <c r="D184" s="21" t="s">
        <v>19</v>
      </c>
      <c r="E184" s="21" t="s">
        <v>20</v>
      </c>
      <c r="F184" s="22" t="s">
        <v>818</v>
      </c>
    </row>
    <row r="185" spans="1:6" ht="16.5">
      <c r="A185" s="23" t="s">
        <v>213</v>
      </c>
      <c r="B185" s="23" t="s">
        <v>84</v>
      </c>
      <c r="C185" s="23" t="s">
        <v>85</v>
      </c>
      <c r="D185" s="23" t="s">
        <v>19</v>
      </c>
      <c r="E185" s="23" t="s">
        <v>20</v>
      </c>
      <c r="F185" s="24" t="s">
        <v>819</v>
      </c>
    </row>
    <row r="186" spans="1:6" ht="16.5">
      <c r="A186" s="21" t="s">
        <v>214</v>
      </c>
      <c r="B186" s="21" t="s">
        <v>84</v>
      </c>
      <c r="C186" s="21" t="s">
        <v>85</v>
      </c>
      <c r="D186" s="21" t="s">
        <v>19</v>
      </c>
      <c r="E186" s="21" t="s">
        <v>20</v>
      </c>
      <c r="F186" s="22" t="s">
        <v>820</v>
      </c>
    </row>
    <row r="187" spans="1:6" ht="16.5">
      <c r="A187" s="23" t="s">
        <v>215</v>
      </c>
      <c r="B187" s="23" t="s">
        <v>84</v>
      </c>
      <c r="C187" s="23" t="s">
        <v>85</v>
      </c>
      <c r="D187" s="23" t="s">
        <v>19</v>
      </c>
      <c r="E187" s="23" t="s">
        <v>20</v>
      </c>
      <c r="F187" s="24" t="s">
        <v>821</v>
      </c>
    </row>
    <row r="188" spans="1:6" ht="16.5">
      <c r="A188" s="21" t="s">
        <v>216</v>
      </c>
      <c r="B188" s="21" t="s">
        <v>84</v>
      </c>
      <c r="C188" s="21" t="s">
        <v>85</v>
      </c>
      <c r="D188" s="21" t="s">
        <v>19</v>
      </c>
      <c r="E188" s="21" t="s">
        <v>20</v>
      </c>
      <c r="F188" s="22" t="s">
        <v>822</v>
      </c>
    </row>
    <row r="189" spans="1:6" ht="16.5">
      <c r="A189" s="23" t="s">
        <v>217</v>
      </c>
      <c r="B189" s="23" t="s">
        <v>84</v>
      </c>
      <c r="C189" s="23" t="s">
        <v>85</v>
      </c>
      <c r="D189" s="23" t="s">
        <v>19</v>
      </c>
      <c r="E189" s="23" t="s">
        <v>20</v>
      </c>
      <c r="F189" s="24" t="s">
        <v>823</v>
      </c>
    </row>
    <row r="190" spans="1:6" ht="16.5">
      <c r="A190" s="21" t="s">
        <v>218</v>
      </c>
      <c r="B190" s="21" t="s">
        <v>84</v>
      </c>
      <c r="C190" s="21" t="s">
        <v>85</v>
      </c>
      <c r="D190" s="21" t="s">
        <v>19</v>
      </c>
      <c r="E190" s="21" t="s">
        <v>20</v>
      </c>
      <c r="F190" s="22" t="s">
        <v>824</v>
      </c>
    </row>
    <row r="191" spans="1:6" ht="16.5">
      <c r="A191" s="23" t="s">
        <v>219</v>
      </c>
      <c r="B191" s="23" t="s">
        <v>84</v>
      </c>
      <c r="C191" s="23" t="s">
        <v>85</v>
      </c>
      <c r="D191" s="23" t="s">
        <v>19</v>
      </c>
      <c r="E191" s="23" t="s">
        <v>20</v>
      </c>
      <c r="F191" s="24" t="s">
        <v>825</v>
      </c>
    </row>
    <row r="192" spans="1:6" ht="16.5">
      <c r="A192" s="21" t="s">
        <v>220</v>
      </c>
      <c r="B192" s="21" t="s">
        <v>84</v>
      </c>
      <c r="C192" s="21" t="s">
        <v>85</v>
      </c>
      <c r="D192" s="21" t="s">
        <v>19</v>
      </c>
      <c r="E192" s="21" t="s">
        <v>20</v>
      </c>
      <c r="F192" s="22" t="s">
        <v>826</v>
      </c>
    </row>
    <row r="193" spans="1:6" ht="16.5">
      <c r="A193" s="23" t="s">
        <v>221</v>
      </c>
      <c r="B193" s="23" t="s">
        <v>84</v>
      </c>
      <c r="C193" s="23" t="s">
        <v>85</v>
      </c>
      <c r="D193" s="23" t="s">
        <v>19</v>
      </c>
      <c r="E193" s="23" t="s">
        <v>20</v>
      </c>
      <c r="F193" s="24" t="s">
        <v>827</v>
      </c>
    </row>
    <row r="194" spans="1:6" ht="16.5">
      <c r="A194" s="21" t="s">
        <v>222</v>
      </c>
      <c r="B194" s="21" t="s">
        <v>84</v>
      </c>
      <c r="C194" s="21" t="s">
        <v>85</v>
      </c>
      <c r="D194" s="21" t="s">
        <v>19</v>
      </c>
      <c r="E194" s="21" t="s">
        <v>20</v>
      </c>
      <c r="F194" s="22" t="s">
        <v>828</v>
      </c>
    </row>
    <row r="195" spans="1:6" ht="16.5">
      <c r="A195" s="23" t="s">
        <v>223</v>
      </c>
      <c r="B195" s="23" t="s">
        <v>84</v>
      </c>
      <c r="C195" s="23" t="s">
        <v>85</v>
      </c>
      <c r="D195" s="23" t="s">
        <v>19</v>
      </c>
      <c r="E195" s="23" t="s">
        <v>20</v>
      </c>
      <c r="F195" s="24" t="s">
        <v>829</v>
      </c>
    </row>
    <row r="196" spans="1:6" ht="16.5">
      <c r="A196" s="21" t="s">
        <v>224</v>
      </c>
      <c r="B196" s="21" t="s">
        <v>84</v>
      </c>
      <c r="C196" s="21" t="s">
        <v>85</v>
      </c>
      <c r="D196" s="21" t="s">
        <v>19</v>
      </c>
      <c r="E196" s="21" t="s">
        <v>20</v>
      </c>
      <c r="F196" s="22" t="s">
        <v>830</v>
      </c>
    </row>
    <row r="197" spans="1:6" ht="16.5">
      <c r="A197" s="23" t="s">
        <v>225</v>
      </c>
      <c r="B197" s="23" t="s">
        <v>84</v>
      </c>
      <c r="C197" s="23" t="s">
        <v>85</v>
      </c>
      <c r="D197" s="23" t="s">
        <v>19</v>
      </c>
      <c r="E197" s="23" t="s">
        <v>20</v>
      </c>
      <c r="F197" s="24" t="s">
        <v>831</v>
      </c>
    </row>
    <row r="198" spans="1:6" ht="16.5">
      <c r="A198" s="21" t="s">
        <v>226</v>
      </c>
      <c r="B198" s="21" t="s">
        <v>84</v>
      </c>
      <c r="C198" s="21" t="s">
        <v>85</v>
      </c>
      <c r="D198" s="21" t="s">
        <v>19</v>
      </c>
      <c r="E198" s="21" t="s">
        <v>20</v>
      </c>
      <c r="F198" s="22" t="s">
        <v>832</v>
      </c>
    </row>
    <row r="199" spans="1:6" ht="16.5">
      <c r="A199" s="23" t="s">
        <v>227</v>
      </c>
      <c r="B199" s="23" t="s">
        <v>84</v>
      </c>
      <c r="C199" s="23" t="s">
        <v>85</v>
      </c>
      <c r="D199" s="23" t="s">
        <v>19</v>
      </c>
      <c r="E199" s="23" t="s">
        <v>20</v>
      </c>
      <c r="F199" s="24" t="s">
        <v>833</v>
      </c>
    </row>
    <row r="200" spans="1:6" ht="16.5">
      <c r="A200" s="21" t="s">
        <v>228</v>
      </c>
      <c r="B200" s="21" t="s">
        <v>84</v>
      </c>
      <c r="C200" s="21" t="s">
        <v>85</v>
      </c>
      <c r="D200" s="21" t="s">
        <v>19</v>
      </c>
      <c r="E200" s="21" t="s">
        <v>20</v>
      </c>
      <c r="F200" s="22" t="s">
        <v>834</v>
      </c>
    </row>
    <row r="201" spans="1:6" ht="16.5">
      <c r="A201" s="23" t="s">
        <v>229</v>
      </c>
      <c r="B201" s="23" t="s">
        <v>84</v>
      </c>
      <c r="C201" s="23" t="s">
        <v>85</v>
      </c>
      <c r="D201" s="23" t="s">
        <v>19</v>
      </c>
      <c r="E201" s="23" t="s">
        <v>20</v>
      </c>
      <c r="F201" s="24" t="s">
        <v>835</v>
      </c>
    </row>
    <row r="202" spans="1:6" ht="16.5">
      <c r="A202" s="21" t="s">
        <v>230</v>
      </c>
      <c r="B202" s="21" t="s">
        <v>84</v>
      </c>
      <c r="C202" s="21" t="s">
        <v>85</v>
      </c>
      <c r="D202" s="21" t="s">
        <v>19</v>
      </c>
      <c r="E202" s="21" t="s">
        <v>20</v>
      </c>
      <c r="F202" s="22" t="s">
        <v>836</v>
      </c>
    </row>
    <row r="203" spans="1:6" ht="16.5">
      <c r="A203" s="23" t="s">
        <v>231</v>
      </c>
      <c r="B203" s="23" t="s">
        <v>84</v>
      </c>
      <c r="C203" s="23" t="s">
        <v>85</v>
      </c>
      <c r="D203" s="23" t="s">
        <v>19</v>
      </c>
      <c r="E203" s="23" t="s">
        <v>20</v>
      </c>
      <c r="F203" s="24" t="s">
        <v>837</v>
      </c>
    </row>
    <row r="204" spans="1:6" ht="16.5">
      <c r="A204" s="21" t="s">
        <v>232</v>
      </c>
      <c r="B204" s="21" t="s">
        <v>84</v>
      </c>
      <c r="C204" s="21" t="s">
        <v>85</v>
      </c>
      <c r="D204" s="21" t="s">
        <v>19</v>
      </c>
      <c r="E204" s="21" t="s">
        <v>20</v>
      </c>
      <c r="F204" s="22" t="s">
        <v>838</v>
      </c>
    </row>
    <row r="205" spans="1:6" ht="16.5">
      <c r="A205" s="23" t="s">
        <v>233</v>
      </c>
      <c r="B205" s="23" t="s">
        <v>84</v>
      </c>
      <c r="C205" s="23" t="s">
        <v>85</v>
      </c>
      <c r="D205" s="23" t="s">
        <v>19</v>
      </c>
      <c r="E205" s="23" t="s">
        <v>20</v>
      </c>
      <c r="F205" s="24" t="s">
        <v>839</v>
      </c>
    </row>
    <row r="206" spans="1:6" ht="16.5">
      <c r="A206" s="21" t="s">
        <v>234</v>
      </c>
      <c r="B206" s="21" t="s">
        <v>84</v>
      </c>
      <c r="C206" s="21" t="s">
        <v>85</v>
      </c>
      <c r="D206" s="21" t="s">
        <v>19</v>
      </c>
      <c r="E206" s="21" t="s">
        <v>20</v>
      </c>
      <c r="F206" s="22" t="s">
        <v>840</v>
      </c>
    </row>
    <row r="207" spans="1:6" ht="16.5">
      <c r="A207" s="23" t="s">
        <v>235</v>
      </c>
      <c r="B207" s="23" t="s">
        <v>84</v>
      </c>
      <c r="C207" s="23" t="s">
        <v>85</v>
      </c>
      <c r="D207" s="23" t="s">
        <v>19</v>
      </c>
      <c r="E207" s="23" t="s">
        <v>20</v>
      </c>
      <c r="F207" s="24" t="s">
        <v>841</v>
      </c>
    </row>
    <row r="208" spans="1:6" ht="16.5">
      <c r="A208" s="21" t="s">
        <v>236</v>
      </c>
      <c r="B208" s="21" t="s">
        <v>84</v>
      </c>
      <c r="C208" s="21" t="s">
        <v>85</v>
      </c>
      <c r="D208" s="21" t="s">
        <v>19</v>
      </c>
      <c r="E208" s="21" t="s">
        <v>20</v>
      </c>
      <c r="F208" s="22" t="s">
        <v>842</v>
      </c>
    </row>
    <row r="209" spans="1:6" ht="16.5">
      <c r="A209" s="23" t="s">
        <v>237</v>
      </c>
      <c r="B209" s="23" t="s">
        <v>84</v>
      </c>
      <c r="C209" s="23" t="s">
        <v>85</v>
      </c>
      <c r="D209" s="23" t="s">
        <v>19</v>
      </c>
      <c r="E209" s="23" t="s">
        <v>20</v>
      </c>
      <c r="F209" s="24" t="s">
        <v>843</v>
      </c>
    </row>
    <row r="210" spans="1:6" ht="16.5">
      <c r="A210" s="21" t="s">
        <v>238</v>
      </c>
      <c r="B210" s="21" t="s">
        <v>84</v>
      </c>
      <c r="C210" s="21" t="s">
        <v>85</v>
      </c>
      <c r="D210" s="21" t="s">
        <v>19</v>
      </c>
      <c r="E210" s="21" t="s">
        <v>20</v>
      </c>
      <c r="F210" s="22" t="s">
        <v>844</v>
      </c>
    </row>
    <row r="211" spans="1:6" ht="16.5">
      <c r="A211" s="23" t="s">
        <v>239</v>
      </c>
      <c r="B211" s="23" t="s">
        <v>84</v>
      </c>
      <c r="C211" s="23" t="s">
        <v>85</v>
      </c>
      <c r="D211" s="23" t="s">
        <v>19</v>
      </c>
      <c r="E211" s="23" t="s">
        <v>20</v>
      </c>
      <c r="F211" s="24" t="s">
        <v>845</v>
      </c>
    </row>
    <row r="212" spans="1:6" ht="16.5">
      <c r="A212" s="21" t="s">
        <v>240</v>
      </c>
      <c r="B212" s="21" t="s">
        <v>84</v>
      </c>
      <c r="C212" s="21" t="s">
        <v>85</v>
      </c>
      <c r="D212" s="21" t="s">
        <v>19</v>
      </c>
      <c r="E212" s="21" t="s">
        <v>20</v>
      </c>
      <c r="F212" s="22" t="s">
        <v>846</v>
      </c>
    </row>
    <row r="213" spans="1:6" ht="16.5">
      <c r="A213" s="23" t="s">
        <v>241</v>
      </c>
      <c r="B213" s="23" t="s">
        <v>84</v>
      </c>
      <c r="C213" s="23" t="s">
        <v>85</v>
      </c>
      <c r="D213" s="23" t="s">
        <v>19</v>
      </c>
      <c r="E213" s="23" t="s">
        <v>20</v>
      </c>
      <c r="F213" s="24" t="s">
        <v>847</v>
      </c>
    </row>
    <row r="214" spans="1:6" ht="16.5">
      <c r="A214" s="21" t="s">
        <v>243</v>
      </c>
      <c r="B214" s="21" t="s">
        <v>84</v>
      </c>
      <c r="C214" s="21" t="s">
        <v>242</v>
      </c>
      <c r="D214" s="21" t="s">
        <v>7</v>
      </c>
      <c r="E214" s="21" t="s">
        <v>71</v>
      </c>
      <c r="F214" s="22" t="s">
        <v>848</v>
      </c>
    </row>
    <row r="215" spans="1:6" ht="16.5">
      <c r="A215" s="23" t="s">
        <v>244</v>
      </c>
      <c r="B215" s="23" t="s">
        <v>84</v>
      </c>
      <c r="C215" s="23" t="s">
        <v>242</v>
      </c>
      <c r="D215" s="23" t="s">
        <v>13</v>
      </c>
      <c r="E215" s="23" t="s">
        <v>13</v>
      </c>
      <c r="F215" s="24" t="s">
        <v>849</v>
      </c>
    </row>
    <row r="216" spans="1:6" ht="16.5">
      <c r="A216" s="21" t="s">
        <v>245</v>
      </c>
      <c r="B216" s="21" t="s">
        <v>84</v>
      </c>
      <c r="C216" s="21" t="s">
        <v>242</v>
      </c>
      <c r="D216" s="21" t="s">
        <v>13</v>
      </c>
      <c r="E216" s="21" t="s">
        <v>53</v>
      </c>
      <c r="F216" s="22" t="s">
        <v>850</v>
      </c>
    </row>
    <row r="217" spans="1:6" ht="16.5">
      <c r="A217" s="23" t="s">
        <v>246</v>
      </c>
      <c r="B217" s="23" t="s">
        <v>84</v>
      </c>
      <c r="C217" s="23" t="s">
        <v>242</v>
      </c>
      <c r="D217" s="23" t="s">
        <v>13</v>
      </c>
      <c r="E217" s="23" t="s">
        <v>53</v>
      </c>
      <c r="F217" s="24" t="s">
        <v>851</v>
      </c>
    </row>
    <row r="218" spans="1:6" ht="16.5">
      <c r="A218" s="21" t="s">
        <v>247</v>
      </c>
      <c r="B218" s="21" t="s">
        <v>84</v>
      </c>
      <c r="C218" s="21" t="s">
        <v>242</v>
      </c>
      <c r="D218" s="21" t="s">
        <v>26</v>
      </c>
      <c r="E218" s="21" t="s">
        <v>91</v>
      </c>
      <c r="F218" s="22" t="s">
        <v>852</v>
      </c>
    </row>
    <row r="219" spans="1:6" ht="16.5">
      <c r="A219" s="23" t="s">
        <v>248</v>
      </c>
      <c r="B219" s="23" t="s">
        <v>84</v>
      </c>
      <c r="C219" s="23" t="s">
        <v>242</v>
      </c>
      <c r="D219" s="23" t="s">
        <v>26</v>
      </c>
      <c r="E219" s="23" t="s">
        <v>91</v>
      </c>
      <c r="F219" s="24" t="s">
        <v>853</v>
      </c>
    </row>
    <row r="220" spans="1:6" ht="16.5">
      <c r="A220" s="21" t="s">
        <v>249</v>
      </c>
      <c r="B220" s="21" t="s">
        <v>84</v>
      </c>
      <c r="C220" s="21" t="s">
        <v>242</v>
      </c>
      <c r="D220" s="21" t="s">
        <v>26</v>
      </c>
      <c r="E220" s="21" t="s">
        <v>91</v>
      </c>
      <c r="F220" s="22" t="s">
        <v>854</v>
      </c>
    </row>
    <row r="221" spans="1:6" ht="16.5">
      <c r="A221" s="23" t="s">
        <v>250</v>
      </c>
      <c r="B221" s="23" t="s">
        <v>84</v>
      </c>
      <c r="C221" s="23" t="s">
        <v>242</v>
      </c>
      <c r="D221" s="23" t="s">
        <v>19</v>
      </c>
      <c r="E221" s="23" t="s">
        <v>20</v>
      </c>
      <c r="F221" s="24" t="s">
        <v>855</v>
      </c>
    </row>
    <row r="222" spans="1:6" ht="16.5">
      <c r="A222" s="21" t="s">
        <v>251</v>
      </c>
      <c r="B222" s="21" t="s">
        <v>84</v>
      </c>
      <c r="C222" s="21" t="s">
        <v>242</v>
      </c>
      <c r="D222" s="21" t="s">
        <v>19</v>
      </c>
      <c r="E222" s="21" t="s">
        <v>20</v>
      </c>
      <c r="F222" s="22" t="s">
        <v>856</v>
      </c>
    </row>
    <row r="223" spans="1:6" ht="16.5">
      <c r="A223" s="23" t="s">
        <v>252</v>
      </c>
      <c r="B223" s="23" t="s">
        <v>84</v>
      </c>
      <c r="C223" s="23" t="s">
        <v>242</v>
      </c>
      <c r="D223" s="23" t="s">
        <v>19</v>
      </c>
      <c r="E223" s="23" t="s">
        <v>20</v>
      </c>
      <c r="F223" s="24" t="s">
        <v>857</v>
      </c>
    </row>
    <row r="224" spans="1:6" ht="16.5">
      <c r="A224" s="21" t="s">
        <v>253</v>
      </c>
      <c r="B224" s="21" t="s">
        <v>84</v>
      </c>
      <c r="C224" s="21" t="s">
        <v>242</v>
      </c>
      <c r="D224" s="21" t="s">
        <v>19</v>
      </c>
      <c r="E224" s="21" t="s">
        <v>20</v>
      </c>
      <c r="F224" s="22" t="s">
        <v>858</v>
      </c>
    </row>
    <row r="225" spans="1:6" ht="16.5">
      <c r="A225" s="23" t="s">
        <v>254</v>
      </c>
      <c r="B225" s="23" t="s">
        <v>84</v>
      </c>
      <c r="C225" s="23" t="s">
        <v>242</v>
      </c>
      <c r="D225" s="23" t="s">
        <v>19</v>
      </c>
      <c r="E225" s="23" t="s">
        <v>20</v>
      </c>
      <c r="F225" s="24" t="s">
        <v>859</v>
      </c>
    </row>
    <row r="226" spans="1:6" ht="16.5">
      <c r="A226" s="21" t="s">
        <v>255</v>
      </c>
      <c r="B226" s="21" t="s">
        <v>84</v>
      </c>
      <c r="C226" s="21" t="s">
        <v>242</v>
      </c>
      <c r="D226" s="21" t="s">
        <v>19</v>
      </c>
      <c r="E226" s="21" t="s">
        <v>20</v>
      </c>
      <c r="F226" s="22" t="s">
        <v>860</v>
      </c>
    </row>
    <row r="227" spans="1:6" ht="16.5">
      <c r="A227" s="23" t="s">
        <v>256</v>
      </c>
      <c r="B227" s="23" t="s">
        <v>84</v>
      </c>
      <c r="C227" s="23" t="s">
        <v>242</v>
      </c>
      <c r="D227" s="23" t="s">
        <v>19</v>
      </c>
      <c r="E227" s="23" t="s">
        <v>20</v>
      </c>
      <c r="F227" s="24" t="s">
        <v>861</v>
      </c>
    </row>
    <row r="228" spans="1:6" ht="16.5">
      <c r="A228" s="21" t="s">
        <v>257</v>
      </c>
      <c r="B228" s="21" t="s">
        <v>84</v>
      </c>
      <c r="C228" s="21" t="s">
        <v>242</v>
      </c>
      <c r="D228" s="21" t="s">
        <v>19</v>
      </c>
      <c r="E228" s="21" t="s">
        <v>20</v>
      </c>
      <c r="F228" s="22" t="s">
        <v>862</v>
      </c>
    </row>
    <row r="229" spans="1:6" ht="16.5">
      <c r="A229" s="23" t="s">
        <v>258</v>
      </c>
      <c r="B229" s="23" t="s">
        <v>84</v>
      </c>
      <c r="C229" s="23" t="s">
        <v>242</v>
      </c>
      <c r="D229" s="23" t="s">
        <v>19</v>
      </c>
      <c r="E229" s="23" t="s">
        <v>20</v>
      </c>
      <c r="F229" s="24" t="s">
        <v>863</v>
      </c>
    </row>
    <row r="230" spans="1:6" ht="16.5">
      <c r="A230" s="21" t="s">
        <v>259</v>
      </c>
      <c r="B230" s="21" t="s">
        <v>84</v>
      </c>
      <c r="C230" s="21" t="s">
        <v>242</v>
      </c>
      <c r="D230" s="21" t="s">
        <v>19</v>
      </c>
      <c r="E230" s="21" t="s">
        <v>20</v>
      </c>
      <c r="F230" s="22" t="s">
        <v>864</v>
      </c>
    </row>
    <row r="231" spans="1:6" ht="16.5">
      <c r="A231" s="23" t="s">
        <v>260</v>
      </c>
      <c r="B231" s="23" t="s">
        <v>84</v>
      </c>
      <c r="C231" s="23" t="s">
        <v>242</v>
      </c>
      <c r="D231" s="23" t="s">
        <v>19</v>
      </c>
      <c r="E231" s="23" t="s">
        <v>20</v>
      </c>
      <c r="F231" s="24" t="s">
        <v>865</v>
      </c>
    </row>
    <row r="232" spans="1:6" ht="16.5">
      <c r="A232" s="21" t="s">
        <v>261</v>
      </c>
      <c r="B232" s="21" t="s">
        <v>84</v>
      </c>
      <c r="C232" s="21" t="s">
        <v>242</v>
      </c>
      <c r="D232" s="21" t="s">
        <v>19</v>
      </c>
      <c r="E232" s="21" t="s">
        <v>20</v>
      </c>
      <c r="F232" s="22" t="s">
        <v>866</v>
      </c>
    </row>
    <row r="233" spans="1:6" ht="16.5">
      <c r="A233" s="23" t="s">
        <v>262</v>
      </c>
      <c r="B233" s="23" t="s">
        <v>84</v>
      </c>
      <c r="C233" s="23" t="s">
        <v>242</v>
      </c>
      <c r="D233" s="23" t="s">
        <v>19</v>
      </c>
      <c r="E233" s="23" t="s">
        <v>20</v>
      </c>
      <c r="F233" s="24" t="s">
        <v>867</v>
      </c>
    </row>
    <row r="234" spans="1:6" ht="16.5">
      <c r="A234" s="21" t="s">
        <v>263</v>
      </c>
      <c r="B234" s="21" t="s">
        <v>84</v>
      </c>
      <c r="C234" s="21" t="s">
        <v>242</v>
      </c>
      <c r="D234" s="21" t="s">
        <v>19</v>
      </c>
      <c r="E234" s="21" t="s">
        <v>20</v>
      </c>
      <c r="F234" s="22" t="s">
        <v>868</v>
      </c>
    </row>
    <row r="235" spans="1:6" ht="16.5">
      <c r="A235" s="23" t="s">
        <v>264</v>
      </c>
      <c r="B235" s="23" t="s">
        <v>84</v>
      </c>
      <c r="C235" s="23" t="s">
        <v>242</v>
      </c>
      <c r="D235" s="23" t="s">
        <v>19</v>
      </c>
      <c r="E235" s="23" t="s">
        <v>20</v>
      </c>
      <c r="F235" s="24" t="s">
        <v>869</v>
      </c>
    </row>
    <row r="236" spans="1:6" ht="16.5">
      <c r="A236" s="21" t="s">
        <v>265</v>
      </c>
      <c r="B236" s="21" t="s">
        <v>84</v>
      </c>
      <c r="C236" s="21" t="s">
        <v>242</v>
      </c>
      <c r="D236" s="21" t="s">
        <v>19</v>
      </c>
      <c r="E236" s="21" t="s">
        <v>20</v>
      </c>
      <c r="F236" s="22" t="s">
        <v>870</v>
      </c>
    </row>
    <row r="237" spans="1:6" ht="16.5">
      <c r="A237" s="23" t="s">
        <v>266</v>
      </c>
      <c r="B237" s="23" t="s">
        <v>84</v>
      </c>
      <c r="C237" s="23" t="s">
        <v>242</v>
      </c>
      <c r="D237" s="23" t="s">
        <v>19</v>
      </c>
      <c r="E237" s="23" t="s">
        <v>20</v>
      </c>
      <c r="F237" s="24" t="s">
        <v>871</v>
      </c>
    </row>
    <row r="238" spans="1:6" ht="16.5">
      <c r="A238" s="21" t="s">
        <v>267</v>
      </c>
      <c r="B238" s="21" t="s">
        <v>84</v>
      </c>
      <c r="C238" s="21" t="s">
        <v>242</v>
      </c>
      <c r="D238" s="21" t="s">
        <v>19</v>
      </c>
      <c r="E238" s="21" t="s">
        <v>20</v>
      </c>
      <c r="F238" s="22" t="s">
        <v>872</v>
      </c>
    </row>
    <row r="239" spans="1:6" ht="16.5">
      <c r="A239" s="23" t="s">
        <v>268</v>
      </c>
      <c r="B239" s="23" t="s">
        <v>84</v>
      </c>
      <c r="C239" s="23" t="s">
        <v>242</v>
      </c>
      <c r="D239" s="23" t="s">
        <v>19</v>
      </c>
      <c r="E239" s="23" t="s">
        <v>20</v>
      </c>
      <c r="F239" s="24" t="s">
        <v>873</v>
      </c>
    </row>
    <row r="240" spans="1:6" ht="16.5">
      <c r="A240" s="21" t="s">
        <v>269</v>
      </c>
      <c r="B240" s="21" t="s">
        <v>84</v>
      </c>
      <c r="C240" s="21" t="s">
        <v>242</v>
      </c>
      <c r="D240" s="21" t="s">
        <v>19</v>
      </c>
      <c r="E240" s="21" t="s">
        <v>20</v>
      </c>
      <c r="F240" s="22" t="s">
        <v>874</v>
      </c>
    </row>
    <row r="241" spans="1:6" ht="16.5">
      <c r="A241" s="23" t="s">
        <v>270</v>
      </c>
      <c r="B241" s="23" t="s">
        <v>84</v>
      </c>
      <c r="C241" s="23" t="s">
        <v>242</v>
      </c>
      <c r="D241" s="23" t="s">
        <v>19</v>
      </c>
      <c r="E241" s="23" t="s">
        <v>20</v>
      </c>
      <c r="F241" s="24" t="s">
        <v>875</v>
      </c>
    </row>
    <row r="242" spans="1:6" ht="16.5">
      <c r="A242" s="21" t="s">
        <v>271</v>
      </c>
      <c r="B242" s="21" t="s">
        <v>84</v>
      </c>
      <c r="C242" s="21" t="s">
        <v>242</v>
      </c>
      <c r="D242" s="21" t="s">
        <v>19</v>
      </c>
      <c r="E242" s="21" t="s">
        <v>20</v>
      </c>
      <c r="F242" s="22" t="s">
        <v>876</v>
      </c>
    </row>
    <row r="243" spans="1:6" ht="16.5">
      <c r="A243" s="23" t="s">
        <v>272</v>
      </c>
      <c r="B243" s="23" t="s">
        <v>84</v>
      </c>
      <c r="C243" s="23" t="s">
        <v>242</v>
      </c>
      <c r="D243" s="23" t="s">
        <v>19</v>
      </c>
      <c r="E243" s="23" t="s">
        <v>20</v>
      </c>
      <c r="F243" s="24" t="s">
        <v>877</v>
      </c>
    </row>
    <row r="244" spans="1:6" ht="16.5">
      <c r="A244" s="21" t="s">
        <v>273</v>
      </c>
      <c r="B244" s="21" t="s">
        <v>84</v>
      </c>
      <c r="C244" s="21" t="s">
        <v>242</v>
      </c>
      <c r="D244" s="21" t="s">
        <v>19</v>
      </c>
      <c r="E244" s="21" t="s">
        <v>20</v>
      </c>
      <c r="F244" s="22" t="s">
        <v>878</v>
      </c>
    </row>
    <row r="245" spans="1:6" ht="16.5">
      <c r="A245" s="23" t="s">
        <v>274</v>
      </c>
      <c r="B245" s="23" t="s">
        <v>84</v>
      </c>
      <c r="C245" s="23" t="s">
        <v>242</v>
      </c>
      <c r="D245" s="23" t="s">
        <v>19</v>
      </c>
      <c r="E245" s="23" t="s">
        <v>20</v>
      </c>
      <c r="F245" s="24" t="s">
        <v>879</v>
      </c>
    </row>
    <row r="246" spans="1:6" ht="16.5">
      <c r="A246" s="21" t="s">
        <v>275</v>
      </c>
      <c r="B246" s="21" t="s">
        <v>84</v>
      </c>
      <c r="C246" s="21" t="s">
        <v>242</v>
      </c>
      <c r="D246" s="21" t="s">
        <v>19</v>
      </c>
      <c r="E246" s="21" t="s">
        <v>20</v>
      </c>
      <c r="F246" s="22" t="s">
        <v>880</v>
      </c>
    </row>
    <row r="247" spans="1:6" ht="16.5">
      <c r="A247" s="23" t="s">
        <v>276</v>
      </c>
      <c r="B247" s="23" t="s">
        <v>84</v>
      </c>
      <c r="C247" s="23" t="s">
        <v>242</v>
      </c>
      <c r="D247" s="23" t="s">
        <v>19</v>
      </c>
      <c r="E247" s="23" t="s">
        <v>20</v>
      </c>
      <c r="F247" s="24" t="s">
        <v>881</v>
      </c>
    </row>
    <row r="248" spans="1:6" ht="16.5">
      <c r="A248" s="21" t="s">
        <v>277</v>
      </c>
      <c r="B248" s="21" t="s">
        <v>84</v>
      </c>
      <c r="C248" s="21" t="s">
        <v>242</v>
      </c>
      <c r="D248" s="21" t="s">
        <v>19</v>
      </c>
      <c r="E248" s="21" t="s">
        <v>20</v>
      </c>
      <c r="F248" s="22" t="s">
        <v>882</v>
      </c>
    </row>
    <row r="249" spans="1:6" ht="16.5">
      <c r="A249" s="23" t="s">
        <v>278</v>
      </c>
      <c r="B249" s="23" t="s">
        <v>84</v>
      </c>
      <c r="C249" s="23" t="s">
        <v>242</v>
      </c>
      <c r="D249" s="23" t="s">
        <v>19</v>
      </c>
      <c r="E249" s="23" t="s">
        <v>20</v>
      </c>
      <c r="F249" s="24" t="s">
        <v>883</v>
      </c>
    </row>
    <row r="250" spans="1:6" ht="16.5">
      <c r="A250" s="21" t="s">
        <v>279</v>
      </c>
      <c r="B250" s="21" t="s">
        <v>84</v>
      </c>
      <c r="C250" s="21" t="s">
        <v>242</v>
      </c>
      <c r="D250" s="21" t="s">
        <v>19</v>
      </c>
      <c r="E250" s="21" t="s">
        <v>20</v>
      </c>
      <c r="F250" s="22" t="s">
        <v>884</v>
      </c>
    </row>
    <row r="251" spans="1:6" ht="16.5">
      <c r="A251" s="23" t="s">
        <v>280</v>
      </c>
      <c r="B251" s="23" t="s">
        <v>84</v>
      </c>
      <c r="C251" s="23" t="s">
        <v>242</v>
      </c>
      <c r="D251" s="23" t="s">
        <v>19</v>
      </c>
      <c r="E251" s="23" t="s">
        <v>20</v>
      </c>
      <c r="F251" s="24" t="s">
        <v>885</v>
      </c>
    </row>
    <row r="252" spans="1:6" ht="16.5">
      <c r="A252" s="21" t="s">
        <v>281</v>
      </c>
      <c r="B252" s="21" t="s">
        <v>84</v>
      </c>
      <c r="C252" s="21" t="s">
        <v>242</v>
      </c>
      <c r="D252" s="21" t="s">
        <v>19</v>
      </c>
      <c r="E252" s="21" t="s">
        <v>20</v>
      </c>
      <c r="F252" s="22" t="s">
        <v>886</v>
      </c>
    </row>
    <row r="253" spans="1:6" ht="16.5">
      <c r="A253" s="23" t="s">
        <v>282</v>
      </c>
      <c r="B253" s="23" t="s">
        <v>84</v>
      </c>
      <c r="C253" s="23" t="s">
        <v>242</v>
      </c>
      <c r="D253" s="23" t="s">
        <v>19</v>
      </c>
      <c r="E253" s="23" t="s">
        <v>20</v>
      </c>
      <c r="F253" s="24" t="s">
        <v>887</v>
      </c>
    </row>
    <row r="254" spans="1:6" ht="16.5">
      <c r="A254" s="21" t="s">
        <v>283</v>
      </c>
      <c r="B254" s="21" t="s">
        <v>84</v>
      </c>
      <c r="C254" s="21" t="s">
        <v>242</v>
      </c>
      <c r="D254" s="21" t="s">
        <v>19</v>
      </c>
      <c r="E254" s="21" t="s">
        <v>20</v>
      </c>
      <c r="F254" s="22" t="s">
        <v>888</v>
      </c>
    </row>
    <row r="255" spans="1:6" ht="16.5">
      <c r="A255" s="23" t="s">
        <v>284</v>
      </c>
      <c r="B255" s="23" t="s">
        <v>84</v>
      </c>
      <c r="C255" s="23" t="s">
        <v>242</v>
      </c>
      <c r="D255" s="23" t="s">
        <v>19</v>
      </c>
      <c r="E255" s="23" t="s">
        <v>20</v>
      </c>
      <c r="F255" s="24" t="s">
        <v>889</v>
      </c>
    </row>
    <row r="256" spans="1:6" ht="16.5">
      <c r="A256" s="21" t="s">
        <v>285</v>
      </c>
      <c r="B256" s="21" t="s">
        <v>84</v>
      </c>
      <c r="C256" s="21" t="s">
        <v>242</v>
      </c>
      <c r="D256" s="21" t="s">
        <v>19</v>
      </c>
      <c r="E256" s="21" t="s">
        <v>20</v>
      </c>
      <c r="F256" s="22" t="s">
        <v>890</v>
      </c>
    </row>
    <row r="257" spans="1:6" ht="16.5">
      <c r="A257" s="23" t="s">
        <v>286</v>
      </c>
      <c r="B257" s="23" t="s">
        <v>84</v>
      </c>
      <c r="C257" s="23" t="s">
        <v>242</v>
      </c>
      <c r="D257" s="23" t="s">
        <v>19</v>
      </c>
      <c r="E257" s="23" t="s">
        <v>20</v>
      </c>
      <c r="F257" s="24" t="s">
        <v>891</v>
      </c>
    </row>
    <row r="258" spans="1:6" ht="16.5">
      <c r="A258" s="21" t="s">
        <v>287</v>
      </c>
      <c r="B258" s="21" t="s">
        <v>84</v>
      </c>
      <c r="C258" s="21" t="s">
        <v>242</v>
      </c>
      <c r="D258" s="21" t="s">
        <v>19</v>
      </c>
      <c r="E258" s="21" t="s">
        <v>20</v>
      </c>
      <c r="F258" s="22" t="s">
        <v>892</v>
      </c>
    </row>
    <row r="259" spans="1:6" ht="16.5">
      <c r="A259" s="23" t="s">
        <v>288</v>
      </c>
      <c r="B259" s="23" t="s">
        <v>84</v>
      </c>
      <c r="C259" s="23" t="s">
        <v>242</v>
      </c>
      <c r="D259" s="23" t="s">
        <v>19</v>
      </c>
      <c r="E259" s="23" t="s">
        <v>20</v>
      </c>
      <c r="F259" s="24" t="s">
        <v>893</v>
      </c>
    </row>
    <row r="260" spans="1:6" ht="16.5">
      <c r="A260" s="21" t="s">
        <v>289</v>
      </c>
      <c r="B260" s="21" t="s">
        <v>84</v>
      </c>
      <c r="C260" s="21" t="s">
        <v>242</v>
      </c>
      <c r="D260" s="21" t="s">
        <v>19</v>
      </c>
      <c r="E260" s="21" t="s">
        <v>20</v>
      </c>
      <c r="F260" s="22" t="s">
        <v>894</v>
      </c>
    </row>
    <row r="261" spans="1:6" ht="16.5">
      <c r="A261" s="23" t="s">
        <v>290</v>
      </c>
      <c r="B261" s="23" t="s">
        <v>84</v>
      </c>
      <c r="C261" s="23" t="s">
        <v>242</v>
      </c>
      <c r="D261" s="23" t="s">
        <v>19</v>
      </c>
      <c r="E261" s="23" t="s">
        <v>20</v>
      </c>
      <c r="F261" s="24" t="s">
        <v>895</v>
      </c>
    </row>
    <row r="262" spans="1:6" ht="16.5">
      <c r="A262" s="21" t="s">
        <v>291</v>
      </c>
      <c r="B262" s="21" t="s">
        <v>84</v>
      </c>
      <c r="C262" s="21" t="s">
        <v>242</v>
      </c>
      <c r="D262" s="21" t="s">
        <v>19</v>
      </c>
      <c r="E262" s="21" t="s">
        <v>20</v>
      </c>
      <c r="F262" s="22" t="s">
        <v>896</v>
      </c>
    </row>
    <row r="263" spans="1:6" ht="16.5">
      <c r="A263" s="23" t="s">
        <v>292</v>
      </c>
      <c r="B263" s="23" t="s">
        <v>84</v>
      </c>
      <c r="C263" s="23" t="s">
        <v>242</v>
      </c>
      <c r="D263" s="23" t="s">
        <v>19</v>
      </c>
      <c r="E263" s="23" t="s">
        <v>20</v>
      </c>
      <c r="F263" s="24" t="s">
        <v>897</v>
      </c>
    </row>
    <row r="264" spans="1:6" ht="16.5">
      <c r="A264" s="21" t="s">
        <v>293</v>
      </c>
      <c r="B264" s="21" t="s">
        <v>84</v>
      </c>
      <c r="C264" s="21" t="s">
        <v>242</v>
      </c>
      <c r="D264" s="21" t="s">
        <v>19</v>
      </c>
      <c r="E264" s="21" t="s">
        <v>20</v>
      </c>
      <c r="F264" s="22" t="s">
        <v>898</v>
      </c>
    </row>
    <row r="265" spans="1:6" ht="16.5">
      <c r="A265" s="23" t="s">
        <v>294</v>
      </c>
      <c r="B265" s="23" t="s">
        <v>84</v>
      </c>
      <c r="C265" s="23" t="s">
        <v>242</v>
      </c>
      <c r="D265" s="23" t="s">
        <v>19</v>
      </c>
      <c r="E265" s="23" t="s">
        <v>20</v>
      </c>
      <c r="F265" s="24" t="s">
        <v>899</v>
      </c>
    </row>
    <row r="266" spans="1:6" ht="16.5">
      <c r="A266" s="21" t="s">
        <v>295</v>
      </c>
      <c r="B266" s="21" t="s">
        <v>84</v>
      </c>
      <c r="C266" s="21" t="s">
        <v>242</v>
      </c>
      <c r="D266" s="21" t="s">
        <v>19</v>
      </c>
      <c r="E266" s="21" t="s">
        <v>20</v>
      </c>
      <c r="F266" s="22" t="s">
        <v>900</v>
      </c>
    </row>
    <row r="267" spans="1:6" ht="16.5">
      <c r="A267" s="23" t="s">
        <v>296</v>
      </c>
      <c r="B267" s="23" t="s">
        <v>84</v>
      </c>
      <c r="C267" s="23" t="s">
        <v>242</v>
      </c>
      <c r="D267" s="23" t="s">
        <v>19</v>
      </c>
      <c r="E267" s="23" t="s">
        <v>20</v>
      </c>
      <c r="F267" s="24" t="s">
        <v>901</v>
      </c>
    </row>
    <row r="268" spans="1:6" ht="16.5">
      <c r="A268" s="21" t="s">
        <v>297</v>
      </c>
      <c r="B268" s="21" t="s">
        <v>84</v>
      </c>
      <c r="C268" s="21" t="s">
        <v>242</v>
      </c>
      <c r="D268" s="21" t="s">
        <v>19</v>
      </c>
      <c r="E268" s="21" t="s">
        <v>20</v>
      </c>
      <c r="F268" s="22" t="s">
        <v>902</v>
      </c>
    </row>
    <row r="269" spans="1:6" ht="16.5">
      <c r="A269" s="23" t="s">
        <v>298</v>
      </c>
      <c r="B269" s="23" t="s">
        <v>84</v>
      </c>
      <c r="C269" s="23" t="s">
        <v>242</v>
      </c>
      <c r="D269" s="23" t="s">
        <v>19</v>
      </c>
      <c r="E269" s="23" t="s">
        <v>20</v>
      </c>
      <c r="F269" s="24" t="s">
        <v>903</v>
      </c>
    </row>
    <row r="270" spans="1:6" ht="16.5">
      <c r="A270" s="21" t="s">
        <v>299</v>
      </c>
      <c r="B270" s="21" t="s">
        <v>84</v>
      </c>
      <c r="C270" s="21" t="s">
        <v>242</v>
      </c>
      <c r="D270" s="21" t="s">
        <v>19</v>
      </c>
      <c r="E270" s="21" t="s">
        <v>20</v>
      </c>
      <c r="F270" s="22" t="s">
        <v>904</v>
      </c>
    </row>
    <row r="271" spans="1:6" ht="16.5">
      <c r="A271" s="23" t="s">
        <v>300</v>
      </c>
      <c r="B271" s="23" t="s">
        <v>84</v>
      </c>
      <c r="C271" s="23" t="s">
        <v>242</v>
      </c>
      <c r="D271" s="23" t="s">
        <v>19</v>
      </c>
      <c r="E271" s="23" t="s">
        <v>20</v>
      </c>
      <c r="F271" s="24" t="s">
        <v>905</v>
      </c>
    </row>
    <row r="272" spans="1:6" ht="16.5">
      <c r="A272" s="21" t="s">
        <v>301</v>
      </c>
      <c r="B272" s="21" t="s">
        <v>84</v>
      </c>
      <c r="C272" s="21" t="s">
        <v>242</v>
      </c>
      <c r="D272" s="21" t="s">
        <v>19</v>
      </c>
      <c r="E272" s="21" t="s">
        <v>20</v>
      </c>
      <c r="F272" s="22" t="s">
        <v>906</v>
      </c>
    </row>
    <row r="273" spans="1:6" ht="16.5">
      <c r="A273" s="23" t="s">
        <v>302</v>
      </c>
      <c r="B273" s="23" t="s">
        <v>84</v>
      </c>
      <c r="C273" s="23" t="s">
        <v>242</v>
      </c>
      <c r="D273" s="23" t="s">
        <v>19</v>
      </c>
      <c r="E273" s="23" t="s">
        <v>20</v>
      </c>
      <c r="F273" s="24" t="s">
        <v>907</v>
      </c>
    </row>
    <row r="274" spans="1:6" ht="16.5">
      <c r="A274" s="21" t="s">
        <v>303</v>
      </c>
      <c r="B274" s="21" t="s">
        <v>84</v>
      </c>
      <c r="C274" s="21" t="s">
        <v>242</v>
      </c>
      <c r="D274" s="21" t="s">
        <v>19</v>
      </c>
      <c r="E274" s="21" t="s">
        <v>20</v>
      </c>
      <c r="F274" s="22" t="s">
        <v>908</v>
      </c>
    </row>
    <row r="275" spans="1:6" ht="16.5">
      <c r="A275" s="23" t="s">
        <v>304</v>
      </c>
      <c r="B275" s="23" t="s">
        <v>84</v>
      </c>
      <c r="C275" s="23" t="s">
        <v>242</v>
      </c>
      <c r="D275" s="23" t="s">
        <v>19</v>
      </c>
      <c r="E275" s="23" t="s">
        <v>20</v>
      </c>
      <c r="F275" s="24" t="s">
        <v>909</v>
      </c>
    </row>
    <row r="276" spans="1:6" ht="16.5">
      <c r="A276" s="21" t="s">
        <v>305</v>
      </c>
      <c r="B276" s="21" t="s">
        <v>84</v>
      </c>
      <c r="C276" s="21" t="s">
        <v>242</v>
      </c>
      <c r="D276" s="21" t="s">
        <v>19</v>
      </c>
      <c r="E276" s="21" t="s">
        <v>20</v>
      </c>
      <c r="F276" s="22" t="s">
        <v>910</v>
      </c>
    </row>
    <row r="277" spans="1:6" ht="16.5">
      <c r="A277" s="23" t="s">
        <v>306</v>
      </c>
      <c r="B277" s="23" t="s">
        <v>84</v>
      </c>
      <c r="C277" s="23" t="s">
        <v>242</v>
      </c>
      <c r="D277" s="23" t="s">
        <v>19</v>
      </c>
      <c r="E277" s="23" t="s">
        <v>20</v>
      </c>
      <c r="F277" s="24" t="s">
        <v>911</v>
      </c>
    </row>
    <row r="278" spans="1:6" ht="16.5">
      <c r="A278" s="21" t="s">
        <v>307</v>
      </c>
      <c r="B278" s="21" t="s">
        <v>84</v>
      </c>
      <c r="C278" s="21" t="s">
        <v>242</v>
      </c>
      <c r="D278" s="21" t="s">
        <v>19</v>
      </c>
      <c r="E278" s="21" t="s">
        <v>20</v>
      </c>
      <c r="F278" s="22" t="s">
        <v>912</v>
      </c>
    </row>
    <row r="279" spans="1:6" ht="16.5">
      <c r="A279" s="23" t="s">
        <v>308</v>
      </c>
      <c r="B279" s="23" t="s">
        <v>84</v>
      </c>
      <c r="C279" s="23" t="s">
        <v>242</v>
      </c>
      <c r="D279" s="23" t="s">
        <v>19</v>
      </c>
      <c r="E279" s="23" t="s">
        <v>20</v>
      </c>
      <c r="F279" s="24" t="s">
        <v>913</v>
      </c>
    </row>
    <row r="280" spans="1:6" ht="16.5">
      <c r="A280" s="21" t="s">
        <v>309</v>
      </c>
      <c r="B280" s="21" t="s">
        <v>84</v>
      </c>
      <c r="C280" s="21" t="s">
        <v>242</v>
      </c>
      <c r="D280" s="21" t="s">
        <v>19</v>
      </c>
      <c r="E280" s="21" t="s">
        <v>20</v>
      </c>
      <c r="F280" s="22" t="s">
        <v>914</v>
      </c>
    </row>
    <row r="281" spans="1:6" ht="16.5">
      <c r="A281" s="23" t="s">
        <v>310</v>
      </c>
      <c r="B281" s="23" t="s">
        <v>84</v>
      </c>
      <c r="C281" s="23" t="s">
        <v>242</v>
      </c>
      <c r="D281" s="23" t="s">
        <v>19</v>
      </c>
      <c r="E281" s="23" t="s">
        <v>20</v>
      </c>
      <c r="F281" s="24" t="s">
        <v>915</v>
      </c>
    </row>
    <row r="282" spans="1:6" ht="16.5">
      <c r="A282" s="21" t="s">
        <v>311</v>
      </c>
      <c r="B282" s="21" t="s">
        <v>84</v>
      </c>
      <c r="C282" s="21" t="s">
        <v>242</v>
      </c>
      <c r="D282" s="21" t="s">
        <v>19</v>
      </c>
      <c r="E282" s="21" t="s">
        <v>20</v>
      </c>
      <c r="F282" s="22" t="s">
        <v>916</v>
      </c>
    </row>
    <row r="283" spans="1:6" ht="16.5">
      <c r="A283" s="23" t="s">
        <v>312</v>
      </c>
      <c r="B283" s="23" t="s">
        <v>84</v>
      </c>
      <c r="C283" s="23" t="s">
        <v>242</v>
      </c>
      <c r="D283" s="23" t="s">
        <v>19</v>
      </c>
      <c r="E283" s="23" t="s">
        <v>20</v>
      </c>
      <c r="F283" s="24" t="s">
        <v>917</v>
      </c>
    </row>
    <row r="284" spans="1:6" ht="16.5">
      <c r="A284" s="21" t="s">
        <v>313</v>
      </c>
      <c r="B284" s="21" t="s">
        <v>84</v>
      </c>
      <c r="C284" s="21" t="s">
        <v>242</v>
      </c>
      <c r="D284" s="21" t="s">
        <v>19</v>
      </c>
      <c r="E284" s="21" t="s">
        <v>20</v>
      </c>
      <c r="F284" s="22" t="s">
        <v>918</v>
      </c>
    </row>
    <row r="285" spans="1:6" ht="16.5">
      <c r="A285" s="23" t="s">
        <v>314</v>
      </c>
      <c r="B285" s="23" t="s">
        <v>84</v>
      </c>
      <c r="C285" s="23" t="s">
        <v>242</v>
      </c>
      <c r="D285" s="23" t="s">
        <v>19</v>
      </c>
      <c r="E285" s="23" t="s">
        <v>20</v>
      </c>
      <c r="F285" s="24" t="s">
        <v>919</v>
      </c>
    </row>
    <row r="286" spans="1:6" ht="16.5">
      <c r="A286" s="21" t="s">
        <v>315</v>
      </c>
      <c r="B286" s="21" t="s">
        <v>84</v>
      </c>
      <c r="C286" s="21" t="s">
        <v>242</v>
      </c>
      <c r="D286" s="21" t="s">
        <v>19</v>
      </c>
      <c r="E286" s="21" t="s">
        <v>20</v>
      </c>
      <c r="F286" s="22" t="s">
        <v>920</v>
      </c>
    </row>
    <row r="287" spans="1:6" ht="16.5">
      <c r="A287" s="23" t="s">
        <v>316</v>
      </c>
      <c r="B287" s="23" t="s">
        <v>84</v>
      </c>
      <c r="C287" s="23" t="s">
        <v>242</v>
      </c>
      <c r="D287" s="23" t="s">
        <v>19</v>
      </c>
      <c r="E287" s="23" t="s">
        <v>20</v>
      </c>
      <c r="F287" s="24" t="s">
        <v>921</v>
      </c>
    </row>
    <row r="288" spans="1:6" ht="16.5">
      <c r="A288" s="21" t="s">
        <v>317</v>
      </c>
      <c r="B288" s="21" t="s">
        <v>84</v>
      </c>
      <c r="C288" s="21" t="s">
        <v>242</v>
      </c>
      <c r="D288" s="21" t="s">
        <v>19</v>
      </c>
      <c r="E288" s="21" t="s">
        <v>20</v>
      </c>
      <c r="F288" s="22" t="s">
        <v>922</v>
      </c>
    </row>
    <row r="289" spans="1:6" ht="16.5">
      <c r="A289" s="23" t="s">
        <v>318</v>
      </c>
      <c r="B289" s="23" t="s">
        <v>84</v>
      </c>
      <c r="C289" s="23" t="s">
        <v>242</v>
      </c>
      <c r="D289" s="23" t="s">
        <v>19</v>
      </c>
      <c r="E289" s="23" t="s">
        <v>20</v>
      </c>
      <c r="F289" s="24" t="s">
        <v>923</v>
      </c>
    </row>
    <row r="290" spans="1:6" ht="16.5">
      <c r="A290" s="21" t="s">
        <v>319</v>
      </c>
      <c r="B290" s="21" t="s">
        <v>84</v>
      </c>
      <c r="C290" s="21" t="s">
        <v>242</v>
      </c>
      <c r="D290" s="21" t="s">
        <v>19</v>
      </c>
      <c r="E290" s="21" t="s">
        <v>20</v>
      </c>
      <c r="F290" s="22" t="s">
        <v>924</v>
      </c>
    </row>
    <row r="291" spans="1:6" ht="16.5">
      <c r="A291" s="23" t="s">
        <v>320</v>
      </c>
      <c r="B291" s="23" t="s">
        <v>84</v>
      </c>
      <c r="C291" s="23" t="s">
        <v>242</v>
      </c>
      <c r="D291" s="23" t="s">
        <v>19</v>
      </c>
      <c r="E291" s="23" t="s">
        <v>20</v>
      </c>
      <c r="F291" s="24" t="s">
        <v>925</v>
      </c>
    </row>
    <row r="292" spans="1:6" ht="16.5">
      <c r="A292" s="21" t="s">
        <v>321</v>
      </c>
      <c r="B292" s="21" t="s">
        <v>84</v>
      </c>
      <c r="C292" s="21" t="s">
        <v>242</v>
      </c>
      <c r="D292" s="21" t="s">
        <v>19</v>
      </c>
      <c r="E292" s="21" t="s">
        <v>20</v>
      </c>
      <c r="F292" s="22" t="s">
        <v>926</v>
      </c>
    </row>
    <row r="293" spans="1:6" ht="16.5">
      <c r="A293" s="23" t="s">
        <v>322</v>
      </c>
      <c r="B293" s="23" t="s">
        <v>84</v>
      </c>
      <c r="C293" s="23" t="s">
        <v>242</v>
      </c>
      <c r="D293" s="23" t="s">
        <v>19</v>
      </c>
      <c r="E293" s="23" t="s">
        <v>20</v>
      </c>
      <c r="F293" s="24" t="s">
        <v>927</v>
      </c>
    </row>
    <row r="294" spans="1:6" ht="16.5">
      <c r="A294" s="21" t="s">
        <v>323</v>
      </c>
      <c r="B294" s="21" t="s">
        <v>84</v>
      </c>
      <c r="C294" s="21" t="s">
        <v>242</v>
      </c>
      <c r="D294" s="21" t="s">
        <v>19</v>
      </c>
      <c r="E294" s="21" t="s">
        <v>20</v>
      </c>
      <c r="F294" s="22" t="s">
        <v>928</v>
      </c>
    </row>
    <row r="295" spans="1:6" ht="16.5">
      <c r="A295" s="23" t="s">
        <v>324</v>
      </c>
      <c r="B295" s="23" t="s">
        <v>84</v>
      </c>
      <c r="C295" s="23" t="s">
        <v>242</v>
      </c>
      <c r="D295" s="23" t="s">
        <v>19</v>
      </c>
      <c r="E295" s="23" t="s">
        <v>20</v>
      </c>
      <c r="F295" s="24" t="s">
        <v>929</v>
      </c>
    </row>
    <row r="296" spans="1:6" ht="16.5">
      <c r="A296" s="21" t="s">
        <v>325</v>
      </c>
      <c r="B296" s="21" t="s">
        <v>84</v>
      </c>
      <c r="C296" s="21" t="s">
        <v>242</v>
      </c>
      <c r="D296" s="21" t="s">
        <v>19</v>
      </c>
      <c r="E296" s="21" t="s">
        <v>20</v>
      </c>
      <c r="F296" s="22" t="s">
        <v>930</v>
      </c>
    </row>
    <row r="297" spans="1:6" ht="16.5">
      <c r="A297" s="23" t="s">
        <v>326</v>
      </c>
      <c r="B297" s="23" t="s">
        <v>84</v>
      </c>
      <c r="C297" s="23" t="s">
        <v>242</v>
      </c>
      <c r="D297" s="23" t="s">
        <v>19</v>
      </c>
      <c r="E297" s="23" t="s">
        <v>20</v>
      </c>
      <c r="F297" s="24" t="s">
        <v>931</v>
      </c>
    </row>
    <row r="298" spans="1:6" ht="16.5">
      <c r="A298" s="21" t="s">
        <v>327</v>
      </c>
      <c r="B298" s="21" t="s">
        <v>84</v>
      </c>
      <c r="C298" s="21" t="s">
        <v>242</v>
      </c>
      <c r="D298" s="21" t="s">
        <v>19</v>
      </c>
      <c r="E298" s="21" t="s">
        <v>20</v>
      </c>
      <c r="F298" s="22" t="s">
        <v>932</v>
      </c>
    </row>
    <row r="299" spans="1:6" ht="16.5">
      <c r="A299" s="23" t="s">
        <v>328</v>
      </c>
      <c r="B299" s="23" t="s">
        <v>84</v>
      </c>
      <c r="C299" s="23" t="s">
        <v>242</v>
      </c>
      <c r="D299" s="23" t="s">
        <v>19</v>
      </c>
      <c r="E299" s="23" t="s">
        <v>20</v>
      </c>
      <c r="F299" s="24" t="s">
        <v>933</v>
      </c>
    </row>
    <row r="300" spans="1:6" ht="16.5">
      <c r="A300" s="21" t="s">
        <v>329</v>
      </c>
      <c r="B300" s="21" t="s">
        <v>84</v>
      </c>
      <c r="C300" s="21" t="s">
        <v>242</v>
      </c>
      <c r="D300" s="21" t="s">
        <v>19</v>
      </c>
      <c r="E300" s="21" t="s">
        <v>20</v>
      </c>
      <c r="F300" s="22" t="s">
        <v>934</v>
      </c>
    </row>
    <row r="301" spans="1:6" ht="16.5">
      <c r="A301" s="23" t="s">
        <v>330</v>
      </c>
      <c r="B301" s="23" t="s">
        <v>84</v>
      </c>
      <c r="C301" s="23" t="s">
        <v>242</v>
      </c>
      <c r="D301" s="23" t="s">
        <v>19</v>
      </c>
      <c r="E301" s="23" t="s">
        <v>20</v>
      </c>
      <c r="F301" s="24" t="s">
        <v>935</v>
      </c>
    </row>
    <row r="302" spans="1:6" ht="16.5">
      <c r="A302" s="21" t="s">
        <v>331</v>
      </c>
      <c r="B302" s="21" t="s">
        <v>84</v>
      </c>
      <c r="C302" s="21" t="s">
        <v>242</v>
      </c>
      <c r="D302" s="21" t="s">
        <v>19</v>
      </c>
      <c r="E302" s="21" t="s">
        <v>20</v>
      </c>
      <c r="F302" s="22" t="s">
        <v>936</v>
      </c>
    </row>
    <row r="303" spans="1:6" ht="16.5">
      <c r="A303" s="23" t="s">
        <v>332</v>
      </c>
      <c r="B303" s="23" t="s">
        <v>84</v>
      </c>
      <c r="C303" s="23" t="s">
        <v>242</v>
      </c>
      <c r="D303" s="23" t="s">
        <v>19</v>
      </c>
      <c r="E303" s="23" t="s">
        <v>20</v>
      </c>
      <c r="F303" s="24" t="s">
        <v>937</v>
      </c>
    </row>
    <row r="304" spans="1:6" ht="16.5">
      <c r="A304" s="21" t="s">
        <v>333</v>
      </c>
      <c r="B304" s="21" t="s">
        <v>84</v>
      </c>
      <c r="C304" s="21" t="s">
        <v>242</v>
      </c>
      <c r="D304" s="21" t="s">
        <v>19</v>
      </c>
      <c r="E304" s="21" t="s">
        <v>20</v>
      </c>
      <c r="F304" s="22" t="s">
        <v>938</v>
      </c>
    </row>
    <row r="305" spans="1:6" ht="16.5">
      <c r="A305" s="23" t="s">
        <v>334</v>
      </c>
      <c r="B305" s="23" t="s">
        <v>84</v>
      </c>
      <c r="C305" s="23" t="s">
        <v>242</v>
      </c>
      <c r="D305" s="23" t="s">
        <v>19</v>
      </c>
      <c r="E305" s="23" t="s">
        <v>20</v>
      </c>
      <c r="F305" s="24" t="s">
        <v>939</v>
      </c>
    </row>
    <row r="306" spans="1:6" ht="16.5">
      <c r="A306" s="21" t="s">
        <v>335</v>
      </c>
      <c r="B306" s="21" t="s">
        <v>84</v>
      </c>
      <c r="C306" s="21" t="s">
        <v>242</v>
      </c>
      <c r="D306" s="21" t="s">
        <v>19</v>
      </c>
      <c r="E306" s="21" t="s">
        <v>20</v>
      </c>
      <c r="F306" s="22" t="s">
        <v>940</v>
      </c>
    </row>
    <row r="307" spans="1:6" ht="16.5">
      <c r="A307" s="23" t="s">
        <v>336</v>
      </c>
      <c r="B307" s="23" t="s">
        <v>84</v>
      </c>
      <c r="C307" s="23" t="s">
        <v>242</v>
      </c>
      <c r="D307" s="23" t="s">
        <v>19</v>
      </c>
      <c r="E307" s="23" t="s">
        <v>20</v>
      </c>
      <c r="F307" s="24" t="s">
        <v>941</v>
      </c>
    </row>
    <row r="308" spans="1:6" ht="16.5">
      <c r="A308" s="21" t="s">
        <v>337</v>
      </c>
      <c r="B308" s="21" t="s">
        <v>84</v>
      </c>
      <c r="C308" s="21" t="s">
        <v>242</v>
      </c>
      <c r="D308" s="21" t="s">
        <v>19</v>
      </c>
      <c r="E308" s="21" t="s">
        <v>20</v>
      </c>
      <c r="F308" s="22" t="s">
        <v>942</v>
      </c>
    </row>
    <row r="309" spans="1:6" ht="16.5">
      <c r="A309" s="23" t="s">
        <v>338</v>
      </c>
      <c r="B309" s="23" t="s">
        <v>84</v>
      </c>
      <c r="C309" s="23" t="s">
        <v>242</v>
      </c>
      <c r="D309" s="23" t="s">
        <v>19</v>
      </c>
      <c r="E309" s="23" t="s">
        <v>20</v>
      </c>
      <c r="F309" s="24" t="s">
        <v>943</v>
      </c>
    </row>
    <row r="310" spans="1:6" ht="16.5">
      <c r="A310" s="21" t="s">
        <v>339</v>
      </c>
      <c r="B310" s="21" t="s">
        <v>84</v>
      </c>
      <c r="C310" s="21" t="s">
        <v>242</v>
      </c>
      <c r="D310" s="21" t="s">
        <v>19</v>
      </c>
      <c r="E310" s="21" t="s">
        <v>20</v>
      </c>
      <c r="F310" s="22" t="s">
        <v>944</v>
      </c>
    </row>
    <row r="311" spans="1:6" ht="16.5">
      <c r="A311" s="23" t="s">
        <v>340</v>
      </c>
      <c r="B311" s="23" t="s">
        <v>84</v>
      </c>
      <c r="C311" s="23" t="s">
        <v>242</v>
      </c>
      <c r="D311" s="23" t="s">
        <v>19</v>
      </c>
      <c r="E311" s="23" t="s">
        <v>20</v>
      </c>
      <c r="F311" s="24" t="s">
        <v>945</v>
      </c>
    </row>
    <row r="312" spans="1:6" ht="16.5">
      <c r="A312" s="21" t="s">
        <v>341</v>
      </c>
      <c r="B312" s="21" t="s">
        <v>84</v>
      </c>
      <c r="C312" s="21" t="s">
        <v>242</v>
      </c>
      <c r="D312" s="21" t="s">
        <v>19</v>
      </c>
      <c r="E312" s="21" t="s">
        <v>20</v>
      </c>
      <c r="F312" s="22" t="s">
        <v>946</v>
      </c>
    </row>
    <row r="313" spans="1:6" ht="16.5">
      <c r="A313" s="23" t="s">
        <v>342</v>
      </c>
      <c r="B313" s="23" t="s">
        <v>84</v>
      </c>
      <c r="C313" s="23" t="s">
        <v>242</v>
      </c>
      <c r="D313" s="23" t="s">
        <v>19</v>
      </c>
      <c r="E313" s="23" t="s">
        <v>20</v>
      </c>
      <c r="F313" s="24" t="s">
        <v>947</v>
      </c>
    </row>
    <row r="314" spans="1:6" ht="16.5">
      <c r="A314" s="21" t="s">
        <v>343</v>
      </c>
      <c r="B314" s="21" t="s">
        <v>84</v>
      </c>
      <c r="C314" s="21" t="s">
        <v>242</v>
      </c>
      <c r="D314" s="21" t="s">
        <v>19</v>
      </c>
      <c r="E314" s="21" t="s">
        <v>20</v>
      </c>
      <c r="F314" s="22" t="s">
        <v>948</v>
      </c>
    </row>
    <row r="315" spans="1:6" ht="16.5">
      <c r="A315" s="23" t="s">
        <v>344</v>
      </c>
      <c r="B315" s="23" t="s">
        <v>84</v>
      </c>
      <c r="C315" s="23" t="s">
        <v>242</v>
      </c>
      <c r="D315" s="23" t="s">
        <v>19</v>
      </c>
      <c r="E315" s="23" t="s">
        <v>20</v>
      </c>
      <c r="F315" s="24" t="s">
        <v>949</v>
      </c>
    </row>
    <row r="316" spans="1:6" ht="16.5">
      <c r="A316" s="21" t="s">
        <v>345</v>
      </c>
      <c r="B316" s="21" t="s">
        <v>84</v>
      </c>
      <c r="C316" s="21" t="s">
        <v>242</v>
      </c>
      <c r="D316" s="21" t="s">
        <v>19</v>
      </c>
      <c r="E316" s="21" t="s">
        <v>20</v>
      </c>
      <c r="F316" s="22" t="s">
        <v>950</v>
      </c>
    </row>
    <row r="317" spans="1:6" ht="16.5">
      <c r="A317" s="23" t="s">
        <v>346</v>
      </c>
      <c r="B317" s="23" t="s">
        <v>84</v>
      </c>
      <c r="C317" s="23" t="s">
        <v>242</v>
      </c>
      <c r="D317" s="23" t="s">
        <v>19</v>
      </c>
      <c r="E317" s="23" t="s">
        <v>20</v>
      </c>
      <c r="F317" s="24" t="s">
        <v>951</v>
      </c>
    </row>
    <row r="318" spans="1:6" ht="16.5">
      <c r="A318" s="21" t="s">
        <v>347</v>
      </c>
      <c r="B318" s="21" t="s">
        <v>84</v>
      </c>
      <c r="C318" s="21" t="s">
        <v>242</v>
      </c>
      <c r="D318" s="21" t="s">
        <v>19</v>
      </c>
      <c r="E318" s="21" t="s">
        <v>20</v>
      </c>
      <c r="F318" s="22" t="s">
        <v>952</v>
      </c>
    </row>
    <row r="319" spans="1:6" ht="16.5">
      <c r="A319" s="23" t="s">
        <v>348</v>
      </c>
      <c r="B319" s="23" t="s">
        <v>84</v>
      </c>
      <c r="C319" s="23" t="s">
        <v>242</v>
      </c>
      <c r="D319" s="23" t="s">
        <v>19</v>
      </c>
      <c r="E319" s="23" t="s">
        <v>20</v>
      </c>
      <c r="F319" s="24" t="s">
        <v>953</v>
      </c>
    </row>
    <row r="320" spans="1:6" ht="16.5">
      <c r="A320" s="21" t="s">
        <v>349</v>
      </c>
      <c r="B320" s="21" t="s">
        <v>84</v>
      </c>
      <c r="C320" s="21" t="s">
        <v>242</v>
      </c>
      <c r="D320" s="21" t="s">
        <v>19</v>
      </c>
      <c r="E320" s="21" t="s">
        <v>20</v>
      </c>
      <c r="F320" s="22" t="s">
        <v>954</v>
      </c>
    </row>
    <row r="321" spans="1:6" ht="16.5">
      <c r="A321" s="23" t="s">
        <v>350</v>
      </c>
      <c r="B321" s="23" t="s">
        <v>84</v>
      </c>
      <c r="C321" s="23" t="s">
        <v>242</v>
      </c>
      <c r="D321" s="23" t="s">
        <v>19</v>
      </c>
      <c r="E321" s="23" t="s">
        <v>20</v>
      </c>
      <c r="F321" s="24" t="s">
        <v>955</v>
      </c>
    </row>
    <row r="322" spans="1:6" ht="16.5">
      <c r="A322" s="21" t="s">
        <v>351</v>
      </c>
      <c r="B322" s="21" t="s">
        <v>84</v>
      </c>
      <c r="C322" s="21" t="s">
        <v>242</v>
      </c>
      <c r="D322" s="21" t="s">
        <v>19</v>
      </c>
      <c r="E322" s="21" t="s">
        <v>20</v>
      </c>
      <c r="F322" s="22" t="s">
        <v>956</v>
      </c>
    </row>
    <row r="323" spans="1:6" ht="16.5">
      <c r="A323" s="23" t="s">
        <v>352</v>
      </c>
      <c r="B323" s="23" t="s">
        <v>84</v>
      </c>
      <c r="C323" s="23" t="s">
        <v>242</v>
      </c>
      <c r="D323" s="23" t="s">
        <v>19</v>
      </c>
      <c r="E323" s="23" t="s">
        <v>20</v>
      </c>
      <c r="F323" s="24" t="s">
        <v>957</v>
      </c>
    </row>
    <row r="324" spans="1:6" ht="16.5">
      <c r="A324" s="21" t="s">
        <v>353</v>
      </c>
      <c r="B324" s="21" t="s">
        <v>84</v>
      </c>
      <c r="C324" s="21" t="s">
        <v>242</v>
      </c>
      <c r="D324" s="21" t="s">
        <v>19</v>
      </c>
      <c r="E324" s="21" t="s">
        <v>20</v>
      </c>
      <c r="F324" s="22" t="s">
        <v>958</v>
      </c>
    </row>
    <row r="325" spans="1:6" ht="16.5">
      <c r="A325" s="23" t="s">
        <v>354</v>
      </c>
      <c r="B325" s="23" t="s">
        <v>84</v>
      </c>
      <c r="C325" s="23" t="s">
        <v>242</v>
      </c>
      <c r="D325" s="23" t="s">
        <v>19</v>
      </c>
      <c r="E325" s="23" t="s">
        <v>20</v>
      </c>
      <c r="F325" s="24" t="s">
        <v>959</v>
      </c>
    </row>
    <row r="326" spans="1:6" ht="16.5">
      <c r="A326" s="21" t="s">
        <v>355</v>
      </c>
      <c r="B326" s="21" t="s">
        <v>84</v>
      </c>
      <c r="C326" s="21" t="s">
        <v>242</v>
      </c>
      <c r="D326" s="21" t="s">
        <v>19</v>
      </c>
      <c r="E326" s="21" t="s">
        <v>20</v>
      </c>
      <c r="F326" s="22" t="s">
        <v>960</v>
      </c>
    </row>
    <row r="327" spans="1:6" ht="16.5">
      <c r="A327" s="23" t="s">
        <v>356</v>
      </c>
      <c r="B327" s="23" t="s">
        <v>84</v>
      </c>
      <c r="C327" s="23" t="s">
        <v>242</v>
      </c>
      <c r="D327" s="23" t="s">
        <v>19</v>
      </c>
      <c r="E327" s="23" t="s">
        <v>20</v>
      </c>
      <c r="F327" s="24" t="s">
        <v>961</v>
      </c>
    </row>
    <row r="328" spans="1:6" ht="16.5">
      <c r="A328" s="21" t="s">
        <v>357</v>
      </c>
      <c r="B328" s="21" t="s">
        <v>84</v>
      </c>
      <c r="C328" s="21" t="s">
        <v>242</v>
      </c>
      <c r="D328" s="21" t="s">
        <v>19</v>
      </c>
      <c r="E328" s="21" t="s">
        <v>20</v>
      </c>
      <c r="F328" s="22" t="s">
        <v>962</v>
      </c>
    </row>
    <row r="329" spans="1:6" ht="16.5">
      <c r="A329" s="23" t="s">
        <v>358</v>
      </c>
      <c r="B329" s="23" t="s">
        <v>84</v>
      </c>
      <c r="C329" s="23" t="s">
        <v>242</v>
      </c>
      <c r="D329" s="23" t="s">
        <v>19</v>
      </c>
      <c r="E329" s="23" t="s">
        <v>20</v>
      </c>
      <c r="F329" s="24" t="s">
        <v>963</v>
      </c>
    </row>
    <row r="330" spans="1:6" ht="16.5">
      <c r="A330" s="21" t="s">
        <v>359</v>
      </c>
      <c r="B330" s="21" t="s">
        <v>84</v>
      </c>
      <c r="C330" s="21" t="s">
        <v>242</v>
      </c>
      <c r="D330" s="21" t="s">
        <v>19</v>
      </c>
      <c r="E330" s="21" t="s">
        <v>20</v>
      </c>
      <c r="F330" s="22" t="s">
        <v>964</v>
      </c>
    </row>
    <row r="331" spans="1:6" ht="16.5">
      <c r="A331" s="23" t="s">
        <v>360</v>
      </c>
      <c r="B331" s="23" t="s">
        <v>84</v>
      </c>
      <c r="C331" s="23" t="s">
        <v>242</v>
      </c>
      <c r="D331" s="23" t="s">
        <v>19</v>
      </c>
      <c r="E331" s="23" t="s">
        <v>20</v>
      </c>
      <c r="F331" s="24" t="s">
        <v>965</v>
      </c>
    </row>
    <row r="332" spans="1:6" ht="16.5">
      <c r="A332" s="21" t="s">
        <v>361</v>
      </c>
      <c r="B332" s="21" t="s">
        <v>84</v>
      </c>
      <c r="C332" s="21" t="s">
        <v>242</v>
      </c>
      <c r="D332" s="21" t="s">
        <v>19</v>
      </c>
      <c r="E332" s="21" t="s">
        <v>20</v>
      </c>
      <c r="F332" s="22" t="s">
        <v>966</v>
      </c>
    </row>
    <row r="333" spans="1:6" ht="16.5">
      <c r="A333" s="23" t="s">
        <v>362</v>
      </c>
      <c r="B333" s="23" t="s">
        <v>84</v>
      </c>
      <c r="C333" s="23" t="s">
        <v>242</v>
      </c>
      <c r="D333" s="23" t="s">
        <v>19</v>
      </c>
      <c r="E333" s="23" t="s">
        <v>20</v>
      </c>
      <c r="F333" s="24" t="s">
        <v>967</v>
      </c>
    </row>
    <row r="334" spans="1:6" ht="16.5">
      <c r="A334" s="21" t="s">
        <v>363</v>
      </c>
      <c r="B334" s="21" t="s">
        <v>84</v>
      </c>
      <c r="C334" s="21" t="s">
        <v>242</v>
      </c>
      <c r="D334" s="21" t="s">
        <v>19</v>
      </c>
      <c r="E334" s="21" t="s">
        <v>20</v>
      </c>
      <c r="F334" s="22" t="s">
        <v>968</v>
      </c>
    </row>
    <row r="335" spans="1:6" ht="16.5">
      <c r="A335" s="23" t="s">
        <v>364</v>
      </c>
      <c r="B335" s="23" t="s">
        <v>84</v>
      </c>
      <c r="C335" s="23" t="s">
        <v>242</v>
      </c>
      <c r="D335" s="23" t="s">
        <v>19</v>
      </c>
      <c r="E335" s="23" t="s">
        <v>20</v>
      </c>
      <c r="F335" s="24" t="s">
        <v>969</v>
      </c>
    </row>
    <row r="336" spans="1:6" ht="16.5">
      <c r="A336" s="21" t="s">
        <v>365</v>
      </c>
      <c r="B336" s="21" t="s">
        <v>84</v>
      </c>
      <c r="C336" s="21" t="s">
        <v>242</v>
      </c>
      <c r="D336" s="21" t="s">
        <v>19</v>
      </c>
      <c r="E336" s="21" t="s">
        <v>20</v>
      </c>
      <c r="F336" s="22" t="s">
        <v>970</v>
      </c>
    </row>
    <row r="337" spans="1:6" ht="16.5">
      <c r="A337" s="23" t="s">
        <v>366</v>
      </c>
      <c r="B337" s="23" t="s">
        <v>84</v>
      </c>
      <c r="C337" s="23" t="s">
        <v>242</v>
      </c>
      <c r="D337" s="23" t="s">
        <v>19</v>
      </c>
      <c r="E337" s="23" t="s">
        <v>20</v>
      </c>
      <c r="F337" s="24" t="s">
        <v>971</v>
      </c>
    </row>
    <row r="338" spans="1:6" ht="16.5">
      <c r="A338" s="21" t="s">
        <v>367</v>
      </c>
      <c r="B338" s="21" t="s">
        <v>84</v>
      </c>
      <c r="C338" s="21" t="s">
        <v>242</v>
      </c>
      <c r="D338" s="21" t="s">
        <v>19</v>
      </c>
      <c r="E338" s="21" t="s">
        <v>20</v>
      </c>
      <c r="F338" s="22" t="s">
        <v>972</v>
      </c>
    </row>
    <row r="339" spans="1:6" ht="16.5">
      <c r="A339" s="23" t="s">
        <v>368</v>
      </c>
      <c r="B339" s="23" t="s">
        <v>84</v>
      </c>
      <c r="C339" s="23" t="s">
        <v>242</v>
      </c>
      <c r="D339" s="23" t="s">
        <v>19</v>
      </c>
      <c r="E339" s="23" t="s">
        <v>20</v>
      </c>
      <c r="F339" s="24" t="s">
        <v>973</v>
      </c>
    </row>
    <row r="340" spans="1:6" ht="16.5">
      <c r="A340" s="21" t="s">
        <v>370</v>
      </c>
      <c r="B340" s="21" t="s">
        <v>84</v>
      </c>
      <c r="C340" s="21" t="s">
        <v>369</v>
      </c>
      <c r="D340" s="21" t="s">
        <v>7</v>
      </c>
      <c r="E340" s="21" t="s">
        <v>71</v>
      </c>
      <c r="F340" s="22" t="s">
        <v>974</v>
      </c>
    </row>
    <row r="341" spans="1:6" ht="16.5">
      <c r="A341" s="23" t="s">
        <v>371</v>
      </c>
      <c r="B341" s="23" t="s">
        <v>84</v>
      </c>
      <c r="C341" s="23" t="s">
        <v>369</v>
      </c>
      <c r="D341" s="23" t="s">
        <v>13</v>
      </c>
      <c r="E341" s="23" t="s">
        <v>13</v>
      </c>
      <c r="F341" s="24" t="s">
        <v>975</v>
      </c>
    </row>
    <row r="342" spans="1:6" ht="16.5">
      <c r="A342" s="21" t="s">
        <v>372</v>
      </c>
      <c r="B342" s="21" t="s">
        <v>84</v>
      </c>
      <c r="C342" s="21" t="s">
        <v>369</v>
      </c>
      <c r="D342" s="21" t="s">
        <v>26</v>
      </c>
      <c r="E342" s="21" t="s">
        <v>91</v>
      </c>
      <c r="F342" s="22" t="s">
        <v>976</v>
      </c>
    </row>
    <row r="343" spans="1:6" ht="16.5">
      <c r="A343" s="23" t="s">
        <v>373</v>
      </c>
      <c r="B343" s="23" t="s">
        <v>84</v>
      </c>
      <c r="C343" s="23" t="s">
        <v>369</v>
      </c>
      <c r="D343" s="23" t="s">
        <v>26</v>
      </c>
      <c r="E343" s="23" t="s">
        <v>91</v>
      </c>
      <c r="F343" s="24" t="s">
        <v>977</v>
      </c>
    </row>
    <row r="344" spans="1:6" ht="16.5">
      <c r="A344" s="21" t="s">
        <v>374</v>
      </c>
      <c r="B344" s="21" t="s">
        <v>84</v>
      </c>
      <c r="C344" s="21" t="s">
        <v>369</v>
      </c>
      <c r="D344" s="21" t="s">
        <v>19</v>
      </c>
      <c r="E344" s="21" t="s">
        <v>20</v>
      </c>
      <c r="F344" s="22" t="s">
        <v>978</v>
      </c>
    </row>
    <row r="345" spans="1:6" ht="16.5">
      <c r="A345" s="23" t="s">
        <v>375</v>
      </c>
      <c r="B345" s="23" t="s">
        <v>84</v>
      </c>
      <c r="C345" s="23" t="s">
        <v>369</v>
      </c>
      <c r="D345" s="23" t="s">
        <v>19</v>
      </c>
      <c r="E345" s="23" t="s">
        <v>20</v>
      </c>
      <c r="F345" s="24" t="s">
        <v>979</v>
      </c>
    </row>
    <row r="346" spans="1:6" ht="16.5">
      <c r="A346" s="21" t="s">
        <v>376</v>
      </c>
      <c r="B346" s="21" t="s">
        <v>84</v>
      </c>
      <c r="C346" s="21" t="s">
        <v>369</v>
      </c>
      <c r="D346" s="21" t="s">
        <v>19</v>
      </c>
      <c r="E346" s="21" t="s">
        <v>20</v>
      </c>
      <c r="F346" s="22" t="s">
        <v>980</v>
      </c>
    </row>
    <row r="347" spans="1:6" ht="16.5">
      <c r="A347" s="23" t="s">
        <v>377</v>
      </c>
      <c r="B347" s="23" t="s">
        <v>84</v>
      </c>
      <c r="C347" s="23" t="s">
        <v>369</v>
      </c>
      <c r="D347" s="23" t="s">
        <v>19</v>
      </c>
      <c r="E347" s="23" t="s">
        <v>20</v>
      </c>
      <c r="F347" s="24" t="s">
        <v>981</v>
      </c>
    </row>
    <row r="348" spans="1:6" ht="16.5">
      <c r="A348" s="21" t="s">
        <v>378</v>
      </c>
      <c r="B348" s="21" t="s">
        <v>84</v>
      </c>
      <c r="C348" s="21" t="s">
        <v>369</v>
      </c>
      <c r="D348" s="21" t="s">
        <v>19</v>
      </c>
      <c r="E348" s="21" t="s">
        <v>20</v>
      </c>
      <c r="F348" s="22" t="s">
        <v>982</v>
      </c>
    </row>
    <row r="349" spans="1:6" ht="16.5">
      <c r="A349" s="23" t="s">
        <v>379</v>
      </c>
      <c r="B349" s="23" t="s">
        <v>84</v>
      </c>
      <c r="C349" s="23" t="s">
        <v>369</v>
      </c>
      <c r="D349" s="23" t="s">
        <v>19</v>
      </c>
      <c r="E349" s="23" t="s">
        <v>20</v>
      </c>
      <c r="F349" s="24" t="s">
        <v>983</v>
      </c>
    </row>
    <row r="350" spans="1:6" ht="16.5">
      <c r="A350" s="21" t="s">
        <v>380</v>
      </c>
      <c r="B350" s="21" t="s">
        <v>84</v>
      </c>
      <c r="C350" s="21" t="s">
        <v>369</v>
      </c>
      <c r="D350" s="21" t="s">
        <v>19</v>
      </c>
      <c r="E350" s="21" t="s">
        <v>20</v>
      </c>
      <c r="F350" s="22" t="s">
        <v>984</v>
      </c>
    </row>
    <row r="351" spans="1:6" ht="16.5">
      <c r="A351" s="23" t="s">
        <v>381</v>
      </c>
      <c r="B351" s="23" t="s">
        <v>84</v>
      </c>
      <c r="C351" s="23" t="s">
        <v>369</v>
      </c>
      <c r="D351" s="23" t="s">
        <v>19</v>
      </c>
      <c r="E351" s="23" t="s">
        <v>20</v>
      </c>
      <c r="F351" s="24" t="s">
        <v>985</v>
      </c>
    </row>
    <row r="352" spans="1:6" ht="16.5">
      <c r="A352" s="21" t="s">
        <v>382</v>
      </c>
      <c r="B352" s="21" t="s">
        <v>84</v>
      </c>
      <c r="C352" s="21" t="s">
        <v>369</v>
      </c>
      <c r="D352" s="21" t="s">
        <v>19</v>
      </c>
      <c r="E352" s="21" t="s">
        <v>20</v>
      </c>
      <c r="F352" s="22" t="s">
        <v>986</v>
      </c>
    </row>
    <row r="353" spans="1:6" ht="16.5">
      <c r="A353" s="23" t="s">
        <v>383</v>
      </c>
      <c r="B353" s="23" t="s">
        <v>84</v>
      </c>
      <c r="C353" s="23" t="s">
        <v>369</v>
      </c>
      <c r="D353" s="23" t="s">
        <v>19</v>
      </c>
      <c r="E353" s="23" t="s">
        <v>20</v>
      </c>
      <c r="F353" s="24" t="s">
        <v>987</v>
      </c>
    </row>
    <row r="354" spans="1:6" ht="16.5">
      <c r="A354" s="21" t="s">
        <v>384</v>
      </c>
      <c r="B354" s="21" t="s">
        <v>84</v>
      </c>
      <c r="C354" s="21" t="s">
        <v>369</v>
      </c>
      <c r="D354" s="21" t="s">
        <v>19</v>
      </c>
      <c r="E354" s="21" t="s">
        <v>20</v>
      </c>
      <c r="F354" s="22" t="s">
        <v>988</v>
      </c>
    </row>
    <row r="355" spans="1:6" ht="16.5">
      <c r="A355" s="23" t="s">
        <v>385</v>
      </c>
      <c r="B355" s="23" t="s">
        <v>84</v>
      </c>
      <c r="C355" s="23" t="s">
        <v>369</v>
      </c>
      <c r="D355" s="23" t="s">
        <v>19</v>
      </c>
      <c r="E355" s="23" t="s">
        <v>20</v>
      </c>
      <c r="F355" s="24" t="s">
        <v>989</v>
      </c>
    </row>
    <row r="356" spans="1:6" ht="16.5">
      <c r="A356" s="21" t="s">
        <v>386</v>
      </c>
      <c r="B356" s="21" t="s">
        <v>84</v>
      </c>
      <c r="C356" s="21" t="s">
        <v>369</v>
      </c>
      <c r="D356" s="21" t="s">
        <v>19</v>
      </c>
      <c r="E356" s="21" t="s">
        <v>20</v>
      </c>
      <c r="F356" s="22" t="s">
        <v>990</v>
      </c>
    </row>
    <row r="357" spans="1:6" ht="16.5">
      <c r="A357" s="23" t="s">
        <v>387</v>
      </c>
      <c r="B357" s="23" t="s">
        <v>84</v>
      </c>
      <c r="C357" s="23" t="s">
        <v>369</v>
      </c>
      <c r="D357" s="23" t="s">
        <v>19</v>
      </c>
      <c r="E357" s="23" t="s">
        <v>20</v>
      </c>
      <c r="F357" s="24" t="s">
        <v>991</v>
      </c>
    </row>
    <row r="358" spans="1:6" ht="16.5">
      <c r="A358" s="21" t="s">
        <v>388</v>
      </c>
      <c r="B358" s="21" t="s">
        <v>84</v>
      </c>
      <c r="C358" s="21" t="s">
        <v>369</v>
      </c>
      <c r="D358" s="21" t="s">
        <v>19</v>
      </c>
      <c r="E358" s="21" t="s">
        <v>20</v>
      </c>
      <c r="F358" s="22" t="s">
        <v>992</v>
      </c>
    </row>
    <row r="359" spans="1:6" ht="16.5">
      <c r="A359" s="23" t="s">
        <v>389</v>
      </c>
      <c r="B359" s="23" t="s">
        <v>84</v>
      </c>
      <c r="C359" s="23" t="s">
        <v>369</v>
      </c>
      <c r="D359" s="23" t="s">
        <v>19</v>
      </c>
      <c r="E359" s="23" t="s">
        <v>20</v>
      </c>
      <c r="F359" s="24" t="s">
        <v>993</v>
      </c>
    </row>
    <row r="360" spans="1:6" ht="16.5">
      <c r="A360" s="21" t="s">
        <v>390</v>
      </c>
      <c r="B360" s="21" t="s">
        <v>84</v>
      </c>
      <c r="C360" s="21" t="s">
        <v>369</v>
      </c>
      <c r="D360" s="21" t="s">
        <v>19</v>
      </c>
      <c r="E360" s="21" t="s">
        <v>20</v>
      </c>
      <c r="F360" s="22" t="s">
        <v>994</v>
      </c>
    </row>
    <row r="361" spans="1:6" ht="16.5">
      <c r="A361" s="23" t="s">
        <v>391</v>
      </c>
      <c r="B361" s="23" t="s">
        <v>84</v>
      </c>
      <c r="C361" s="23" t="s">
        <v>369</v>
      </c>
      <c r="D361" s="23" t="s">
        <v>19</v>
      </c>
      <c r="E361" s="23" t="s">
        <v>20</v>
      </c>
      <c r="F361" s="24" t="s">
        <v>995</v>
      </c>
    </row>
    <row r="362" spans="1:6" ht="16.5">
      <c r="A362" s="21" t="s">
        <v>392</v>
      </c>
      <c r="B362" s="21" t="s">
        <v>84</v>
      </c>
      <c r="C362" s="21" t="s">
        <v>369</v>
      </c>
      <c r="D362" s="21" t="s">
        <v>19</v>
      </c>
      <c r="E362" s="21" t="s">
        <v>20</v>
      </c>
      <c r="F362" s="22" t="s">
        <v>996</v>
      </c>
    </row>
    <row r="363" spans="1:6" ht="16.5">
      <c r="A363" s="23" t="s">
        <v>393</v>
      </c>
      <c r="B363" s="23" t="s">
        <v>84</v>
      </c>
      <c r="C363" s="23" t="s">
        <v>369</v>
      </c>
      <c r="D363" s="23" t="s">
        <v>19</v>
      </c>
      <c r="E363" s="23" t="s">
        <v>20</v>
      </c>
      <c r="F363" s="24" t="s">
        <v>997</v>
      </c>
    </row>
    <row r="364" spans="1:6" ht="16.5">
      <c r="A364" s="21" t="s">
        <v>394</v>
      </c>
      <c r="B364" s="21" t="s">
        <v>84</v>
      </c>
      <c r="C364" s="21" t="s">
        <v>369</v>
      </c>
      <c r="D364" s="21" t="s">
        <v>19</v>
      </c>
      <c r="E364" s="21" t="s">
        <v>20</v>
      </c>
      <c r="F364" s="22" t="s">
        <v>998</v>
      </c>
    </row>
    <row r="365" spans="1:6" ht="16.5">
      <c r="A365" s="23" t="s">
        <v>395</v>
      </c>
      <c r="B365" s="23" t="s">
        <v>84</v>
      </c>
      <c r="C365" s="23" t="s">
        <v>369</v>
      </c>
      <c r="D365" s="23" t="s">
        <v>19</v>
      </c>
      <c r="E365" s="23" t="s">
        <v>20</v>
      </c>
      <c r="F365" s="24" t="s">
        <v>999</v>
      </c>
    </row>
    <row r="366" spans="1:6" ht="16.5">
      <c r="A366" s="21" t="s">
        <v>396</v>
      </c>
      <c r="B366" s="21" t="s">
        <v>84</v>
      </c>
      <c r="C366" s="21" t="s">
        <v>369</v>
      </c>
      <c r="D366" s="21" t="s">
        <v>19</v>
      </c>
      <c r="E366" s="21" t="s">
        <v>20</v>
      </c>
      <c r="F366" s="22" t="s">
        <v>1000</v>
      </c>
    </row>
    <row r="367" spans="1:6" ht="16.5">
      <c r="A367" s="23" t="s">
        <v>397</v>
      </c>
      <c r="B367" s="23" t="s">
        <v>84</v>
      </c>
      <c r="C367" s="23" t="s">
        <v>369</v>
      </c>
      <c r="D367" s="23" t="s">
        <v>19</v>
      </c>
      <c r="E367" s="23" t="s">
        <v>20</v>
      </c>
      <c r="F367" s="24" t="s">
        <v>1001</v>
      </c>
    </row>
    <row r="368" spans="1:6" ht="16.5">
      <c r="A368" s="21" t="s">
        <v>398</v>
      </c>
      <c r="B368" s="21" t="s">
        <v>84</v>
      </c>
      <c r="C368" s="21" t="s">
        <v>369</v>
      </c>
      <c r="D368" s="21" t="s">
        <v>19</v>
      </c>
      <c r="E368" s="21" t="s">
        <v>20</v>
      </c>
      <c r="F368" s="22" t="s">
        <v>1002</v>
      </c>
    </row>
    <row r="369" spans="1:6" ht="16.5">
      <c r="A369" s="23" t="s">
        <v>399</v>
      </c>
      <c r="B369" s="23" t="s">
        <v>84</v>
      </c>
      <c r="C369" s="23" t="s">
        <v>369</v>
      </c>
      <c r="D369" s="23" t="s">
        <v>19</v>
      </c>
      <c r="E369" s="23" t="s">
        <v>20</v>
      </c>
      <c r="F369" s="24" t="s">
        <v>1003</v>
      </c>
    </row>
    <row r="370" spans="1:6" ht="16.5">
      <c r="A370" s="21" t="s">
        <v>400</v>
      </c>
      <c r="B370" s="21" t="s">
        <v>84</v>
      </c>
      <c r="C370" s="21" t="s">
        <v>369</v>
      </c>
      <c r="D370" s="21" t="s">
        <v>19</v>
      </c>
      <c r="E370" s="21" t="s">
        <v>20</v>
      </c>
      <c r="F370" s="22" t="s">
        <v>1004</v>
      </c>
    </row>
    <row r="371" spans="1:6" ht="16.5">
      <c r="A371" s="23" t="s">
        <v>401</v>
      </c>
      <c r="B371" s="23" t="s">
        <v>84</v>
      </c>
      <c r="C371" s="23" t="s">
        <v>369</v>
      </c>
      <c r="D371" s="23" t="s">
        <v>19</v>
      </c>
      <c r="E371" s="23" t="s">
        <v>20</v>
      </c>
      <c r="F371" s="24" t="s">
        <v>1005</v>
      </c>
    </row>
    <row r="372" spans="1:6" ht="16.5">
      <c r="A372" s="21" t="s">
        <v>402</v>
      </c>
      <c r="B372" s="21" t="s">
        <v>84</v>
      </c>
      <c r="C372" s="21" t="s">
        <v>369</v>
      </c>
      <c r="D372" s="21" t="s">
        <v>19</v>
      </c>
      <c r="E372" s="21" t="s">
        <v>20</v>
      </c>
      <c r="F372" s="22" t="s">
        <v>1006</v>
      </c>
    </row>
    <row r="373" spans="1:6" ht="16.5">
      <c r="A373" s="23" t="s">
        <v>403</v>
      </c>
      <c r="B373" s="23" t="s">
        <v>84</v>
      </c>
      <c r="C373" s="23" t="s">
        <v>369</v>
      </c>
      <c r="D373" s="23" t="s">
        <v>19</v>
      </c>
      <c r="E373" s="23" t="s">
        <v>20</v>
      </c>
      <c r="F373" s="24" t="s">
        <v>1007</v>
      </c>
    </row>
    <row r="374" spans="1:6" ht="16.5">
      <c r="A374" s="21" t="s">
        <v>404</v>
      </c>
      <c r="B374" s="21" t="s">
        <v>84</v>
      </c>
      <c r="C374" s="21" t="s">
        <v>369</v>
      </c>
      <c r="D374" s="21" t="s">
        <v>19</v>
      </c>
      <c r="E374" s="21" t="s">
        <v>20</v>
      </c>
      <c r="F374" s="22" t="s">
        <v>1008</v>
      </c>
    </row>
    <row r="375" spans="1:6" ht="16.5">
      <c r="A375" s="23" t="s">
        <v>405</v>
      </c>
      <c r="B375" s="23" t="s">
        <v>84</v>
      </c>
      <c r="C375" s="23" t="s">
        <v>369</v>
      </c>
      <c r="D375" s="23" t="s">
        <v>19</v>
      </c>
      <c r="E375" s="23" t="s">
        <v>20</v>
      </c>
      <c r="F375" s="24" t="s">
        <v>1009</v>
      </c>
    </row>
    <row r="376" spans="1:6" ht="16.5">
      <c r="A376" s="21" t="s">
        <v>406</v>
      </c>
      <c r="B376" s="21" t="s">
        <v>84</v>
      </c>
      <c r="C376" s="21" t="s">
        <v>369</v>
      </c>
      <c r="D376" s="21" t="s">
        <v>19</v>
      </c>
      <c r="E376" s="21" t="s">
        <v>20</v>
      </c>
      <c r="F376" s="22" t="s">
        <v>1010</v>
      </c>
    </row>
    <row r="377" spans="1:6" ht="16.5">
      <c r="A377" s="23" t="s">
        <v>407</v>
      </c>
      <c r="B377" s="23" t="s">
        <v>84</v>
      </c>
      <c r="C377" s="23" t="s">
        <v>369</v>
      </c>
      <c r="D377" s="23" t="s">
        <v>19</v>
      </c>
      <c r="E377" s="23" t="s">
        <v>20</v>
      </c>
      <c r="F377" s="24" t="s">
        <v>1011</v>
      </c>
    </row>
    <row r="378" spans="1:6" ht="16.5">
      <c r="A378" s="21" t="s">
        <v>408</v>
      </c>
      <c r="B378" s="21" t="s">
        <v>84</v>
      </c>
      <c r="C378" s="21" t="s">
        <v>369</v>
      </c>
      <c r="D378" s="21" t="s">
        <v>19</v>
      </c>
      <c r="E378" s="21" t="s">
        <v>20</v>
      </c>
      <c r="F378" s="22" t="s">
        <v>1012</v>
      </c>
    </row>
    <row r="379" spans="1:6" ht="16.5">
      <c r="A379" s="23" t="s">
        <v>409</v>
      </c>
      <c r="B379" s="23" t="s">
        <v>84</v>
      </c>
      <c r="C379" s="23" t="s">
        <v>369</v>
      </c>
      <c r="D379" s="23" t="s">
        <v>19</v>
      </c>
      <c r="E379" s="23" t="s">
        <v>20</v>
      </c>
      <c r="F379" s="24" t="s">
        <v>1013</v>
      </c>
    </row>
    <row r="380" spans="1:6" ht="16.5">
      <c r="A380" s="21" t="s">
        <v>410</v>
      </c>
      <c r="B380" s="21" t="s">
        <v>84</v>
      </c>
      <c r="C380" s="21" t="s">
        <v>369</v>
      </c>
      <c r="D380" s="21" t="s">
        <v>19</v>
      </c>
      <c r="E380" s="21" t="s">
        <v>20</v>
      </c>
      <c r="F380" s="22" t="s">
        <v>1014</v>
      </c>
    </row>
    <row r="381" spans="1:6" ht="16.5">
      <c r="A381" s="23" t="s">
        <v>411</v>
      </c>
      <c r="B381" s="23" t="s">
        <v>84</v>
      </c>
      <c r="C381" s="23" t="s">
        <v>369</v>
      </c>
      <c r="D381" s="23" t="s">
        <v>19</v>
      </c>
      <c r="E381" s="23" t="s">
        <v>20</v>
      </c>
      <c r="F381" s="24" t="s">
        <v>1015</v>
      </c>
    </row>
    <row r="382" spans="1:6" ht="16.5">
      <c r="A382" s="21" t="s">
        <v>412</v>
      </c>
      <c r="B382" s="21" t="s">
        <v>84</v>
      </c>
      <c r="C382" s="21" t="s">
        <v>369</v>
      </c>
      <c r="D382" s="21" t="s">
        <v>19</v>
      </c>
      <c r="E382" s="21" t="s">
        <v>20</v>
      </c>
      <c r="F382" s="22" t="s">
        <v>1016</v>
      </c>
    </row>
    <row r="383" spans="1:6" ht="16.5">
      <c r="A383" s="23" t="s">
        <v>413</v>
      </c>
      <c r="B383" s="23" t="s">
        <v>84</v>
      </c>
      <c r="C383" s="23" t="s">
        <v>369</v>
      </c>
      <c r="D383" s="23" t="s">
        <v>19</v>
      </c>
      <c r="E383" s="23" t="s">
        <v>20</v>
      </c>
      <c r="F383" s="24" t="s">
        <v>1017</v>
      </c>
    </row>
    <row r="384" spans="1:6" ht="16.5">
      <c r="A384" s="21" t="s">
        <v>414</v>
      </c>
      <c r="B384" s="21" t="s">
        <v>84</v>
      </c>
      <c r="C384" s="21" t="s">
        <v>369</v>
      </c>
      <c r="D384" s="21" t="s">
        <v>19</v>
      </c>
      <c r="E384" s="21" t="s">
        <v>20</v>
      </c>
      <c r="F384" s="22" t="s">
        <v>1018</v>
      </c>
    </row>
    <row r="385" spans="1:6" ht="16.5">
      <c r="A385" s="23" t="s">
        <v>415</v>
      </c>
      <c r="B385" s="23" t="s">
        <v>84</v>
      </c>
      <c r="C385" s="23" t="s">
        <v>369</v>
      </c>
      <c r="D385" s="23" t="s">
        <v>19</v>
      </c>
      <c r="E385" s="23" t="s">
        <v>20</v>
      </c>
      <c r="F385" s="24" t="s">
        <v>1019</v>
      </c>
    </row>
    <row r="386" spans="1:6" ht="16.5">
      <c r="A386" s="21" t="s">
        <v>416</v>
      </c>
      <c r="B386" s="21" t="s">
        <v>84</v>
      </c>
      <c r="C386" s="21" t="s">
        <v>369</v>
      </c>
      <c r="D386" s="21" t="s">
        <v>19</v>
      </c>
      <c r="E386" s="21" t="s">
        <v>20</v>
      </c>
      <c r="F386" s="22" t="s">
        <v>1020</v>
      </c>
    </row>
    <row r="387" spans="1:6" ht="16.5">
      <c r="A387" s="23" t="s">
        <v>417</v>
      </c>
      <c r="B387" s="23" t="s">
        <v>84</v>
      </c>
      <c r="C387" s="23" t="s">
        <v>369</v>
      </c>
      <c r="D387" s="23" t="s">
        <v>19</v>
      </c>
      <c r="E387" s="23" t="s">
        <v>20</v>
      </c>
      <c r="F387" s="24" t="s">
        <v>1021</v>
      </c>
    </row>
    <row r="388" spans="1:6" ht="16.5">
      <c r="A388" s="21" t="s">
        <v>418</v>
      </c>
      <c r="B388" s="21" t="s">
        <v>84</v>
      </c>
      <c r="C388" s="21" t="s">
        <v>369</v>
      </c>
      <c r="D388" s="21" t="s">
        <v>19</v>
      </c>
      <c r="E388" s="21" t="s">
        <v>20</v>
      </c>
      <c r="F388" s="22" t="s">
        <v>1022</v>
      </c>
    </row>
    <row r="389" spans="1:6" ht="16.5">
      <c r="A389" s="23" t="s">
        <v>419</v>
      </c>
      <c r="B389" s="23" t="s">
        <v>84</v>
      </c>
      <c r="C389" s="23" t="s">
        <v>369</v>
      </c>
      <c r="D389" s="23" t="s">
        <v>19</v>
      </c>
      <c r="E389" s="23" t="s">
        <v>20</v>
      </c>
      <c r="F389" s="24" t="s">
        <v>1023</v>
      </c>
    </row>
    <row r="390" spans="1:6" ht="16.5">
      <c r="A390" s="21" t="s">
        <v>420</v>
      </c>
      <c r="B390" s="21" t="s">
        <v>84</v>
      </c>
      <c r="C390" s="21" t="s">
        <v>369</v>
      </c>
      <c r="D390" s="21" t="s">
        <v>19</v>
      </c>
      <c r="E390" s="21" t="s">
        <v>20</v>
      </c>
      <c r="F390" s="22" t="s">
        <v>1024</v>
      </c>
    </row>
    <row r="391" spans="1:6" ht="16.5">
      <c r="A391" s="23" t="s">
        <v>421</v>
      </c>
      <c r="B391" s="23" t="s">
        <v>84</v>
      </c>
      <c r="C391" s="23" t="s">
        <v>369</v>
      </c>
      <c r="D391" s="23" t="s">
        <v>19</v>
      </c>
      <c r="E391" s="23" t="s">
        <v>20</v>
      </c>
      <c r="F391" s="24" t="s">
        <v>1025</v>
      </c>
    </row>
    <row r="392" spans="1:6" ht="16.5">
      <c r="A392" s="21" t="s">
        <v>422</v>
      </c>
      <c r="B392" s="21" t="s">
        <v>84</v>
      </c>
      <c r="C392" s="21" t="s">
        <v>369</v>
      </c>
      <c r="D392" s="21" t="s">
        <v>19</v>
      </c>
      <c r="E392" s="21" t="s">
        <v>20</v>
      </c>
      <c r="F392" s="22" t="s">
        <v>1026</v>
      </c>
    </row>
    <row r="393" spans="1:6" ht="16.5">
      <c r="A393" s="23" t="s">
        <v>423</v>
      </c>
      <c r="B393" s="23" t="s">
        <v>84</v>
      </c>
      <c r="C393" s="23" t="s">
        <v>369</v>
      </c>
      <c r="D393" s="23" t="s">
        <v>19</v>
      </c>
      <c r="E393" s="23" t="s">
        <v>20</v>
      </c>
      <c r="F393" s="24" t="s">
        <v>1027</v>
      </c>
    </row>
    <row r="394" spans="1:6" ht="16.5">
      <c r="A394" s="21" t="s">
        <v>424</v>
      </c>
      <c r="B394" s="21" t="s">
        <v>84</v>
      </c>
      <c r="C394" s="21" t="s">
        <v>369</v>
      </c>
      <c r="D394" s="21" t="s">
        <v>19</v>
      </c>
      <c r="E394" s="21" t="s">
        <v>20</v>
      </c>
      <c r="F394" s="22" t="s">
        <v>1028</v>
      </c>
    </row>
    <row r="395" spans="1:6" ht="16.5">
      <c r="A395" s="23" t="s">
        <v>425</v>
      </c>
      <c r="B395" s="23" t="s">
        <v>84</v>
      </c>
      <c r="C395" s="23" t="s">
        <v>369</v>
      </c>
      <c r="D395" s="23" t="s">
        <v>19</v>
      </c>
      <c r="E395" s="23" t="s">
        <v>20</v>
      </c>
      <c r="F395" s="24" t="s">
        <v>1029</v>
      </c>
    </row>
    <row r="396" spans="1:6" ht="16.5">
      <c r="A396" s="21" t="s">
        <v>426</v>
      </c>
      <c r="B396" s="21" t="s">
        <v>84</v>
      </c>
      <c r="C396" s="21" t="s">
        <v>369</v>
      </c>
      <c r="D396" s="21" t="s">
        <v>19</v>
      </c>
      <c r="E396" s="21" t="s">
        <v>20</v>
      </c>
      <c r="F396" s="22" t="s">
        <v>1030</v>
      </c>
    </row>
    <row r="397" spans="1:6" ht="16.5">
      <c r="A397" s="23" t="s">
        <v>427</v>
      </c>
      <c r="B397" s="23" t="s">
        <v>84</v>
      </c>
      <c r="C397" s="23" t="s">
        <v>369</v>
      </c>
      <c r="D397" s="23" t="s">
        <v>19</v>
      </c>
      <c r="E397" s="23" t="s">
        <v>20</v>
      </c>
      <c r="F397" s="24" t="s">
        <v>1031</v>
      </c>
    </row>
    <row r="398" spans="1:6" ht="16.5">
      <c r="A398" s="21" t="s">
        <v>428</v>
      </c>
      <c r="B398" s="21" t="s">
        <v>84</v>
      </c>
      <c r="C398" s="21" t="s">
        <v>369</v>
      </c>
      <c r="D398" s="21" t="s">
        <v>19</v>
      </c>
      <c r="E398" s="21" t="s">
        <v>20</v>
      </c>
      <c r="F398" s="22" t="s">
        <v>1032</v>
      </c>
    </row>
    <row r="399" spans="1:6" ht="16.5">
      <c r="A399" s="23" t="s">
        <v>429</v>
      </c>
      <c r="B399" s="23" t="s">
        <v>84</v>
      </c>
      <c r="C399" s="23" t="s">
        <v>369</v>
      </c>
      <c r="D399" s="23" t="s">
        <v>19</v>
      </c>
      <c r="E399" s="23" t="s">
        <v>20</v>
      </c>
      <c r="F399" s="24" t="s">
        <v>1033</v>
      </c>
    </row>
    <row r="400" spans="1:6" ht="16.5">
      <c r="A400" s="21" t="s">
        <v>430</v>
      </c>
      <c r="B400" s="21" t="s">
        <v>84</v>
      </c>
      <c r="C400" s="21" t="s">
        <v>369</v>
      </c>
      <c r="D400" s="21" t="s">
        <v>19</v>
      </c>
      <c r="E400" s="21" t="s">
        <v>20</v>
      </c>
      <c r="F400" s="22" t="s">
        <v>1034</v>
      </c>
    </row>
    <row r="401" spans="1:6" ht="16.5">
      <c r="A401" s="23" t="s">
        <v>431</v>
      </c>
      <c r="B401" s="23" t="s">
        <v>84</v>
      </c>
      <c r="C401" s="23" t="s">
        <v>369</v>
      </c>
      <c r="D401" s="23" t="s">
        <v>19</v>
      </c>
      <c r="E401" s="23" t="s">
        <v>20</v>
      </c>
      <c r="F401" s="24" t="s">
        <v>1035</v>
      </c>
    </row>
    <row r="402" spans="1:6" ht="16.5">
      <c r="A402" s="21" t="s">
        <v>432</v>
      </c>
      <c r="B402" s="21" t="s">
        <v>84</v>
      </c>
      <c r="C402" s="21" t="s">
        <v>369</v>
      </c>
      <c r="D402" s="21" t="s">
        <v>19</v>
      </c>
      <c r="E402" s="21" t="s">
        <v>20</v>
      </c>
      <c r="F402" s="22" t="s">
        <v>1036</v>
      </c>
    </row>
    <row r="403" spans="1:6" ht="16.5">
      <c r="A403" s="23" t="s">
        <v>433</v>
      </c>
      <c r="B403" s="23" t="s">
        <v>84</v>
      </c>
      <c r="C403" s="23" t="s">
        <v>369</v>
      </c>
      <c r="D403" s="23" t="s">
        <v>19</v>
      </c>
      <c r="E403" s="23" t="s">
        <v>20</v>
      </c>
      <c r="F403" s="24" t="s">
        <v>1037</v>
      </c>
    </row>
    <row r="404" spans="1:6" ht="16.5">
      <c r="A404" s="21" t="s">
        <v>434</v>
      </c>
      <c r="B404" s="21" t="s">
        <v>84</v>
      </c>
      <c r="C404" s="21" t="s">
        <v>369</v>
      </c>
      <c r="D404" s="21" t="s">
        <v>19</v>
      </c>
      <c r="E404" s="21" t="s">
        <v>20</v>
      </c>
      <c r="F404" s="22" t="s">
        <v>1038</v>
      </c>
    </row>
    <row r="405" spans="1:6" ht="16.5">
      <c r="A405" s="23" t="s">
        <v>436</v>
      </c>
      <c r="B405" s="23" t="s">
        <v>84</v>
      </c>
      <c r="C405" s="23" t="s">
        <v>435</v>
      </c>
      <c r="D405" s="23" t="s">
        <v>13</v>
      </c>
      <c r="E405" s="23" t="s">
        <v>13</v>
      </c>
      <c r="F405" s="24" t="s">
        <v>1039</v>
      </c>
    </row>
    <row r="406" spans="1:6" ht="16.5">
      <c r="A406" s="21" t="s">
        <v>438</v>
      </c>
      <c r="B406" s="21" t="s">
        <v>84</v>
      </c>
      <c r="C406" s="21" t="s">
        <v>435</v>
      </c>
      <c r="D406" s="21" t="s">
        <v>26</v>
      </c>
      <c r="E406" s="21" t="s">
        <v>437</v>
      </c>
      <c r="F406" s="22" t="s">
        <v>1040</v>
      </c>
    </row>
    <row r="407" spans="1:6" ht="16.5">
      <c r="A407" s="23" t="s">
        <v>440</v>
      </c>
      <c r="B407" s="23" t="s">
        <v>84</v>
      </c>
      <c r="C407" s="23" t="s">
        <v>435</v>
      </c>
      <c r="D407" s="23" t="s">
        <v>26</v>
      </c>
      <c r="E407" s="23" t="s">
        <v>439</v>
      </c>
      <c r="F407" s="24" t="s">
        <v>1041</v>
      </c>
    </row>
    <row r="408" spans="1:6" ht="16.5">
      <c r="A408" s="21" t="s">
        <v>442</v>
      </c>
      <c r="B408" s="21" t="s">
        <v>84</v>
      </c>
      <c r="C408" s="21" t="s">
        <v>435</v>
      </c>
      <c r="D408" s="21" t="s">
        <v>26</v>
      </c>
      <c r="E408" s="21" t="s">
        <v>441</v>
      </c>
      <c r="F408" s="22" t="s">
        <v>1042</v>
      </c>
    </row>
    <row r="409" spans="1:6" ht="16.5">
      <c r="A409" s="23" t="s">
        <v>443</v>
      </c>
      <c r="B409" s="23" t="s">
        <v>84</v>
      </c>
      <c r="C409" s="23" t="s">
        <v>435</v>
      </c>
      <c r="D409" s="23" t="s">
        <v>19</v>
      </c>
      <c r="E409" s="23" t="s">
        <v>20</v>
      </c>
      <c r="F409" s="24" t="s">
        <v>1043</v>
      </c>
    </row>
    <row r="410" spans="1:6" ht="16.5">
      <c r="A410" s="21" t="s">
        <v>444</v>
      </c>
      <c r="B410" s="21" t="s">
        <v>84</v>
      </c>
      <c r="C410" s="21" t="s">
        <v>435</v>
      </c>
      <c r="D410" s="21" t="s">
        <v>19</v>
      </c>
      <c r="E410" s="21" t="s">
        <v>20</v>
      </c>
      <c r="F410" s="22" t="s">
        <v>1044</v>
      </c>
    </row>
    <row r="411" spans="1:6" ht="16.5">
      <c r="A411" s="23" t="s">
        <v>445</v>
      </c>
      <c r="B411" s="23" t="s">
        <v>84</v>
      </c>
      <c r="C411" s="23" t="s">
        <v>435</v>
      </c>
      <c r="D411" s="23" t="s">
        <v>19</v>
      </c>
      <c r="E411" s="23" t="s">
        <v>20</v>
      </c>
      <c r="F411" s="24" t="s">
        <v>1045</v>
      </c>
    </row>
    <row r="412" spans="1:6" ht="16.5">
      <c r="A412" s="21" t="s">
        <v>446</v>
      </c>
      <c r="B412" s="21" t="s">
        <v>84</v>
      </c>
      <c r="C412" s="21" t="s">
        <v>435</v>
      </c>
      <c r="D412" s="21" t="s">
        <v>19</v>
      </c>
      <c r="E412" s="21" t="s">
        <v>20</v>
      </c>
      <c r="F412" s="22" t="s">
        <v>1046</v>
      </c>
    </row>
    <row r="413" spans="1:6" ht="16.5">
      <c r="A413" s="23" t="s">
        <v>447</v>
      </c>
      <c r="B413" s="23" t="s">
        <v>84</v>
      </c>
      <c r="C413" s="23" t="s">
        <v>435</v>
      </c>
      <c r="D413" s="23" t="s">
        <v>19</v>
      </c>
      <c r="E413" s="23" t="s">
        <v>20</v>
      </c>
      <c r="F413" s="24" t="s">
        <v>1047</v>
      </c>
    </row>
    <row r="414" spans="1:6" ht="16.5">
      <c r="A414" s="21" t="s">
        <v>448</v>
      </c>
      <c r="B414" s="21" t="s">
        <v>84</v>
      </c>
      <c r="C414" s="21" t="s">
        <v>435</v>
      </c>
      <c r="D414" s="21" t="s">
        <v>19</v>
      </c>
      <c r="E414" s="21" t="s">
        <v>20</v>
      </c>
      <c r="F414" s="22" t="s">
        <v>1048</v>
      </c>
    </row>
    <row r="415" spans="1:6" ht="16.5">
      <c r="A415" s="23" t="s">
        <v>449</v>
      </c>
      <c r="B415" s="23" t="s">
        <v>84</v>
      </c>
      <c r="C415" s="23" t="s">
        <v>435</v>
      </c>
      <c r="D415" s="23" t="s">
        <v>19</v>
      </c>
      <c r="E415" s="23" t="s">
        <v>20</v>
      </c>
      <c r="F415" s="24" t="s">
        <v>1049</v>
      </c>
    </row>
    <row r="416" spans="1:6" ht="16.5">
      <c r="A416" s="21" t="s">
        <v>450</v>
      </c>
      <c r="B416" s="21" t="s">
        <v>84</v>
      </c>
      <c r="C416" s="21" t="s">
        <v>435</v>
      </c>
      <c r="D416" s="21" t="s">
        <v>19</v>
      </c>
      <c r="E416" s="21" t="s">
        <v>20</v>
      </c>
      <c r="F416" s="22" t="s">
        <v>1050</v>
      </c>
    </row>
    <row r="417" spans="1:6" ht="16.5">
      <c r="A417" s="23" t="s">
        <v>451</v>
      </c>
      <c r="B417" s="23" t="s">
        <v>84</v>
      </c>
      <c r="C417" s="23" t="s">
        <v>435</v>
      </c>
      <c r="D417" s="23" t="s">
        <v>19</v>
      </c>
      <c r="E417" s="23" t="s">
        <v>20</v>
      </c>
      <c r="F417" s="24" t="s">
        <v>1051</v>
      </c>
    </row>
    <row r="418" spans="1:6" ht="16.5">
      <c r="A418" s="21" t="s">
        <v>452</v>
      </c>
      <c r="B418" s="21" t="s">
        <v>84</v>
      </c>
      <c r="C418" s="21" t="s">
        <v>435</v>
      </c>
      <c r="D418" s="21" t="s">
        <v>19</v>
      </c>
      <c r="E418" s="21" t="s">
        <v>20</v>
      </c>
      <c r="F418" s="22" t="s">
        <v>1052</v>
      </c>
    </row>
    <row r="419" spans="1:6" ht="16.5">
      <c r="A419" s="23" t="s">
        <v>453</v>
      </c>
      <c r="B419" s="23" t="s">
        <v>84</v>
      </c>
      <c r="C419" s="23" t="s">
        <v>435</v>
      </c>
      <c r="D419" s="23" t="s">
        <v>19</v>
      </c>
      <c r="E419" s="23" t="s">
        <v>20</v>
      </c>
      <c r="F419" s="24" t="s">
        <v>1053</v>
      </c>
    </row>
    <row r="420" spans="1:6" ht="16.5">
      <c r="A420" s="21" t="s">
        <v>454</v>
      </c>
      <c r="B420" s="21" t="s">
        <v>84</v>
      </c>
      <c r="C420" s="21" t="s">
        <v>435</v>
      </c>
      <c r="D420" s="21" t="s">
        <v>19</v>
      </c>
      <c r="E420" s="21" t="s">
        <v>20</v>
      </c>
      <c r="F420" s="22" t="s">
        <v>1054</v>
      </c>
    </row>
    <row r="421" spans="1:6" ht="16.5">
      <c r="A421" s="23" t="s">
        <v>455</v>
      </c>
      <c r="B421" s="23" t="s">
        <v>84</v>
      </c>
      <c r="C421" s="23" t="s">
        <v>435</v>
      </c>
      <c r="D421" s="23" t="s">
        <v>19</v>
      </c>
      <c r="E421" s="23" t="s">
        <v>20</v>
      </c>
      <c r="F421" s="24" t="s">
        <v>1055</v>
      </c>
    </row>
    <row r="422" spans="1:6" ht="16.5">
      <c r="A422" s="21" t="s">
        <v>456</v>
      </c>
      <c r="B422" s="21" t="s">
        <v>84</v>
      </c>
      <c r="C422" s="21" t="s">
        <v>435</v>
      </c>
      <c r="D422" s="21" t="s">
        <v>19</v>
      </c>
      <c r="E422" s="21" t="s">
        <v>20</v>
      </c>
      <c r="F422" s="22" t="s">
        <v>1056</v>
      </c>
    </row>
    <row r="423" spans="1:6" ht="16.5">
      <c r="A423" s="23" t="s">
        <v>457</v>
      </c>
      <c r="B423" s="23" t="s">
        <v>84</v>
      </c>
      <c r="C423" s="23" t="s">
        <v>435</v>
      </c>
      <c r="D423" s="23" t="s">
        <v>19</v>
      </c>
      <c r="E423" s="23" t="s">
        <v>20</v>
      </c>
      <c r="F423" s="24" t="s">
        <v>1057</v>
      </c>
    </row>
    <row r="424" spans="1:6" ht="16.5">
      <c r="A424" s="21" t="s">
        <v>458</v>
      </c>
      <c r="B424" s="21" t="s">
        <v>84</v>
      </c>
      <c r="C424" s="21" t="s">
        <v>435</v>
      </c>
      <c r="D424" s="21" t="s">
        <v>19</v>
      </c>
      <c r="E424" s="21" t="s">
        <v>20</v>
      </c>
      <c r="F424" s="22" t="s">
        <v>1058</v>
      </c>
    </row>
    <row r="425" spans="1:6" ht="16.5">
      <c r="A425" s="23" t="s">
        <v>459</v>
      </c>
      <c r="B425" s="23" t="s">
        <v>84</v>
      </c>
      <c r="C425" s="23" t="s">
        <v>435</v>
      </c>
      <c r="D425" s="23" t="s">
        <v>19</v>
      </c>
      <c r="E425" s="23" t="s">
        <v>20</v>
      </c>
      <c r="F425" s="24" t="s">
        <v>1059</v>
      </c>
    </row>
    <row r="426" spans="1:6" ht="16.5">
      <c r="A426" s="21" t="s">
        <v>460</v>
      </c>
      <c r="B426" s="21" t="s">
        <v>84</v>
      </c>
      <c r="C426" s="21" t="s">
        <v>435</v>
      </c>
      <c r="D426" s="21" t="s">
        <v>19</v>
      </c>
      <c r="E426" s="21" t="s">
        <v>20</v>
      </c>
      <c r="F426" s="22" t="s">
        <v>1060</v>
      </c>
    </row>
    <row r="427" spans="1:6" ht="16.5">
      <c r="A427" s="23" t="s">
        <v>461</v>
      </c>
      <c r="B427" s="23" t="s">
        <v>84</v>
      </c>
      <c r="C427" s="23" t="s">
        <v>435</v>
      </c>
      <c r="D427" s="23" t="s">
        <v>19</v>
      </c>
      <c r="E427" s="23" t="s">
        <v>20</v>
      </c>
      <c r="F427" s="24" t="s">
        <v>1061</v>
      </c>
    </row>
    <row r="428" spans="1:6" ht="16.5">
      <c r="A428" s="21" t="s">
        <v>462</v>
      </c>
      <c r="B428" s="21" t="s">
        <v>84</v>
      </c>
      <c r="C428" s="21" t="s">
        <v>435</v>
      </c>
      <c r="D428" s="21" t="s">
        <v>19</v>
      </c>
      <c r="E428" s="21" t="s">
        <v>20</v>
      </c>
      <c r="F428" s="22" t="s">
        <v>1062</v>
      </c>
    </row>
    <row r="429" spans="1:6" ht="16.5">
      <c r="A429" s="23" t="s">
        <v>463</v>
      </c>
      <c r="B429" s="23" t="s">
        <v>84</v>
      </c>
      <c r="C429" s="23" t="s">
        <v>435</v>
      </c>
      <c r="D429" s="23" t="s">
        <v>19</v>
      </c>
      <c r="E429" s="23" t="s">
        <v>20</v>
      </c>
      <c r="F429" s="24" t="s">
        <v>1063</v>
      </c>
    </row>
    <row r="430" spans="1:6" ht="16.5">
      <c r="A430" s="21" t="s">
        <v>464</v>
      </c>
      <c r="B430" s="21" t="s">
        <v>84</v>
      </c>
      <c r="C430" s="21" t="s">
        <v>435</v>
      </c>
      <c r="D430" s="21" t="s">
        <v>19</v>
      </c>
      <c r="E430" s="21" t="s">
        <v>20</v>
      </c>
      <c r="F430" s="22" t="s">
        <v>1064</v>
      </c>
    </row>
    <row r="431" spans="1:6" ht="16.5">
      <c r="A431" s="23" t="s">
        <v>465</v>
      </c>
      <c r="B431" s="23" t="s">
        <v>84</v>
      </c>
      <c r="C431" s="23" t="s">
        <v>435</v>
      </c>
      <c r="D431" s="23" t="s">
        <v>19</v>
      </c>
      <c r="E431" s="23" t="s">
        <v>20</v>
      </c>
      <c r="F431" s="24" t="s">
        <v>1065</v>
      </c>
    </row>
    <row r="432" spans="1:6" ht="16.5">
      <c r="A432" s="21" t="s">
        <v>466</v>
      </c>
      <c r="B432" s="21" t="s">
        <v>84</v>
      </c>
      <c r="C432" s="21" t="s">
        <v>435</v>
      </c>
      <c r="D432" s="21" t="s">
        <v>19</v>
      </c>
      <c r="E432" s="21" t="s">
        <v>20</v>
      </c>
      <c r="F432" s="22" t="s">
        <v>1066</v>
      </c>
    </row>
    <row r="433" spans="1:6" ht="16.5">
      <c r="A433" s="23" t="s">
        <v>467</v>
      </c>
      <c r="B433" s="23" t="s">
        <v>84</v>
      </c>
      <c r="C433" s="23" t="s">
        <v>435</v>
      </c>
      <c r="D433" s="23" t="s">
        <v>19</v>
      </c>
      <c r="E433" s="23" t="s">
        <v>20</v>
      </c>
      <c r="F433" s="24" t="s">
        <v>1067</v>
      </c>
    </row>
    <row r="434" spans="1:6" ht="16.5">
      <c r="A434" s="21" t="s">
        <v>468</v>
      </c>
      <c r="B434" s="21" t="s">
        <v>84</v>
      </c>
      <c r="C434" s="21" t="s">
        <v>435</v>
      </c>
      <c r="D434" s="21" t="s">
        <v>19</v>
      </c>
      <c r="E434" s="21" t="s">
        <v>20</v>
      </c>
      <c r="F434" s="22" t="s">
        <v>1068</v>
      </c>
    </row>
    <row r="435" spans="1:6" ht="16.5">
      <c r="A435" s="23" t="s">
        <v>469</v>
      </c>
      <c r="B435" s="23" t="s">
        <v>84</v>
      </c>
      <c r="C435" s="23" t="s">
        <v>435</v>
      </c>
      <c r="D435" s="23" t="s">
        <v>19</v>
      </c>
      <c r="E435" s="23" t="s">
        <v>20</v>
      </c>
      <c r="F435" s="24" t="s">
        <v>1069</v>
      </c>
    </row>
    <row r="436" spans="1:6" ht="16.5">
      <c r="A436" s="21" t="s">
        <v>470</v>
      </c>
      <c r="B436" s="21" t="s">
        <v>84</v>
      </c>
      <c r="C436" s="21" t="s">
        <v>435</v>
      </c>
      <c r="D436" s="21" t="s">
        <v>19</v>
      </c>
      <c r="E436" s="21" t="s">
        <v>20</v>
      </c>
      <c r="F436" s="22" t="s">
        <v>1070</v>
      </c>
    </row>
    <row r="437" spans="1:6" ht="16.5">
      <c r="A437" s="23" t="s">
        <v>471</v>
      </c>
      <c r="B437" s="23" t="s">
        <v>84</v>
      </c>
      <c r="C437" s="23" t="s">
        <v>435</v>
      </c>
      <c r="D437" s="23" t="s">
        <v>19</v>
      </c>
      <c r="E437" s="23" t="s">
        <v>20</v>
      </c>
      <c r="F437" s="24" t="s">
        <v>1071</v>
      </c>
    </row>
    <row r="438" spans="1:6" ht="16.5">
      <c r="A438" s="21" t="s">
        <v>472</v>
      </c>
      <c r="B438" s="21" t="s">
        <v>84</v>
      </c>
      <c r="C438" s="21" t="s">
        <v>435</v>
      </c>
      <c r="D438" s="21" t="s">
        <v>19</v>
      </c>
      <c r="E438" s="21" t="s">
        <v>20</v>
      </c>
      <c r="F438" s="22" t="s">
        <v>1072</v>
      </c>
    </row>
    <row r="439" spans="1:6" ht="16.5">
      <c r="A439" s="23" t="s">
        <v>473</v>
      </c>
      <c r="B439" s="23" t="s">
        <v>84</v>
      </c>
      <c r="C439" s="23" t="s">
        <v>435</v>
      </c>
      <c r="D439" s="23" t="s">
        <v>19</v>
      </c>
      <c r="E439" s="23" t="s">
        <v>20</v>
      </c>
      <c r="F439" s="24" t="s">
        <v>1073</v>
      </c>
    </row>
    <row r="440" spans="1:6" ht="16.5">
      <c r="A440" s="21" t="s">
        <v>475</v>
      </c>
      <c r="B440" s="21" t="s">
        <v>84</v>
      </c>
      <c r="C440" s="21" t="s">
        <v>474</v>
      </c>
      <c r="D440" s="21" t="s">
        <v>13</v>
      </c>
      <c r="E440" s="21" t="s">
        <v>13</v>
      </c>
      <c r="F440" s="22" t="s">
        <v>1074</v>
      </c>
    </row>
    <row r="441" spans="1:6" ht="16.5">
      <c r="A441" s="23" t="s">
        <v>476</v>
      </c>
      <c r="B441" s="23" t="s">
        <v>84</v>
      </c>
      <c r="C441" s="23" t="s">
        <v>474</v>
      </c>
      <c r="D441" s="23" t="s">
        <v>19</v>
      </c>
      <c r="E441" s="23" t="s">
        <v>20</v>
      </c>
      <c r="F441" s="24" t="s">
        <v>1075</v>
      </c>
    </row>
    <row r="442" spans="1:6" ht="16.5">
      <c r="A442" s="21" t="s">
        <v>477</v>
      </c>
      <c r="B442" s="21" t="s">
        <v>84</v>
      </c>
      <c r="C442" s="21" t="s">
        <v>474</v>
      </c>
      <c r="D442" s="21" t="s">
        <v>19</v>
      </c>
      <c r="E442" s="21" t="s">
        <v>20</v>
      </c>
      <c r="F442" s="22" t="s">
        <v>1076</v>
      </c>
    </row>
    <row r="443" spans="1:6" ht="16.5">
      <c r="A443" s="23" t="s">
        <v>478</v>
      </c>
      <c r="B443" s="23" t="s">
        <v>84</v>
      </c>
      <c r="C443" s="23" t="s">
        <v>474</v>
      </c>
      <c r="D443" s="23" t="s">
        <v>19</v>
      </c>
      <c r="E443" s="23" t="s">
        <v>20</v>
      </c>
      <c r="F443" s="24" t="s">
        <v>1077</v>
      </c>
    </row>
    <row r="444" spans="1:6" ht="16.5">
      <c r="A444" s="21" t="s">
        <v>479</v>
      </c>
      <c r="B444" s="21" t="s">
        <v>84</v>
      </c>
      <c r="C444" s="21" t="s">
        <v>474</v>
      </c>
      <c r="D444" s="21" t="s">
        <v>19</v>
      </c>
      <c r="E444" s="21" t="s">
        <v>20</v>
      </c>
      <c r="F444" s="22" t="s">
        <v>1078</v>
      </c>
    </row>
    <row r="445" spans="1:6" ht="16.5">
      <c r="A445" s="23" t="s">
        <v>480</v>
      </c>
      <c r="B445" s="23" t="s">
        <v>84</v>
      </c>
      <c r="C445" s="23" t="s">
        <v>474</v>
      </c>
      <c r="D445" s="23" t="s">
        <v>19</v>
      </c>
      <c r="E445" s="23" t="s">
        <v>20</v>
      </c>
      <c r="F445" s="24" t="s">
        <v>1079</v>
      </c>
    </row>
    <row r="446" spans="1:6" ht="16.5">
      <c r="A446" s="21" t="s">
        <v>481</v>
      </c>
      <c r="B446" s="21" t="s">
        <v>84</v>
      </c>
      <c r="C446" s="21" t="s">
        <v>474</v>
      </c>
      <c r="D446" s="21" t="s">
        <v>19</v>
      </c>
      <c r="E446" s="21" t="s">
        <v>20</v>
      </c>
      <c r="F446" s="22" t="s">
        <v>1080</v>
      </c>
    </row>
    <row r="447" spans="1:6" ht="16.5">
      <c r="A447" s="23" t="s">
        <v>484</v>
      </c>
      <c r="B447" s="23" t="s">
        <v>482</v>
      </c>
      <c r="C447" s="23" t="s">
        <v>483</v>
      </c>
      <c r="D447" s="23" t="s">
        <v>7</v>
      </c>
      <c r="E447" s="23" t="s">
        <v>7</v>
      </c>
      <c r="F447" s="24" t="s">
        <v>1081</v>
      </c>
    </row>
    <row r="448" spans="1:6" ht="16.5">
      <c r="A448" s="21" t="s">
        <v>485</v>
      </c>
      <c r="B448" s="21" t="s">
        <v>482</v>
      </c>
      <c r="C448" s="21" t="s">
        <v>483</v>
      </c>
      <c r="D448" s="21" t="s">
        <v>26</v>
      </c>
      <c r="E448" s="21" t="s">
        <v>26</v>
      </c>
      <c r="F448" s="22" t="s">
        <v>1082</v>
      </c>
    </row>
    <row r="449" spans="1:6" ht="16.5">
      <c r="A449" s="23" t="s">
        <v>486</v>
      </c>
      <c r="B449" s="23" t="s">
        <v>482</v>
      </c>
      <c r="C449" s="23" t="s">
        <v>483</v>
      </c>
      <c r="D449" s="23" t="s">
        <v>26</v>
      </c>
      <c r="E449" s="23" t="s">
        <v>26</v>
      </c>
      <c r="F449" s="24" t="s">
        <v>1083</v>
      </c>
    </row>
    <row r="450" spans="1:6" ht="16.5">
      <c r="A450" s="21" t="s">
        <v>487</v>
      </c>
      <c r="B450" s="21" t="s">
        <v>482</v>
      </c>
      <c r="C450" s="21" t="s">
        <v>483</v>
      </c>
      <c r="D450" s="21" t="s">
        <v>19</v>
      </c>
      <c r="E450" s="21" t="s">
        <v>20</v>
      </c>
      <c r="F450" s="22" t="s">
        <v>1084</v>
      </c>
    </row>
    <row r="451" spans="1:6" ht="16.5">
      <c r="A451" s="23" t="s">
        <v>488</v>
      </c>
      <c r="B451" s="23" t="s">
        <v>482</v>
      </c>
      <c r="C451" s="23" t="s">
        <v>483</v>
      </c>
      <c r="D451" s="23" t="s">
        <v>19</v>
      </c>
      <c r="E451" s="23" t="s">
        <v>20</v>
      </c>
      <c r="F451" s="24" t="s">
        <v>1085</v>
      </c>
    </row>
    <row r="452" spans="1:6" ht="16.5">
      <c r="A452" s="21" t="s">
        <v>489</v>
      </c>
      <c r="B452" s="21" t="s">
        <v>482</v>
      </c>
      <c r="C452" s="21" t="s">
        <v>483</v>
      </c>
      <c r="D452" s="21" t="s">
        <v>19</v>
      </c>
      <c r="E452" s="21" t="s">
        <v>20</v>
      </c>
      <c r="F452" s="22" t="s">
        <v>1086</v>
      </c>
    </row>
    <row r="453" spans="1:6" ht="16.5">
      <c r="A453" s="23" t="s">
        <v>490</v>
      </c>
      <c r="B453" s="23" t="s">
        <v>482</v>
      </c>
      <c r="C453" s="23" t="s">
        <v>483</v>
      </c>
      <c r="D453" s="23" t="s">
        <v>19</v>
      </c>
      <c r="E453" s="23" t="s">
        <v>20</v>
      </c>
      <c r="F453" s="24" t="s">
        <v>1087</v>
      </c>
    </row>
    <row r="454" spans="1:6" ht="16.5">
      <c r="A454" s="21" t="s">
        <v>491</v>
      </c>
      <c r="B454" s="21" t="s">
        <v>482</v>
      </c>
      <c r="C454" s="21" t="s">
        <v>483</v>
      </c>
      <c r="D454" s="21" t="s">
        <v>19</v>
      </c>
      <c r="E454" s="21" t="s">
        <v>20</v>
      </c>
      <c r="F454" s="22" t="s">
        <v>1088</v>
      </c>
    </row>
    <row r="455" spans="1:6" ht="16.5">
      <c r="A455" s="23" t="s">
        <v>492</v>
      </c>
      <c r="B455" s="23" t="s">
        <v>482</v>
      </c>
      <c r="C455" s="23" t="s">
        <v>483</v>
      </c>
      <c r="D455" s="23" t="s">
        <v>19</v>
      </c>
      <c r="E455" s="23" t="s">
        <v>20</v>
      </c>
      <c r="F455" s="24" t="s">
        <v>1089</v>
      </c>
    </row>
    <row r="456" spans="1:6" ht="16.5">
      <c r="A456" s="21" t="s">
        <v>493</v>
      </c>
      <c r="B456" s="21" t="s">
        <v>482</v>
      </c>
      <c r="C456" s="21" t="s">
        <v>483</v>
      </c>
      <c r="D456" s="21" t="s">
        <v>19</v>
      </c>
      <c r="E456" s="21" t="s">
        <v>20</v>
      </c>
      <c r="F456" s="22" t="s">
        <v>1090</v>
      </c>
    </row>
    <row r="457" spans="1:6" ht="16.5">
      <c r="A457" s="23" t="s">
        <v>494</v>
      </c>
      <c r="B457" s="23" t="s">
        <v>482</v>
      </c>
      <c r="C457" s="23" t="s">
        <v>483</v>
      </c>
      <c r="D457" s="23" t="s">
        <v>19</v>
      </c>
      <c r="E457" s="23" t="s">
        <v>20</v>
      </c>
      <c r="F457" s="24" t="s">
        <v>1091</v>
      </c>
    </row>
    <row r="458" spans="1:6" ht="16.5">
      <c r="A458" s="21" t="s">
        <v>497</v>
      </c>
      <c r="B458" s="21" t="s">
        <v>482</v>
      </c>
      <c r="C458" s="21" t="s">
        <v>495</v>
      </c>
      <c r="D458" s="21" t="s">
        <v>13</v>
      </c>
      <c r="E458" s="21" t="s">
        <v>496</v>
      </c>
      <c r="F458" s="22" t="s">
        <v>1092</v>
      </c>
    </row>
    <row r="459" spans="1:6" ht="16.5">
      <c r="A459" s="23" t="s">
        <v>499</v>
      </c>
      <c r="B459" s="23" t="s">
        <v>482</v>
      </c>
      <c r="C459" s="23" t="s">
        <v>495</v>
      </c>
      <c r="D459" s="23" t="s">
        <v>26</v>
      </c>
      <c r="E459" s="23" t="s">
        <v>498</v>
      </c>
      <c r="F459" s="24" t="s">
        <v>1093</v>
      </c>
    </row>
    <row r="460" spans="1:6" ht="16.5">
      <c r="A460" s="21" t="s">
        <v>501</v>
      </c>
      <c r="B460" s="21" t="s">
        <v>482</v>
      </c>
      <c r="C460" s="21" t="s">
        <v>495</v>
      </c>
      <c r="D460" s="21" t="s">
        <v>26</v>
      </c>
      <c r="E460" s="21" t="s">
        <v>500</v>
      </c>
      <c r="F460" s="22" t="s">
        <v>1094</v>
      </c>
    </row>
    <row r="461" spans="1:6" ht="16.5">
      <c r="A461" s="23" t="s">
        <v>502</v>
      </c>
      <c r="B461" s="23" t="s">
        <v>482</v>
      </c>
      <c r="C461" s="23" t="s">
        <v>495</v>
      </c>
      <c r="D461" s="23" t="s">
        <v>19</v>
      </c>
      <c r="E461" s="23" t="s">
        <v>20</v>
      </c>
      <c r="F461" s="24" t="s">
        <v>1095</v>
      </c>
    </row>
    <row r="462" spans="1:6" ht="16.5">
      <c r="A462" s="21" t="s">
        <v>503</v>
      </c>
      <c r="B462" s="21" t="s">
        <v>482</v>
      </c>
      <c r="C462" s="21" t="s">
        <v>495</v>
      </c>
      <c r="D462" s="21" t="s">
        <v>19</v>
      </c>
      <c r="E462" s="21" t="s">
        <v>20</v>
      </c>
      <c r="F462" s="22" t="s">
        <v>1096</v>
      </c>
    </row>
    <row r="463" spans="1:6" ht="16.5">
      <c r="A463" s="23" t="s">
        <v>504</v>
      </c>
      <c r="B463" s="23" t="s">
        <v>482</v>
      </c>
      <c r="C463" s="23" t="s">
        <v>495</v>
      </c>
      <c r="D463" s="23" t="s">
        <v>19</v>
      </c>
      <c r="E463" s="23" t="s">
        <v>20</v>
      </c>
      <c r="F463" s="24" t="s">
        <v>1097</v>
      </c>
    </row>
    <row r="464" spans="1:6" ht="16.5">
      <c r="A464" s="21" t="s">
        <v>505</v>
      </c>
      <c r="B464" s="21" t="s">
        <v>482</v>
      </c>
      <c r="C464" s="21" t="s">
        <v>495</v>
      </c>
      <c r="D464" s="21" t="s">
        <v>19</v>
      </c>
      <c r="E464" s="21" t="s">
        <v>20</v>
      </c>
      <c r="F464" s="22" t="s">
        <v>1098</v>
      </c>
    </row>
    <row r="465" spans="1:6" ht="16.5">
      <c r="A465" s="23" t="s">
        <v>506</v>
      </c>
      <c r="B465" s="23" t="s">
        <v>482</v>
      </c>
      <c r="C465" s="23" t="s">
        <v>495</v>
      </c>
      <c r="D465" s="23" t="s">
        <v>19</v>
      </c>
      <c r="E465" s="23" t="s">
        <v>20</v>
      </c>
      <c r="F465" s="24" t="s">
        <v>1099</v>
      </c>
    </row>
    <row r="466" spans="1:6" ht="16.5">
      <c r="A466" s="21" t="s">
        <v>507</v>
      </c>
      <c r="B466" s="21" t="s">
        <v>482</v>
      </c>
      <c r="C466" s="21" t="s">
        <v>495</v>
      </c>
      <c r="D466" s="21" t="s">
        <v>19</v>
      </c>
      <c r="E466" s="21" t="s">
        <v>20</v>
      </c>
      <c r="F466" s="22" t="s">
        <v>1100</v>
      </c>
    </row>
    <row r="467" spans="1:6" ht="16.5">
      <c r="A467" s="23" t="s">
        <v>508</v>
      </c>
      <c r="B467" s="23" t="s">
        <v>482</v>
      </c>
      <c r="C467" s="23" t="s">
        <v>495</v>
      </c>
      <c r="D467" s="23" t="s">
        <v>19</v>
      </c>
      <c r="E467" s="23" t="s">
        <v>20</v>
      </c>
      <c r="F467" s="24" t="s">
        <v>1101</v>
      </c>
    </row>
    <row r="468" spans="1:6" ht="16.5">
      <c r="A468" s="21" t="s">
        <v>509</v>
      </c>
      <c r="B468" s="21" t="s">
        <v>482</v>
      </c>
      <c r="C468" s="21" t="s">
        <v>495</v>
      </c>
      <c r="D468" s="21" t="s">
        <v>19</v>
      </c>
      <c r="E468" s="21" t="s">
        <v>20</v>
      </c>
      <c r="F468" s="22" t="s">
        <v>1102</v>
      </c>
    </row>
    <row r="469" spans="1:6" ht="16.5">
      <c r="A469" s="23" t="s">
        <v>510</v>
      </c>
      <c r="B469" s="23" t="s">
        <v>482</v>
      </c>
      <c r="C469" s="23" t="s">
        <v>495</v>
      </c>
      <c r="D469" s="23" t="s">
        <v>19</v>
      </c>
      <c r="E469" s="23" t="s">
        <v>20</v>
      </c>
      <c r="F469" s="24" t="s">
        <v>1103</v>
      </c>
    </row>
    <row r="470" spans="1:6" ht="16.5">
      <c r="A470" s="21" t="s">
        <v>511</v>
      </c>
      <c r="B470" s="21" t="s">
        <v>482</v>
      </c>
      <c r="C470" s="21" t="s">
        <v>495</v>
      </c>
      <c r="D470" s="21" t="s">
        <v>19</v>
      </c>
      <c r="E470" s="21" t="s">
        <v>20</v>
      </c>
      <c r="F470" s="22" t="s">
        <v>1104</v>
      </c>
    </row>
    <row r="471" spans="1:6" ht="16.5">
      <c r="A471" s="23" t="s">
        <v>512</v>
      </c>
      <c r="B471" s="23" t="s">
        <v>482</v>
      </c>
      <c r="C471" s="23" t="s">
        <v>495</v>
      </c>
      <c r="D471" s="23" t="s">
        <v>19</v>
      </c>
      <c r="E471" s="23" t="s">
        <v>20</v>
      </c>
      <c r="F471" s="24" t="s">
        <v>1105</v>
      </c>
    </row>
    <row r="472" spans="1:6" ht="16.5">
      <c r="A472" s="21" t="s">
        <v>513</v>
      </c>
      <c r="B472" s="21" t="s">
        <v>482</v>
      </c>
      <c r="C472" s="21" t="s">
        <v>495</v>
      </c>
      <c r="D472" s="21" t="s">
        <v>19</v>
      </c>
      <c r="E472" s="21" t="s">
        <v>20</v>
      </c>
      <c r="F472" s="22" t="s">
        <v>1106</v>
      </c>
    </row>
    <row r="473" spans="1:6" ht="16.5">
      <c r="A473" s="23" t="s">
        <v>514</v>
      </c>
      <c r="B473" s="23" t="s">
        <v>482</v>
      </c>
      <c r="C473" s="23" t="s">
        <v>495</v>
      </c>
      <c r="D473" s="23" t="s">
        <v>19</v>
      </c>
      <c r="E473" s="23" t="s">
        <v>20</v>
      </c>
      <c r="F473" s="24" t="s">
        <v>1107</v>
      </c>
    </row>
    <row r="474" spans="1:6" ht="16.5">
      <c r="A474" s="21" t="s">
        <v>515</v>
      </c>
      <c r="B474" s="21" t="s">
        <v>482</v>
      </c>
      <c r="C474" s="21" t="s">
        <v>495</v>
      </c>
      <c r="D474" s="21" t="s">
        <v>19</v>
      </c>
      <c r="E474" s="21" t="s">
        <v>20</v>
      </c>
      <c r="F474" s="22" t="s">
        <v>1108</v>
      </c>
    </row>
    <row r="475" spans="1:6" ht="16.5">
      <c r="A475" s="23" t="s">
        <v>516</v>
      </c>
      <c r="B475" s="23" t="s">
        <v>482</v>
      </c>
      <c r="C475" s="23" t="s">
        <v>495</v>
      </c>
      <c r="D475" s="23" t="s">
        <v>19</v>
      </c>
      <c r="E475" s="23" t="s">
        <v>20</v>
      </c>
      <c r="F475" s="24" t="s">
        <v>1109</v>
      </c>
    </row>
    <row r="476" spans="1:6" ht="16.5">
      <c r="A476" s="21" t="s">
        <v>519</v>
      </c>
      <c r="B476" s="21" t="s">
        <v>517</v>
      </c>
      <c r="C476" s="21" t="s">
        <v>518</v>
      </c>
      <c r="D476" s="21" t="s">
        <v>7</v>
      </c>
      <c r="E476" s="21" t="s">
        <v>7</v>
      </c>
      <c r="F476" s="22" t="s">
        <v>1110</v>
      </c>
    </row>
    <row r="477" spans="1:6" ht="16.5">
      <c r="A477" s="23" t="s">
        <v>520</v>
      </c>
      <c r="B477" s="23" t="s">
        <v>517</v>
      </c>
      <c r="C477" s="23" t="s">
        <v>518</v>
      </c>
      <c r="D477" s="23" t="s">
        <v>26</v>
      </c>
      <c r="E477" s="23" t="s">
        <v>26</v>
      </c>
      <c r="F477" s="24" t="s">
        <v>1111</v>
      </c>
    </row>
    <row r="478" spans="1:6" ht="16.5">
      <c r="A478" s="21" t="s">
        <v>521</v>
      </c>
      <c r="B478" s="21" t="s">
        <v>517</v>
      </c>
      <c r="C478" s="21" t="s">
        <v>518</v>
      </c>
      <c r="D478" s="21" t="s">
        <v>19</v>
      </c>
      <c r="E478" s="21" t="s">
        <v>20</v>
      </c>
      <c r="F478" s="22" t="s">
        <v>1112</v>
      </c>
    </row>
    <row r="479" spans="1:6" ht="16.5">
      <c r="A479" s="23" t="s">
        <v>522</v>
      </c>
      <c r="B479" s="23" t="s">
        <v>517</v>
      </c>
      <c r="C479" s="23" t="s">
        <v>518</v>
      </c>
      <c r="D479" s="23" t="s">
        <v>19</v>
      </c>
      <c r="E479" s="23" t="s">
        <v>20</v>
      </c>
      <c r="F479" s="24" t="s">
        <v>1113</v>
      </c>
    </row>
    <row r="480" spans="1:6" ht="16.5">
      <c r="A480" s="21" t="s">
        <v>523</v>
      </c>
      <c r="B480" s="21" t="s">
        <v>517</v>
      </c>
      <c r="C480" s="21" t="s">
        <v>518</v>
      </c>
      <c r="D480" s="21" t="s">
        <v>19</v>
      </c>
      <c r="E480" s="21" t="s">
        <v>20</v>
      </c>
      <c r="F480" s="22" t="s">
        <v>1114</v>
      </c>
    </row>
    <row r="481" spans="1:6" ht="16.5">
      <c r="A481" s="23" t="s">
        <v>524</v>
      </c>
      <c r="B481" s="23" t="s">
        <v>517</v>
      </c>
      <c r="C481" s="23" t="s">
        <v>518</v>
      </c>
      <c r="D481" s="23" t="s">
        <v>19</v>
      </c>
      <c r="E481" s="23" t="s">
        <v>20</v>
      </c>
      <c r="F481" s="24" t="s">
        <v>1115</v>
      </c>
    </row>
    <row r="482" spans="1:6" ht="16.5">
      <c r="A482" s="21" t="s">
        <v>526</v>
      </c>
      <c r="B482" s="21" t="s">
        <v>517</v>
      </c>
      <c r="C482" s="21" t="s">
        <v>525</v>
      </c>
      <c r="D482" s="21" t="s">
        <v>13</v>
      </c>
      <c r="E482" s="21" t="s">
        <v>13</v>
      </c>
      <c r="F482" s="22" t="s">
        <v>1116</v>
      </c>
    </row>
    <row r="483" spans="1:6" ht="16.5">
      <c r="A483" s="23" t="s">
        <v>527</v>
      </c>
      <c r="B483" s="23" t="s">
        <v>517</v>
      </c>
      <c r="C483" s="23" t="s">
        <v>525</v>
      </c>
      <c r="D483" s="23" t="s">
        <v>19</v>
      </c>
      <c r="E483" s="23" t="s">
        <v>20</v>
      </c>
      <c r="F483" s="24" t="s">
        <v>1117</v>
      </c>
    </row>
    <row r="484" spans="1:6" ht="16.5">
      <c r="A484" s="21" t="s">
        <v>528</v>
      </c>
      <c r="B484" s="21" t="s">
        <v>517</v>
      </c>
      <c r="C484" s="21" t="s">
        <v>525</v>
      </c>
      <c r="D484" s="21" t="s">
        <v>19</v>
      </c>
      <c r="E484" s="21" t="s">
        <v>20</v>
      </c>
      <c r="F484" s="22" t="s">
        <v>1118</v>
      </c>
    </row>
    <row r="485" spans="1:6" ht="16.5">
      <c r="A485" s="23" t="s">
        <v>529</v>
      </c>
      <c r="B485" s="23" t="s">
        <v>517</v>
      </c>
      <c r="C485" s="23" t="s">
        <v>525</v>
      </c>
      <c r="D485" s="23" t="s">
        <v>19</v>
      </c>
      <c r="E485" s="23" t="s">
        <v>20</v>
      </c>
      <c r="F485" s="24" t="s">
        <v>1119</v>
      </c>
    </row>
    <row r="486" spans="1:6" ht="16.5">
      <c r="A486" s="21" t="s">
        <v>530</v>
      </c>
      <c r="B486" s="21" t="s">
        <v>517</v>
      </c>
      <c r="C486" s="21" t="s">
        <v>525</v>
      </c>
      <c r="D486" s="21" t="s">
        <v>19</v>
      </c>
      <c r="E486" s="21" t="s">
        <v>20</v>
      </c>
      <c r="F486" s="22" t="s">
        <v>1120</v>
      </c>
    </row>
    <row r="487" spans="1:6" ht="16.5">
      <c r="A487" s="23" t="s">
        <v>532</v>
      </c>
      <c r="B487" s="23" t="s">
        <v>517</v>
      </c>
      <c r="C487" s="23" t="s">
        <v>531</v>
      </c>
      <c r="D487" s="23" t="s">
        <v>13</v>
      </c>
      <c r="E487" s="23" t="s">
        <v>13</v>
      </c>
      <c r="F487" s="24" t="s">
        <v>1121</v>
      </c>
    </row>
    <row r="488" spans="1:6" ht="16.5">
      <c r="A488" s="21" t="s">
        <v>87</v>
      </c>
      <c r="B488" s="21" t="s">
        <v>517</v>
      </c>
      <c r="C488" s="21" t="s">
        <v>531</v>
      </c>
      <c r="D488" s="21" t="s">
        <v>19</v>
      </c>
      <c r="E488" s="21" t="s">
        <v>20</v>
      </c>
      <c r="F488" s="22" t="s">
        <v>1122</v>
      </c>
    </row>
    <row r="489" spans="1:6" ht="16.5">
      <c r="A489" s="23" t="s">
        <v>533</v>
      </c>
      <c r="B489" s="23" t="s">
        <v>517</v>
      </c>
      <c r="C489" s="23" t="s">
        <v>531</v>
      </c>
      <c r="D489" s="23" t="s">
        <v>19</v>
      </c>
      <c r="E489" s="23" t="s">
        <v>20</v>
      </c>
      <c r="F489" s="24" t="s">
        <v>1123</v>
      </c>
    </row>
    <row r="490" spans="1:6" ht="16.5">
      <c r="A490" s="21" t="s">
        <v>534</v>
      </c>
      <c r="B490" s="21" t="s">
        <v>517</v>
      </c>
      <c r="C490" s="21" t="s">
        <v>531</v>
      </c>
      <c r="D490" s="21" t="s">
        <v>19</v>
      </c>
      <c r="E490" s="21" t="s">
        <v>20</v>
      </c>
      <c r="F490" s="22" t="s">
        <v>1124</v>
      </c>
    </row>
    <row r="491" spans="1:6" ht="16.5">
      <c r="A491" s="23" t="s">
        <v>535</v>
      </c>
      <c r="B491" s="23" t="s">
        <v>517</v>
      </c>
      <c r="C491" s="23" t="s">
        <v>531</v>
      </c>
      <c r="D491" s="23" t="s">
        <v>19</v>
      </c>
      <c r="E491" s="23" t="s">
        <v>20</v>
      </c>
      <c r="F491" s="24" t="s">
        <v>1125</v>
      </c>
    </row>
    <row r="492" spans="1:6" ht="16.5">
      <c r="A492" s="21" t="s">
        <v>536</v>
      </c>
      <c r="B492" s="21" t="s">
        <v>517</v>
      </c>
      <c r="C492" s="21" t="s">
        <v>531</v>
      </c>
      <c r="D492" s="21" t="s">
        <v>19</v>
      </c>
      <c r="E492" s="21" t="s">
        <v>20</v>
      </c>
      <c r="F492" s="22" t="s">
        <v>1126</v>
      </c>
    </row>
    <row r="493" spans="1:6" ht="16.5">
      <c r="A493" s="23" t="s">
        <v>537</v>
      </c>
      <c r="B493" s="23" t="s">
        <v>517</v>
      </c>
      <c r="C493" s="23" t="s">
        <v>531</v>
      </c>
      <c r="D493" s="23" t="s">
        <v>19</v>
      </c>
      <c r="E493" s="23" t="s">
        <v>20</v>
      </c>
      <c r="F493" s="24" t="s">
        <v>1127</v>
      </c>
    </row>
    <row r="494" spans="1:6" ht="16.5">
      <c r="A494" s="21" t="s">
        <v>540</v>
      </c>
      <c r="B494" s="21" t="s">
        <v>538</v>
      </c>
      <c r="C494" s="21" t="s">
        <v>539</v>
      </c>
      <c r="D494" s="21" t="s">
        <v>7</v>
      </c>
      <c r="E494" s="21" t="s">
        <v>7</v>
      </c>
      <c r="F494" s="22" t="s">
        <v>1128</v>
      </c>
    </row>
    <row r="495" spans="1:6" ht="16.5">
      <c r="A495" s="23" t="s">
        <v>541</v>
      </c>
      <c r="B495" s="23" t="s">
        <v>538</v>
      </c>
      <c r="C495" s="23" t="s">
        <v>539</v>
      </c>
      <c r="D495" s="23" t="s">
        <v>26</v>
      </c>
      <c r="E495" s="23" t="s">
        <v>26</v>
      </c>
      <c r="F495" s="24" t="s">
        <v>1129</v>
      </c>
    </row>
    <row r="496" spans="1:6" ht="16.5">
      <c r="A496" s="21" t="s">
        <v>542</v>
      </c>
      <c r="B496" s="21" t="s">
        <v>538</v>
      </c>
      <c r="C496" s="21" t="s">
        <v>539</v>
      </c>
      <c r="D496" s="21" t="s">
        <v>19</v>
      </c>
      <c r="E496" s="21" t="s">
        <v>20</v>
      </c>
      <c r="F496" s="22" t="s">
        <v>1130</v>
      </c>
    </row>
    <row r="497" spans="1:6" ht="16.5">
      <c r="A497" s="23" t="s">
        <v>543</v>
      </c>
      <c r="B497" s="23" t="s">
        <v>538</v>
      </c>
      <c r="C497" s="23" t="s">
        <v>539</v>
      </c>
      <c r="D497" s="23" t="s">
        <v>19</v>
      </c>
      <c r="E497" s="23" t="s">
        <v>20</v>
      </c>
      <c r="F497" s="24" t="s">
        <v>1131</v>
      </c>
    </row>
    <row r="498" spans="1:6" ht="16.5">
      <c r="A498" s="21" t="s">
        <v>544</v>
      </c>
      <c r="B498" s="21" t="s">
        <v>538</v>
      </c>
      <c r="C498" s="21" t="s">
        <v>539</v>
      </c>
      <c r="D498" s="21" t="s">
        <v>19</v>
      </c>
      <c r="E498" s="21" t="s">
        <v>20</v>
      </c>
      <c r="F498" s="22" t="s">
        <v>1132</v>
      </c>
    </row>
    <row r="499" spans="1:6" ht="16.5">
      <c r="A499" s="23" t="s">
        <v>546</v>
      </c>
      <c r="B499" s="23" t="s">
        <v>538</v>
      </c>
      <c r="C499" s="23" t="s">
        <v>545</v>
      </c>
      <c r="D499" s="23" t="s">
        <v>13</v>
      </c>
      <c r="E499" s="23" t="s">
        <v>13</v>
      </c>
      <c r="F499" s="24" t="s">
        <v>1133</v>
      </c>
    </row>
    <row r="500" spans="1:6" ht="16.5">
      <c r="A500" s="21" t="s">
        <v>548</v>
      </c>
      <c r="B500" s="21" t="s">
        <v>538</v>
      </c>
      <c r="C500" s="21" t="s">
        <v>545</v>
      </c>
      <c r="D500" s="21" t="s">
        <v>26</v>
      </c>
      <c r="E500" s="21" t="s">
        <v>547</v>
      </c>
      <c r="F500" s="22" t="s">
        <v>1134</v>
      </c>
    </row>
    <row r="501" spans="1:6" ht="16.5">
      <c r="A501" s="23" t="s">
        <v>550</v>
      </c>
      <c r="B501" s="23" t="s">
        <v>538</v>
      </c>
      <c r="C501" s="23" t="s">
        <v>545</v>
      </c>
      <c r="D501" s="23" t="s">
        <v>26</v>
      </c>
      <c r="E501" s="23" t="s">
        <v>549</v>
      </c>
      <c r="F501" s="24" t="s">
        <v>1135</v>
      </c>
    </row>
    <row r="502" spans="1:6" ht="16.5">
      <c r="A502" s="21" t="s">
        <v>551</v>
      </c>
      <c r="B502" s="21" t="s">
        <v>538</v>
      </c>
      <c r="C502" s="21" t="s">
        <v>545</v>
      </c>
      <c r="D502" s="21" t="s">
        <v>19</v>
      </c>
      <c r="E502" s="21" t="s">
        <v>20</v>
      </c>
      <c r="F502" s="22" t="s">
        <v>1136</v>
      </c>
    </row>
    <row r="503" spans="1:6" ht="16.5">
      <c r="A503" s="23" t="s">
        <v>552</v>
      </c>
      <c r="B503" s="23" t="s">
        <v>538</v>
      </c>
      <c r="C503" s="23" t="s">
        <v>545</v>
      </c>
      <c r="D503" s="23" t="s">
        <v>19</v>
      </c>
      <c r="E503" s="23" t="s">
        <v>20</v>
      </c>
      <c r="F503" s="24" t="s">
        <v>1137</v>
      </c>
    </row>
    <row r="504" spans="1:6" ht="16.5">
      <c r="A504" s="21" t="s">
        <v>553</v>
      </c>
      <c r="B504" s="21" t="s">
        <v>538</v>
      </c>
      <c r="C504" s="21" t="s">
        <v>545</v>
      </c>
      <c r="D504" s="21" t="s">
        <v>19</v>
      </c>
      <c r="E504" s="21" t="s">
        <v>20</v>
      </c>
      <c r="F504" s="22" t="s">
        <v>1138</v>
      </c>
    </row>
    <row r="505" spans="1:6" ht="16.5">
      <c r="A505" s="23" t="s">
        <v>554</v>
      </c>
      <c r="B505" s="23" t="s">
        <v>538</v>
      </c>
      <c r="C505" s="23" t="s">
        <v>545</v>
      </c>
      <c r="D505" s="23" t="s">
        <v>19</v>
      </c>
      <c r="E505" s="23" t="s">
        <v>20</v>
      </c>
      <c r="F505" s="24" t="s">
        <v>1139</v>
      </c>
    </row>
    <row r="506" spans="1:6" ht="16.5">
      <c r="A506" s="21" t="s">
        <v>555</v>
      </c>
      <c r="B506" s="21" t="s">
        <v>538</v>
      </c>
      <c r="C506" s="21" t="s">
        <v>545</v>
      </c>
      <c r="D506" s="21" t="s">
        <v>19</v>
      </c>
      <c r="E506" s="21" t="s">
        <v>20</v>
      </c>
      <c r="F506" s="22" t="s">
        <v>1140</v>
      </c>
    </row>
    <row r="507" spans="1:6" ht="16.5">
      <c r="A507" s="23" t="s">
        <v>556</v>
      </c>
      <c r="B507" s="23" t="s">
        <v>538</v>
      </c>
      <c r="C507" s="23" t="s">
        <v>545</v>
      </c>
      <c r="D507" s="23" t="s">
        <v>19</v>
      </c>
      <c r="E507" s="23" t="s">
        <v>20</v>
      </c>
      <c r="F507" s="24" t="s">
        <v>1141</v>
      </c>
    </row>
    <row r="508" spans="1:6" ht="16.5">
      <c r="A508" s="21" t="s">
        <v>557</v>
      </c>
      <c r="B508" s="21" t="s">
        <v>538</v>
      </c>
      <c r="C508" s="21" t="s">
        <v>545</v>
      </c>
      <c r="D508" s="21" t="s">
        <v>19</v>
      </c>
      <c r="E508" s="21" t="s">
        <v>20</v>
      </c>
      <c r="F508" s="22" t="s">
        <v>1142</v>
      </c>
    </row>
    <row r="509" spans="1:6" ht="16.5">
      <c r="A509" s="23" t="s">
        <v>558</v>
      </c>
      <c r="B509" s="23" t="s">
        <v>538</v>
      </c>
      <c r="C509" s="23" t="s">
        <v>545</v>
      </c>
      <c r="D509" s="23" t="s">
        <v>19</v>
      </c>
      <c r="E509" s="23" t="s">
        <v>20</v>
      </c>
      <c r="F509" s="24" t="s">
        <v>1143</v>
      </c>
    </row>
    <row r="510" spans="1:6" ht="16.5">
      <c r="A510" s="21" t="s">
        <v>559</v>
      </c>
      <c r="B510" s="21" t="s">
        <v>538</v>
      </c>
      <c r="C510" s="21" t="s">
        <v>545</v>
      </c>
      <c r="D510" s="21" t="s">
        <v>19</v>
      </c>
      <c r="E510" s="21" t="s">
        <v>20</v>
      </c>
      <c r="F510" s="22" t="s">
        <v>1144</v>
      </c>
    </row>
    <row r="511" spans="1:6" ht="16.5">
      <c r="A511" s="23" t="s">
        <v>560</v>
      </c>
      <c r="B511" s="23" t="s">
        <v>538</v>
      </c>
      <c r="C511" s="23" t="s">
        <v>545</v>
      </c>
      <c r="D511" s="23" t="s">
        <v>19</v>
      </c>
      <c r="E511" s="23" t="s">
        <v>20</v>
      </c>
      <c r="F511" s="24" t="s">
        <v>1145</v>
      </c>
    </row>
    <row r="512" spans="1:6" ht="16.5">
      <c r="A512" s="21" t="s">
        <v>561</v>
      </c>
      <c r="B512" s="21" t="s">
        <v>538</v>
      </c>
      <c r="C512" s="21" t="s">
        <v>545</v>
      </c>
      <c r="D512" s="21" t="s">
        <v>19</v>
      </c>
      <c r="E512" s="21" t="s">
        <v>20</v>
      </c>
      <c r="F512" s="22" t="s">
        <v>1146</v>
      </c>
    </row>
    <row r="513" spans="1:6" ht="16.5">
      <c r="A513" s="23" t="s">
        <v>562</v>
      </c>
      <c r="B513" s="23" t="s">
        <v>538</v>
      </c>
      <c r="C513" s="23" t="s">
        <v>545</v>
      </c>
      <c r="D513" s="23" t="s">
        <v>19</v>
      </c>
      <c r="E513" s="23" t="s">
        <v>20</v>
      </c>
      <c r="F513" s="24" t="s">
        <v>1147</v>
      </c>
    </row>
    <row r="514" spans="1:6" ht="16.5">
      <c r="A514" s="21" t="s">
        <v>564</v>
      </c>
      <c r="B514" s="21" t="s">
        <v>538</v>
      </c>
      <c r="C514" s="21" t="s">
        <v>563</v>
      </c>
      <c r="D514" s="21" t="s">
        <v>13</v>
      </c>
      <c r="E514" s="21" t="s">
        <v>13</v>
      </c>
      <c r="F514" s="22" t="s">
        <v>1148</v>
      </c>
    </row>
    <row r="515" spans="1:6" ht="16.5">
      <c r="A515" s="23" t="s">
        <v>565</v>
      </c>
      <c r="B515" s="23" t="s">
        <v>538</v>
      </c>
      <c r="C515" s="23" t="s">
        <v>563</v>
      </c>
      <c r="D515" s="23" t="s">
        <v>19</v>
      </c>
      <c r="E515" s="23" t="s">
        <v>20</v>
      </c>
      <c r="F515" s="24" t="s">
        <v>1149</v>
      </c>
    </row>
    <row r="516" spans="1:6" ht="16.5">
      <c r="A516" s="21" t="s">
        <v>566</v>
      </c>
      <c r="B516" s="21" t="s">
        <v>538</v>
      </c>
      <c r="C516" s="21" t="s">
        <v>563</v>
      </c>
      <c r="D516" s="21" t="s">
        <v>19</v>
      </c>
      <c r="E516" s="21" t="s">
        <v>20</v>
      </c>
      <c r="F516" s="22" t="s">
        <v>1150</v>
      </c>
    </row>
    <row r="517" spans="1:6" ht="16.5">
      <c r="A517" s="23" t="s">
        <v>567</v>
      </c>
      <c r="B517" s="23" t="s">
        <v>538</v>
      </c>
      <c r="C517" s="23" t="s">
        <v>563</v>
      </c>
      <c r="D517" s="23" t="s">
        <v>19</v>
      </c>
      <c r="E517" s="23" t="s">
        <v>20</v>
      </c>
      <c r="F517" s="24" t="s">
        <v>1151</v>
      </c>
    </row>
    <row r="518" spans="1:6" ht="16.5">
      <c r="A518" s="21" t="s">
        <v>278</v>
      </c>
      <c r="B518" s="21" t="s">
        <v>538</v>
      </c>
      <c r="C518" s="21" t="s">
        <v>563</v>
      </c>
      <c r="D518" s="21" t="s">
        <v>19</v>
      </c>
      <c r="E518" s="21" t="s">
        <v>20</v>
      </c>
      <c r="F518" s="22" t="s">
        <v>1152</v>
      </c>
    </row>
    <row r="519" spans="1:6" ht="16.5">
      <c r="A519" s="23" t="s">
        <v>571</v>
      </c>
      <c r="B519" s="23" t="s">
        <v>568</v>
      </c>
      <c r="C519" s="23" t="s">
        <v>569</v>
      </c>
      <c r="D519" s="23" t="s">
        <v>7</v>
      </c>
      <c r="E519" s="23" t="s">
        <v>570</v>
      </c>
      <c r="F519" s="24" t="s">
        <v>1153</v>
      </c>
    </row>
    <row r="520" spans="1:6" ht="16.5">
      <c r="A520" s="21" t="s">
        <v>573</v>
      </c>
      <c r="B520" s="21" t="s">
        <v>568</v>
      </c>
      <c r="C520" s="21" t="s">
        <v>569</v>
      </c>
      <c r="D520" s="21" t="s">
        <v>7</v>
      </c>
      <c r="E520" s="21" t="s">
        <v>572</v>
      </c>
      <c r="F520" s="22" t="s">
        <v>1154</v>
      </c>
    </row>
    <row r="521" spans="1:6" ht="16.5">
      <c r="A521" s="23" t="s">
        <v>575</v>
      </c>
      <c r="B521" s="23" t="s">
        <v>568</v>
      </c>
      <c r="C521" s="23" t="s">
        <v>569</v>
      </c>
      <c r="D521" s="23" t="s">
        <v>13</v>
      </c>
      <c r="E521" s="23" t="s">
        <v>574</v>
      </c>
      <c r="F521" s="24" t="s">
        <v>1155</v>
      </c>
    </row>
    <row r="522" spans="1:6" ht="16.5">
      <c r="A522" s="21" t="s">
        <v>576</v>
      </c>
      <c r="B522" s="21" t="s">
        <v>568</v>
      </c>
      <c r="C522" s="21" t="s">
        <v>569</v>
      </c>
      <c r="D522" s="21" t="s">
        <v>13</v>
      </c>
      <c r="E522" s="21" t="s">
        <v>574</v>
      </c>
      <c r="F522" s="22" t="s">
        <v>1156</v>
      </c>
    </row>
    <row r="523" spans="1:6" ht="16.5">
      <c r="A523" s="23" t="s">
        <v>577</v>
      </c>
      <c r="B523" s="23" t="s">
        <v>568</v>
      </c>
      <c r="C523" s="23" t="s">
        <v>569</v>
      </c>
      <c r="D523" s="23" t="s">
        <v>13</v>
      </c>
      <c r="E523" s="23" t="s">
        <v>574</v>
      </c>
      <c r="F523" s="24" t="s">
        <v>1157</v>
      </c>
    </row>
    <row r="524" spans="1:6" ht="16.5">
      <c r="A524" s="21" t="s">
        <v>579</v>
      </c>
      <c r="B524" s="21" t="s">
        <v>568</v>
      </c>
      <c r="C524" s="21" t="s">
        <v>569</v>
      </c>
      <c r="D524" s="21" t="s">
        <v>26</v>
      </c>
      <c r="E524" s="21" t="s">
        <v>578</v>
      </c>
      <c r="F524" s="22" t="s">
        <v>1158</v>
      </c>
    </row>
    <row r="525" spans="1:6" ht="16.5">
      <c r="A525" s="23" t="s">
        <v>580</v>
      </c>
      <c r="B525" s="23" t="s">
        <v>568</v>
      </c>
      <c r="C525" s="23" t="s">
        <v>569</v>
      </c>
      <c r="D525" s="23" t="s">
        <v>26</v>
      </c>
      <c r="E525" s="23" t="s">
        <v>578</v>
      </c>
      <c r="F525" s="24" t="s">
        <v>1159</v>
      </c>
    </row>
    <row r="526" spans="1:6" ht="16.5">
      <c r="A526" s="21" t="s">
        <v>581</v>
      </c>
      <c r="B526" s="21" t="s">
        <v>568</v>
      </c>
      <c r="C526" s="21" t="s">
        <v>569</v>
      </c>
      <c r="D526" s="21" t="s">
        <v>26</v>
      </c>
      <c r="E526" s="21" t="s">
        <v>578</v>
      </c>
      <c r="F526" s="22" t="s">
        <v>1160</v>
      </c>
    </row>
    <row r="527" spans="1:6" ht="16.5">
      <c r="A527" s="23" t="s">
        <v>582</v>
      </c>
      <c r="B527" s="23" t="s">
        <v>568</v>
      </c>
      <c r="C527" s="23" t="s">
        <v>569</v>
      </c>
      <c r="D527" s="23" t="s">
        <v>26</v>
      </c>
      <c r="E527" s="23" t="s">
        <v>578</v>
      </c>
      <c r="F527" s="24" t="s">
        <v>1161</v>
      </c>
    </row>
    <row r="528" spans="1:6" ht="16.5">
      <c r="A528" s="21" t="s">
        <v>583</v>
      </c>
      <c r="B528" s="21" t="s">
        <v>568</v>
      </c>
      <c r="C528" s="21" t="s">
        <v>569</v>
      </c>
      <c r="D528" s="21" t="s">
        <v>26</v>
      </c>
      <c r="E528" s="21" t="s">
        <v>578</v>
      </c>
      <c r="F528" s="22" t="s">
        <v>1162</v>
      </c>
    </row>
    <row r="529" spans="1:6" ht="16.5">
      <c r="A529" s="23" t="s">
        <v>585</v>
      </c>
      <c r="B529" s="23" t="s">
        <v>568</v>
      </c>
      <c r="C529" s="23" t="s">
        <v>569</v>
      </c>
      <c r="D529" s="23" t="s">
        <v>19</v>
      </c>
      <c r="E529" s="23" t="s">
        <v>584</v>
      </c>
      <c r="F529" s="24" t="s">
        <v>1163</v>
      </c>
    </row>
    <row r="530" spans="1:6" ht="16.5">
      <c r="A530" s="21" t="s">
        <v>586</v>
      </c>
      <c r="B530" s="21" t="s">
        <v>568</v>
      </c>
      <c r="C530" s="21" t="s">
        <v>569</v>
      </c>
      <c r="D530" s="21" t="s">
        <v>19</v>
      </c>
      <c r="E530" s="21" t="s">
        <v>584</v>
      </c>
      <c r="F530" s="22" t="s">
        <v>1164</v>
      </c>
    </row>
    <row r="531" spans="1:6" ht="16.5">
      <c r="A531" s="23" t="s">
        <v>587</v>
      </c>
      <c r="B531" s="23" t="s">
        <v>568</v>
      </c>
      <c r="C531" s="23" t="s">
        <v>569</v>
      </c>
      <c r="D531" s="23" t="s">
        <v>19</v>
      </c>
      <c r="E531" s="23" t="s">
        <v>584</v>
      </c>
      <c r="F531" s="24" t="s">
        <v>1165</v>
      </c>
    </row>
    <row r="532" spans="1:6" ht="16.5">
      <c r="A532" s="21" t="s">
        <v>588</v>
      </c>
      <c r="B532" s="21" t="s">
        <v>568</v>
      </c>
      <c r="C532" s="21" t="s">
        <v>569</v>
      </c>
      <c r="D532" s="21" t="s">
        <v>19</v>
      </c>
      <c r="E532" s="21" t="s">
        <v>584</v>
      </c>
      <c r="F532" s="22" t="s">
        <v>1166</v>
      </c>
    </row>
    <row r="533" spans="1:6" ht="16.5">
      <c r="A533" s="23" t="s">
        <v>589</v>
      </c>
      <c r="B533" s="23" t="s">
        <v>568</v>
      </c>
      <c r="C533" s="23" t="s">
        <v>569</v>
      </c>
      <c r="D533" s="23" t="s">
        <v>19</v>
      </c>
      <c r="E533" s="23" t="s">
        <v>584</v>
      </c>
      <c r="F533" s="24" t="s">
        <v>1167</v>
      </c>
    </row>
    <row r="534" spans="1:6" ht="16.5">
      <c r="A534" s="21" t="s">
        <v>590</v>
      </c>
      <c r="B534" s="21" t="s">
        <v>568</v>
      </c>
      <c r="C534" s="21" t="s">
        <v>569</v>
      </c>
      <c r="D534" s="21" t="s">
        <v>19</v>
      </c>
      <c r="E534" s="21" t="s">
        <v>584</v>
      </c>
      <c r="F534" s="22" t="s">
        <v>1168</v>
      </c>
    </row>
    <row r="535" spans="1:6" ht="16.5">
      <c r="A535" s="23" t="s">
        <v>591</v>
      </c>
      <c r="B535" s="23" t="s">
        <v>568</v>
      </c>
      <c r="C535" s="23" t="s">
        <v>569</v>
      </c>
      <c r="D535" s="23" t="s">
        <v>19</v>
      </c>
      <c r="E535" s="23" t="s">
        <v>584</v>
      </c>
      <c r="F535" s="24" t="s">
        <v>1169</v>
      </c>
    </row>
    <row r="536" spans="1:6" ht="16.5">
      <c r="A536" s="21" t="s">
        <v>592</v>
      </c>
      <c r="B536" s="21" t="s">
        <v>568</v>
      </c>
      <c r="C536" s="21" t="s">
        <v>569</v>
      </c>
      <c r="D536" s="21" t="s">
        <v>19</v>
      </c>
      <c r="E536" s="21" t="s">
        <v>584</v>
      </c>
      <c r="F536" s="22" t="s">
        <v>1170</v>
      </c>
    </row>
    <row r="537" spans="1:6" ht="16.5">
      <c r="A537" s="23" t="s">
        <v>593</v>
      </c>
      <c r="B537" s="23" t="s">
        <v>568</v>
      </c>
      <c r="C537" s="23" t="s">
        <v>569</v>
      </c>
      <c r="D537" s="23" t="s">
        <v>19</v>
      </c>
      <c r="E537" s="23" t="s">
        <v>584</v>
      </c>
      <c r="F537" s="24" t="s">
        <v>1171</v>
      </c>
    </row>
    <row r="538" spans="1:6" ht="16.5">
      <c r="A538" s="21" t="s">
        <v>594</v>
      </c>
      <c r="B538" s="21" t="s">
        <v>568</v>
      </c>
      <c r="C538" s="21" t="s">
        <v>569</v>
      </c>
      <c r="D538" s="21" t="s">
        <v>19</v>
      </c>
      <c r="E538" s="21" t="s">
        <v>584</v>
      </c>
      <c r="F538" s="22" t="s">
        <v>1172</v>
      </c>
    </row>
    <row r="539" spans="1:6" ht="16.5">
      <c r="A539" s="23" t="s">
        <v>317</v>
      </c>
      <c r="B539" s="23" t="s">
        <v>568</v>
      </c>
      <c r="C539" s="23" t="s">
        <v>569</v>
      </c>
      <c r="D539" s="23" t="s">
        <v>19</v>
      </c>
      <c r="E539" s="23" t="s">
        <v>584</v>
      </c>
      <c r="F539" s="24" t="s">
        <v>1173</v>
      </c>
    </row>
    <row r="540" spans="1:6" ht="16.5">
      <c r="A540" s="21" t="s">
        <v>595</v>
      </c>
      <c r="B540" s="21" t="s">
        <v>568</v>
      </c>
      <c r="C540" s="21" t="s">
        <v>569</v>
      </c>
      <c r="D540" s="21" t="s">
        <v>19</v>
      </c>
      <c r="E540" s="21" t="s">
        <v>584</v>
      </c>
      <c r="F540" s="22" t="s">
        <v>1174</v>
      </c>
    </row>
    <row r="541" spans="1:6" ht="16.5">
      <c r="A541" s="23" t="s">
        <v>596</v>
      </c>
      <c r="B541" s="23" t="s">
        <v>568</v>
      </c>
      <c r="C541" s="23" t="s">
        <v>569</v>
      </c>
      <c r="D541" s="23" t="s">
        <v>19</v>
      </c>
      <c r="E541" s="23" t="s">
        <v>584</v>
      </c>
      <c r="F541" s="24" t="s">
        <v>1175</v>
      </c>
    </row>
    <row r="542" spans="1:6" ht="16.5">
      <c r="A542" s="21" t="s">
        <v>597</v>
      </c>
      <c r="B542" s="21" t="s">
        <v>568</v>
      </c>
      <c r="C542" s="21" t="s">
        <v>569</v>
      </c>
      <c r="D542" s="21" t="s">
        <v>19</v>
      </c>
      <c r="E542" s="21" t="s">
        <v>584</v>
      </c>
      <c r="F542" s="22" t="s">
        <v>1176</v>
      </c>
    </row>
    <row r="543" spans="1:6" ht="16.5">
      <c r="A543" s="23" t="s">
        <v>598</v>
      </c>
      <c r="B543" s="23" t="s">
        <v>568</v>
      </c>
      <c r="C543" s="23" t="s">
        <v>569</v>
      </c>
      <c r="D543" s="23" t="s">
        <v>19</v>
      </c>
      <c r="E543" s="23" t="s">
        <v>584</v>
      </c>
      <c r="F543" s="24" t="s">
        <v>1177</v>
      </c>
    </row>
    <row r="544" spans="1:6" ht="16.5">
      <c r="A544" s="21" t="s">
        <v>599</v>
      </c>
      <c r="B544" s="21" t="s">
        <v>568</v>
      </c>
      <c r="C544" s="21" t="s">
        <v>569</v>
      </c>
      <c r="D544" s="21" t="s">
        <v>19</v>
      </c>
      <c r="E544" s="21" t="s">
        <v>584</v>
      </c>
      <c r="F544" s="22" t="s">
        <v>1178</v>
      </c>
    </row>
    <row r="545" spans="1:6" ht="16.5">
      <c r="A545" s="23" t="s">
        <v>600</v>
      </c>
      <c r="B545" s="23" t="s">
        <v>568</v>
      </c>
      <c r="C545" s="23" t="s">
        <v>569</v>
      </c>
      <c r="D545" s="23" t="s">
        <v>19</v>
      </c>
      <c r="E545" s="23" t="s">
        <v>584</v>
      </c>
      <c r="F545" s="24" t="s">
        <v>1179</v>
      </c>
    </row>
    <row r="546" spans="1:6" ht="16.5">
      <c r="A546" s="21" t="s">
        <v>601</v>
      </c>
      <c r="B546" s="21" t="s">
        <v>568</v>
      </c>
      <c r="C546" s="21" t="s">
        <v>569</v>
      </c>
      <c r="D546" s="21" t="s">
        <v>19</v>
      </c>
      <c r="E546" s="21" t="s">
        <v>584</v>
      </c>
      <c r="F546" s="22" t="s">
        <v>1180</v>
      </c>
    </row>
    <row r="547" spans="1:6" ht="16.5">
      <c r="A547" s="23" t="s">
        <v>602</v>
      </c>
      <c r="B547" s="23" t="s">
        <v>568</v>
      </c>
      <c r="C547" s="23" t="s">
        <v>569</v>
      </c>
      <c r="D547" s="23" t="s">
        <v>19</v>
      </c>
      <c r="E547" s="23" t="s">
        <v>584</v>
      </c>
      <c r="F547" s="24" t="s">
        <v>1181</v>
      </c>
    </row>
    <row r="548" spans="1:6" ht="16.5">
      <c r="A548" s="21" t="s">
        <v>603</v>
      </c>
      <c r="B548" s="21" t="s">
        <v>568</v>
      </c>
      <c r="C548" s="21" t="s">
        <v>569</v>
      </c>
      <c r="D548" s="21" t="s">
        <v>19</v>
      </c>
      <c r="E548" s="21" t="s">
        <v>584</v>
      </c>
      <c r="F548" s="22" t="s">
        <v>1182</v>
      </c>
    </row>
    <row r="549" spans="1:6" ht="16.5">
      <c r="A549" s="23" t="s">
        <v>604</v>
      </c>
      <c r="B549" s="23" t="s">
        <v>568</v>
      </c>
      <c r="C549" s="23" t="s">
        <v>569</v>
      </c>
      <c r="D549" s="23" t="s">
        <v>19</v>
      </c>
      <c r="E549" s="23" t="s">
        <v>584</v>
      </c>
      <c r="F549" s="24" t="s">
        <v>1183</v>
      </c>
    </row>
    <row r="550" spans="1:6" ht="16.5">
      <c r="A550" s="21" t="s">
        <v>605</v>
      </c>
      <c r="B550" s="21" t="s">
        <v>568</v>
      </c>
      <c r="C550" s="21" t="s">
        <v>569</v>
      </c>
      <c r="D550" s="21" t="s">
        <v>19</v>
      </c>
      <c r="E550" s="21" t="s">
        <v>584</v>
      </c>
      <c r="F550" s="22" t="s">
        <v>1184</v>
      </c>
    </row>
    <row r="551" spans="1:6" ht="16.5">
      <c r="A551" s="23" t="s">
        <v>606</v>
      </c>
      <c r="B551" s="23" t="s">
        <v>568</v>
      </c>
      <c r="C551" s="23" t="s">
        <v>569</v>
      </c>
      <c r="D551" s="23" t="s">
        <v>19</v>
      </c>
      <c r="E551" s="23" t="s">
        <v>584</v>
      </c>
      <c r="F551" s="24" t="s">
        <v>1185</v>
      </c>
    </row>
    <row r="552" spans="1:6" ht="16.5">
      <c r="A552" s="21" t="s">
        <v>607</v>
      </c>
      <c r="B552" s="21" t="s">
        <v>568</v>
      </c>
      <c r="C552" s="21" t="s">
        <v>569</v>
      </c>
      <c r="D552" s="21" t="s">
        <v>19</v>
      </c>
      <c r="E552" s="21" t="s">
        <v>584</v>
      </c>
      <c r="F552" s="22" t="s">
        <v>1186</v>
      </c>
    </row>
    <row r="553" spans="1:6" ht="16.5">
      <c r="A553" s="23" t="s">
        <v>608</v>
      </c>
      <c r="B553" s="23" t="s">
        <v>568</v>
      </c>
      <c r="C553" s="23" t="s">
        <v>569</v>
      </c>
      <c r="D553" s="23" t="s">
        <v>19</v>
      </c>
      <c r="E553" s="23" t="s">
        <v>584</v>
      </c>
      <c r="F553" s="24" t="s">
        <v>1187</v>
      </c>
    </row>
    <row r="554" spans="1:6" ht="16.5">
      <c r="A554" s="21" t="s">
        <v>610</v>
      </c>
      <c r="B554" s="21" t="s">
        <v>568</v>
      </c>
      <c r="C554" s="21" t="s">
        <v>609</v>
      </c>
      <c r="D554" s="21" t="s">
        <v>7</v>
      </c>
      <c r="E554" s="21" t="s">
        <v>572</v>
      </c>
      <c r="F554" s="22" t="s">
        <v>1188</v>
      </c>
    </row>
    <row r="555" spans="1:6" ht="16.5">
      <c r="A555" s="23" t="s">
        <v>611</v>
      </c>
      <c r="B555" s="23" t="s">
        <v>568</v>
      </c>
      <c r="C555" s="23" t="s">
        <v>609</v>
      </c>
      <c r="D555" s="23" t="s">
        <v>13</v>
      </c>
      <c r="E555" s="23" t="s">
        <v>574</v>
      </c>
      <c r="F555" s="24" t="s">
        <v>1189</v>
      </c>
    </row>
    <row r="556" spans="1:6" ht="16.5">
      <c r="A556" s="21" t="s">
        <v>612</v>
      </c>
      <c r="B556" s="21" t="s">
        <v>568</v>
      </c>
      <c r="C556" s="21" t="s">
        <v>609</v>
      </c>
      <c r="D556" s="21" t="s">
        <v>26</v>
      </c>
      <c r="E556" s="21" t="s">
        <v>578</v>
      </c>
      <c r="F556" s="22" t="s">
        <v>1190</v>
      </c>
    </row>
    <row r="557" spans="1:6" ht="16.5">
      <c r="A557" s="23" t="s">
        <v>613</v>
      </c>
      <c r="B557" s="23" t="s">
        <v>568</v>
      </c>
      <c r="C557" s="23" t="s">
        <v>609</v>
      </c>
      <c r="D557" s="23" t="s">
        <v>26</v>
      </c>
      <c r="E557" s="23" t="s">
        <v>578</v>
      </c>
      <c r="F557" s="24" t="s">
        <v>1191</v>
      </c>
    </row>
    <row r="558" spans="1:6" ht="16.5">
      <c r="A558" s="21" t="s">
        <v>614</v>
      </c>
      <c r="B558" s="21" t="s">
        <v>568</v>
      </c>
      <c r="C558" s="21" t="s">
        <v>609</v>
      </c>
      <c r="D558" s="21" t="s">
        <v>19</v>
      </c>
      <c r="E558" s="21" t="s">
        <v>584</v>
      </c>
      <c r="F558" s="22" t="s">
        <v>1192</v>
      </c>
    </row>
    <row r="559" spans="1:6" ht="16.5">
      <c r="A559" s="23" t="s">
        <v>615</v>
      </c>
      <c r="B559" s="23" t="s">
        <v>568</v>
      </c>
      <c r="C559" s="23" t="s">
        <v>609</v>
      </c>
      <c r="D559" s="23" t="s">
        <v>19</v>
      </c>
      <c r="E559" s="23" t="s">
        <v>584</v>
      </c>
      <c r="F559" s="24" t="s">
        <v>1193</v>
      </c>
    </row>
    <row r="560" spans="1:6" ht="16.5">
      <c r="A560" s="21" t="s">
        <v>616</v>
      </c>
      <c r="B560" s="21" t="s">
        <v>568</v>
      </c>
      <c r="C560" s="21" t="s">
        <v>609</v>
      </c>
      <c r="D560" s="21" t="s">
        <v>19</v>
      </c>
      <c r="E560" s="21" t="s">
        <v>584</v>
      </c>
      <c r="F560" s="22" t="s">
        <v>1194</v>
      </c>
    </row>
    <row r="561" spans="1:6" ht="16.5">
      <c r="A561" s="23" t="s">
        <v>617</v>
      </c>
      <c r="B561" s="23" t="s">
        <v>568</v>
      </c>
      <c r="C561" s="23" t="s">
        <v>609</v>
      </c>
      <c r="D561" s="23" t="s">
        <v>19</v>
      </c>
      <c r="E561" s="23" t="s">
        <v>584</v>
      </c>
      <c r="F561" s="24" t="s">
        <v>1195</v>
      </c>
    </row>
    <row r="562" spans="1:6" ht="16.5">
      <c r="A562" s="21" t="s">
        <v>618</v>
      </c>
      <c r="B562" s="21" t="s">
        <v>568</v>
      </c>
      <c r="C562" s="21" t="s">
        <v>609</v>
      </c>
      <c r="D562" s="21" t="s">
        <v>19</v>
      </c>
      <c r="E562" s="21" t="s">
        <v>584</v>
      </c>
      <c r="F562" s="22" t="s">
        <v>1196</v>
      </c>
    </row>
    <row r="563" spans="1:6" ht="16.5">
      <c r="A563" s="23" t="s">
        <v>619</v>
      </c>
      <c r="B563" s="23" t="s">
        <v>568</v>
      </c>
      <c r="C563" s="23" t="s">
        <v>609</v>
      </c>
      <c r="D563" s="23" t="s">
        <v>19</v>
      </c>
      <c r="E563" s="23" t="s">
        <v>584</v>
      </c>
      <c r="F563" s="24" t="s">
        <v>1197</v>
      </c>
    </row>
    <row r="564" spans="1:6" ht="16.5">
      <c r="A564" s="21" t="s">
        <v>620</v>
      </c>
      <c r="B564" s="21" t="s">
        <v>568</v>
      </c>
      <c r="C564" s="21" t="s">
        <v>609</v>
      </c>
      <c r="D564" s="21" t="s">
        <v>19</v>
      </c>
      <c r="E564" s="21" t="s">
        <v>584</v>
      </c>
      <c r="F564" s="22" t="s">
        <v>1198</v>
      </c>
    </row>
    <row r="565" spans="1:6" ht="16.5">
      <c r="A565" s="23" t="s">
        <v>621</v>
      </c>
      <c r="B565" s="23" t="s">
        <v>568</v>
      </c>
      <c r="C565" s="23" t="s">
        <v>609</v>
      </c>
      <c r="D565" s="23" t="s">
        <v>19</v>
      </c>
      <c r="E565" s="23" t="s">
        <v>584</v>
      </c>
      <c r="F565" s="24" t="s">
        <v>1199</v>
      </c>
    </row>
    <row r="566" spans="1:6" ht="16.5">
      <c r="A566" s="21" t="s">
        <v>622</v>
      </c>
      <c r="B566" s="21" t="s">
        <v>568</v>
      </c>
      <c r="C566" s="21" t="s">
        <v>609</v>
      </c>
      <c r="D566" s="21" t="s">
        <v>19</v>
      </c>
      <c r="E566" s="21" t="s">
        <v>584</v>
      </c>
      <c r="F566" s="22" t="s">
        <v>1200</v>
      </c>
    </row>
    <row r="567" spans="1:6" ht="16.5">
      <c r="A567" s="23" t="s">
        <v>623</v>
      </c>
      <c r="B567" s="23" t="s">
        <v>568</v>
      </c>
      <c r="C567" s="23" t="s">
        <v>609</v>
      </c>
      <c r="D567" s="23" t="s">
        <v>19</v>
      </c>
      <c r="E567" s="23" t="s">
        <v>584</v>
      </c>
      <c r="F567" s="24" t="s">
        <v>1201</v>
      </c>
    </row>
    <row r="568" spans="1:6" ht="16.5">
      <c r="A568" s="21" t="s">
        <v>624</v>
      </c>
      <c r="B568" s="21" t="s">
        <v>568</v>
      </c>
      <c r="C568" s="21" t="s">
        <v>609</v>
      </c>
      <c r="D568" s="21" t="s">
        <v>19</v>
      </c>
      <c r="E568" s="21" t="s">
        <v>584</v>
      </c>
      <c r="F568" s="22" t="s">
        <v>1202</v>
      </c>
    </row>
    <row r="569" spans="1:6" ht="16.5">
      <c r="A569" s="23" t="s">
        <v>625</v>
      </c>
      <c r="B569" s="23" t="s">
        <v>568</v>
      </c>
      <c r="C569" s="23" t="s">
        <v>609</v>
      </c>
      <c r="D569" s="23" t="s">
        <v>19</v>
      </c>
      <c r="E569" s="23" t="s">
        <v>584</v>
      </c>
      <c r="F569" s="24" t="s">
        <v>1203</v>
      </c>
    </row>
    <row r="570" spans="1:6" ht="16.5">
      <c r="A570" s="21" t="s">
        <v>626</v>
      </c>
      <c r="B570" s="21" t="s">
        <v>568</v>
      </c>
      <c r="C570" s="21" t="s">
        <v>609</v>
      </c>
      <c r="D570" s="21" t="s">
        <v>19</v>
      </c>
      <c r="E570" s="21" t="s">
        <v>584</v>
      </c>
      <c r="F570" s="22" t="s">
        <v>1204</v>
      </c>
    </row>
    <row r="571" spans="1:6" ht="16.5">
      <c r="A571" s="23" t="s">
        <v>627</v>
      </c>
      <c r="B571" s="23" t="s">
        <v>568</v>
      </c>
      <c r="C571" s="23" t="s">
        <v>609</v>
      </c>
      <c r="D571" s="23" t="s">
        <v>19</v>
      </c>
      <c r="E571" s="23" t="s">
        <v>584</v>
      </c>
      <c r="F571" s="24" t="s">
        <v>1205</v>
      </c>
    </row>
    <row r="572" spans="1:6" ht="16.5">
      <c r="A572" s="21" t="s">
        <v>630</v>
      </c>
      <c r="B572" s="21" t="s">
        <v>568</v>
      </c>
      <c r="C572" s="21" t="s">
        <v>628</v>
      </c>
      <c r="D572" s="21" t="s">
        <v>13</v>
      </c>
      <c r="E572" s="21" t="s">
        <v>629</v>
      </c>
      <c r="F572" s="22" t="s">
        <v>1206</v>
      </c>
    </row>
    <row r="573" spans="1:6" ht="16.5">
      <c r="A573" s="23" t="s">
        <v>631</v>
      </c>
      <c r="B573" s="23" t="s">
        <v>568</v>
      </c>
      <c r="C573" s="23" t="s">
        <v>628</v>
      </c>
      <c r="D573" s="23" t="s">
        <v>19</v>
      </c>
      <c r="E573" s="23" t="s">
        <v>20</v>
      </c>
      <c r="F573" s="24" t="s">
        <v>1207</v>
      </c>
    </row>
    <row r="574" spans="1:6" ht="16.5">
      <c r="A574" s="21" t="s">
        <v>632</v>
      </c>
      <c r="B574" s="21" t="s">
        <v>568</v>
      </c>
      <c r="C574" s="21" t="s">
        <v>628</v>
      </c>
      <c r="D574" s="21" t="s">
        <v>19</v>
      </c>
      <c r="E574" s="21" t="s">
        <v>20</v>
      </c>
      <c r="F574" s="22" t="s">
        <v>1208</v>
      </c>
    </row>
    <row r="575" spans="1:6" ht="16.5">
      <c r="A575" s="16" t="s">
        <v>633</v>
      </c>
      <c r="B575" s="16" t="s">
        <v>568</v>
      </c>
      <c r="C575" s="16" t="s">
        <v>628</v>
      </c>
      <c r="D575" s="16" t="s">
        <v>19</v>
      </c>
      <c r="E575" s="16" t="s">
        <v>20</v>
      </c>
      <c r="F575" s="17" t="s">
        <v>1209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3694-9F20-4BC3-81EB-8121600841C3}">
  <dimension ref="B1:K6"/>
  <sheetViews>
    <sheetView showGridLines="0" workbookViewId="0">
      <selection activeCell="D3" sqref="D3"/>
    </sheetView>
  </sheetViews>
  <sheetFormatPr defaultRowHeight="16.5"/>
  <cols>
    <col min="1" max="1" width="1" customWidth="1"/>
    <col min="2" max="2" width="24.25" customWidth="1"/>
    <col min="3" max="3" width="1" customWidth="1"/>
    <col min="4" max="4" width="20.25" style="1" bestFit="1" customWidth="1"/>
    <col min="5" max="5" width="3.5" style="1" customWidth="1"/>
    <col min="6" max="6" width="9" style="1"/>
    <col min="7" max="7" width="18.75" style="1" customWidth="1"/>
  </cols>
  <sheetData>
    <row r="1" spans="2:11" ht="17.25" thickBot="1"/>
    <row r="2" spans="2:11" ht="64.5" customHeight="1" thickTop="1">
      <c r="B2" s="6"/>
      <c r="C2" s="7"/>
      <c r="D2" s="18" t="str">
        <f>VLOOKUP(G2,'员工清单-2'!A:G,2,0)</f>
        <v>表姐</v>
      </c>
      <c r="E2" s="8"/>
      <c r="F2" s="31" t="s">
        <v>1787</v>
      </c>
      <c r="G2" s="42" t="s">
        <v>1793</v>
      </c>
      <c r="I2" s="25"/>
      <c r="J2" s="2"/>
      <c r="K2" s="3"/>
    </row>
    <row r="3" spans="2:11" ht="27" customHeight="1">
      <c r="B3" s="10"/>
      <c r="C3" s="4"/>
      <c r="D3" s="5" t="s">
        <v>0</v>
      </c>
      <c r="E3" s="14"/>
      <c r="F3" s="5" t="s">
        <v>1</v>
      </c>
      <c r="G3" s="15"/>
    </row>
    <row r="4" spans="2:11" ht="26.25" customHeight="1" thickBot="1">
      <c r="B4" s="10"/>
      <c r="C4" s="4"/>
      <c r="D4" s="5" t="s">
        <v>2</v>
      </c>
      <c r="E4" s="14"/>
      <c r="F4" s="5" t="s">
        <v>3</v>
      </c>
      <c r="G4" s="15"/>
    </row>
    <row r="5" spans="2:11" ht="26.25" customHeight="1" thickBot="1">
      <c r="B5" s="11" t="s">
        <v>1210</v>
      </c>
      <c r="C5" s="12"/>
      <c r="D5" s="13" t="s">
        <v>634</v>
      </c>
      <c r="E5" s="56"/>
      <c r="F5" s="56"/>
      <c r="G5" s="57"/>
    </row>
    <row r="6" spans="2:11" ht="17.25" thickTop="1"/>
  </sheetData>
  <mergeCells count="1">
    <mergeCell ref="E5:G5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RowHeight="14.25"/>
  <cols>
    <col min="1" max="1" width="8.75" bestFit="1" customWidth="1"/>
    <col min="2" max="2" width="9.75" bestFit="1" customWidth="1"/>
    <col min="3" max="3" width="11.375" bestFit="1" customWidth="1"/>
    <col min="4" max="4" width="9.25" bestFit="1" customWidth="1"/>
    <col min="5" max="5" width="8.75" bestFit="1" customWidth="1"/>
    <col min="6" max="6" width="11.375" bestFit="1" customWidth="1"/>
    <col min="7" max="7" width="15.375" customWidth="1"/>
  </cols>
  <sheetData>
    <row r="1" spans="1:7" ht="16.5">
      <c r="A1" s="43" t="s">
        <v>1794</v>
      </c>
      <c r="B1" s="19" t="s">
        <v>4</v>
      </c>
      <c r="C1" s="19" t="s">
        <v>0</v>
      </c>
      <c r="D1" s="19" t="s">
        <v>1</v>
      </c>
      <c r="E1" s="19" t="s">
        <v>2</v>
      </c>
      <c r="F1" s="19" t="s">
        <v>3</v>
      </c>
      <c r="G1" s="20" t="s">
        <v>635</v>
      </c>
    </row>
    <row r="2" spans="1:7" ht="16.5">
      <c r="A2" s="47" t="s">
        <v>1795</v>
      </c>
      <c r="B2" s="21" t="s">
        <v>1211</v>
      </c>
      <c r="C2" s="21" t="s">
        <v>5</v>
      </c>
      <c r="D2" s="21" t="s">
        <v>6</v>
      </c>
      <c r="E2" s="21" t="s">
        <v>7</v>
      </c>
      <c r="F2" s="21" t="s">
        <v>8</v>
      </c>
      <c r="G2" s="22" t="s">
        <v>636</v>
      </c>
    </row>
    <row r="3" spans="1:7" ht="16.5">
      <c r="A3" s="44" t="s">
        <v>1214</v>
      </c>
      <c r="B3" s="23" t="s">
        <v>10</v>
      </c>
      <c r="C3" s="23" t="s">
        <v>5</v>
      </c>
      <c r="D3" s="23" t="s">
        <v>6</v>
      </c>
      <c r="E3" s="23" t="s">
        <v>7</v>
      </c>
      <c r="F3" s="23" t="s">
        <v>9</v>
      </c>
      <c r="G3" s="24" t="s">
        <v>637</v>
      </c>
    </row>
    <row r="4" spans="1:7" ht="16.5">
      <c r="A4" s="45" t="s">
        <v>1215</v>
      </c>
      <c r="B4" s="21" t="s">
        <v>12</v>
      </c>
      <c r="C4" s="21" t="s">
        <v>5</v>
      </c>
      <c r="D4" s="21" t="s">
        <v>6</v>
      </c>
      <c r="E4" s="21" t="s">
        <v>7</v>
      </c>
      <c r="F4" s="21" t="s">
        <v>11</v>
      </c>
      <c r="G4" s="22" t="s">
        <v>638</v>
      </c>
    </row>
    <row r="5" spans="1:7" ht="16.5">
      <c r="A5" s="44" t="s">
        <v>1216</v>
      </c>
      <c r="B5" s="23" t="s">
        <v>15</v>
      </c>
      <c r="C5" s="23" t="s">
        <v>5</v>
      </c>
      <c r="D5" s="23" t="s">
        <v>6</v>
      </c>
      <c r="E5" s="23" t="s">
        <v>13</v>
      </c>
      <c r="F5" s="23" t="s">
        <v>14</v>
      </c>
      <c r="G5" s="24" t="s">
        <v>639</v>
      </c>
    </row>
    <row r="6" spans="1:7" ht="16.5">
      <c r="A6" s="45" t="s">
        <v>1217</v>
      </c>
      <c r="B6" s="21" t="s">
        <v>16</v>
      </c>
      <c r="C6" s="21" t="s">
        <v>5</v>
      </c>
      <c r="D6" s="21" t="s">
        <v>6</v>
      </c>
      <c r="E6" s="21" t="s">
        <v>13</v>
      </c>
      <c r="F6" s="21" t="s">
        <v>14</v>
      </c>
      <c r="G6" s="22" t="s">
        <v>640</v>
      </c>
    </row>
    <row r="7" spans="1:7" ht="16.5">
      <c r="A7" s="44" t="s">
        <v>1218</v>
      </c>
      <c r="B7" s="23" t="s">
        <v>18</v>
      </c>
      <c r="C7" s="23" t="s">
        <v>5</v>
      </c>
      <c r="D7" s="23" t="s">
        <v>17</v>
      </c>
      <c r="E7" s="23" t="s">
        <v>13</v>
      </c>
      <c r="F7" s="23" t="s">
        <v>13</v>
      </c>
      <c r="G7" s="24" t="s">
        <v>641</v>
      </c>
    </row>
    <row r="8" spans="1:7" ht="16.5">
      <c r="A8" s="45" t="s">
        <v>1219</v>
      </c>
      <c r="B8" s="21" t="s">
        <v>21</v>
      </c>
      <c r="C8" s="21" t="s">
        <v>5</v>
      </c>
      <c r="D8" s="21" t="s">
        <v>17</v>
      </c>
      <c r="E8" s="21" t="s">
        <v>19</v>
      </c>
      <c r="F8" s="21" t="s">
        <v>20</v>
      </c>
      <c r="G8" s="22" t="s">
        <v>642</v>
      </c>
    </row>
    <row r="9" spans="1:7" ht="16.5">
      <c r="A9" s="44" t="s">
        <v>1220</v>
      </c>
      <c r="B9" s="23" t="s">
        <v>22</v>
      </c>
      <c r="C9" s="23" t="s">
        <v>5</v>
      </c>
      <c r="D9" s="23" t="s">
        <v>17</v>
      </c>
      <c r="E9" s="23" t="s">
        <v>19</v>
      </c>
      <c r="F9" s="23" t="s">
        <v>20</v>
      </c>
      <c r="G9" s="24" t="s">
        <v>643</v>
      </c>
    </row>
    <row r="10" spans="1:7" ht="16.5">
      <c r="A10" s="45" t="s">
        <v>1221</v>
      </c>
      <c r="B10" s="21" t="s">
        <v>23</v>
      </c>
      <c r="C10" s="21" t="s">
        <v>5</v>
      </c>
      <c r="D10" s="21" t="s">
        <v>17</v>
      </c>
      <c r="E10" s="21" t="s">
        <v>19</v>
      </c>
      <c r="F10" s="21" t="s">
        <v>20</v>
      </c>
      <c r="G10" s="22" t="s">
        <v>644</v>
      </c>
    </row>
    <row r="11" spans="1:7" ht="16.5">
      <c r="A11" s="44" t="s">
        <v>1222</v>
      </c>
      <c r="B11" s="23" t="s">
        <v>24</v>
      </c>
      <c r="C11" s="23" t="s">
        <v>5</v>
      </c>
      <c r="D11" s="23" t="s">
        <v>17</v>
      </c>
      <c r="E11" s="23" t="s">
        <v>19</v>
      </c>
      <c r="F11" s="23" t="s">
        <v>20</v>
      </c>
      <c r="G11" s="24" t="s">
        <v>645</v>
      </c>
    </row>
    <row r="12" spans="1:7" ht="16.5">
      <c r="A12" s="45" t="s">
        <v>1223</v>
      </c>
      <c r="B12" s="21" t="s">
        <v>27</v>
      </c>
      <c r="C12" s="21" t="s">
        <v>5</v>
      </c>
      <c r="D12" s="21" t="s">
        <v>25</v>
      </c>
      <c r="E12" s="21" t="s">
        <v>26</v>
      </c>
      <c r="F12" s="21" t="s">
        <v>20</v>
      </c>
      <c r="G12" s="22" t="s">
        <v>646</v>
      </c>
    </row>
    <row r="13" spans="1:7" ht="16.5">
      <c r="A13" s="44" t="s">
        <v>1224</v>
      </c>
      <c r="B13" s="23" t="s">
        <v>28</v>
      </c>
      <c r="C13" s="23" t="s">
        <v>5</v>
      </c>
      <c r="D13" s="23" t="s">
        <v>25</v>
      </c>
      <c r="E13" s="23" t="s">
        <v>19</v>
      </c>
      <c r="F13" s="23" t="s">
        <v>20</v>
      </c>
      <c r="G13" s="24" t="s">
        <v>647</v>
      </c>
    </row>
    <row r="14" spans="1:7" ht="16.5">
      <c r="A14" s="45" t="s">
        <v>1225</v>
      </c>
      <c r="B14" s="21" t="s">
        <v>1788</v>
      </c>
      <c r="C14" s="21" t="s">
        <v>5</v>
      </c>
      <c r="D14" s="21" t="s">
        <v>25</v>
      </c>
      <c r="E14" s="21" t="s">
        <v>19</v>
      </c>
      <c r="F14" s="21" t="s">
        <v>20</v>
      </c>
      <c r="G14" s="22" t="s">
        <v>648</v>
      </c>
    </row>
    <row r="15" spans="1:7" ht="16.5">
      <c r="A15" s="44" t="s">
        <v>1226</v>
      </c>
      <c r="B15" s="23" t="s">
        <v>31</v>
      </c>
      <c r="C15" s="23" t="s">
        <v>5</v>
      </c>
      <c r="D15" s="23" t="s">
        <v>29</v>
      </c>
      <c r="E15" s="23" t="s">
        <v>7</v>
      </c>
      <c r="F15" s="23" t="s">
        <v>30</v>
      </c>
      <c r="G15" s="24" t="s">
        <v>649</v>
      </c>
    </row>
    <row r="16" spans="1:7" ht="16.5">
      <c r="A16" s="45" t="s">
        <v>1227</v>
      </c>
      <c r="B16" s="21" t="s">
        <v>32</v>
      </c>
      <c r="C16" s="21" t="s">
        <v>5</v>
      </c>
      <c r="D16" s="21" t="s">
        <v>29</v>
      </c>
      <c r="E16" s="21" t="s">
        <v>19</v>
      </c>
      <c r="F16" s="21" t="s">
        <v>20</v>
      </c>
      <c r="G16" s="22" t="s">
        <v>650</v>
      </c>
    </row>
    <row r="17" spans="1:7" ht="16.5">
      <c r="A17" s="44" t="s">
        <v>1228</v>
      </c>
      <c r="B17" s="23" t="s">
        <v>33</v>
      </c>
      <c r="C17" s="23" t="s">
        <v>5</v>
      </c>
      <c r="D17" s="23" t="s">
        <v>29</v>
      </c>
      <c r="E17" s="23" t="s">
        <v>19</v>
      </c>
      <c r="F17" s="23" t="s">
        <v>20</v>
      </c>
      <c r="G17" s="24" t="s">
        <v>651</v>
      </c>
    </row>
    <row r="18" spans="1:7" ht="16.5">
      <c r="A18" s="45" t="s">
        <v>1229</v>
      </c>
      <c r="B18" s="21" t="s">
        <v>34</v>
      </c>
      <c r="C18" s="21" t="s">
        <v>5</v>
      </c>
      <c r="D18" s="21" t="s">
        <v>29</v>
      </c>
      <c r="E18" s="21" t="s">
        <v>19</v>
      </c>
      <c r="F18" s="21" t="s">
        <v>20</v>
      </c>
      <c r="G18" s="22" t="s">
        <v>652</v>
      </c>
    </row>
    <row r="19" spans="1:7" ht="16.5">
      <c r="A19" s="44" t="s">
        <v>1230</v>
      </c>
      <c r="B19" s="23" t="s">
        <v>35</v>
      </c>
      <c r="C19" s="23" t="s">
        <v>5</v>
      </c>
      <c r="D19" s="23" t="s">
        <v>29</v>
      </c>
      <c r="E19" s="23" t="s">
        <v>19</v>
      </c>
      <c r="F19" s="23" t="s">
        <v>20</v>
      </c>
      <c r="G19" s="24" t="s">
        <v>653</v>
      </c>
    </row>
    <row r="20" spans="1:7" ht="16.5">
      <c r="A20" s="45" t="s">
        <v>1231</v>
      </c>
      <c r="B20" s="21" t="s">
        <v>38</v>
      </c>
      <c r="C20" s="21" t="s">
        <v>36</v>
      </c>
      <c r="D20" s="21" t="s">
        <v>37</v>
      </c>
      <c r="E20" s="21" t="s">
        <v>7</v>
      </c>
      <c r="F20" s="21" t="s">
        <v>7</v>
      </c>
      <c r="G20" s="22" t="s">
        <v>654</v>
      </c>
    </row>
    <row r="21" spans="1:7" ht="16.5">
      <c r="A21" s="44" t="s">
        <v>1232</v>
      </c>
      <c r="B21" s="23" t="s">
        <v>39</v>
      </c>
      <c r="C21" s="23" t="s">
        <v>36</v>
      </c>
      <c r="D21" s="23" t="s">
        <v>37</v>
      </c>
      <c r="E21" s="23" t="s">
        <v>13</v>
      </c>
      <c r="F21" s="23" t="s">
        <v>13</v>
      </c>
      <c r="G21" s="24" t="s">
        <v>655</v>
      </c>
    </row>
    <row r="22" spans="1:7" ht="16.5">
      <c r="A22" s="45" t="s">
        <v>1233</v>
      </c>
      <c r="B22" s="21" t="s">
        <v>40</v>
      </c>
      <c r="C22" s="21" t="s">
        <v>36</v>
      </c>
      <c r="D22" s="21" t="s">
        <v>37</v>
      </c>
      <c r="E22" s="21" t="s">
        <v>19</v>
      </c>
      <c r="F22" s="21" t="s">
        <v>20</v>
      </c>
      <c r="G22" s="22" t="s">
        <v>656</v>
      </c>
    </row>
    <row r="23" spans="1:7" ht="16.5">
      <c r="A23" s="44" t="s">
        <v>1234</v>
      </c>
      <c r="B23" s="23" t="s">
        <v>41</v>
      </c>
      <c r="C23" s="23" t="s">
        <v>36</v>
      </c>
      <c r="D23" s="23" t="s">
        <v>37</v>
      </c>
      <c r="E23" s="23" t="s">
        <v>19</v>
      </c>
      <c r="F23" s="23" t="s">
        <v>20</v>
      </c>
      <c r="G23" s="24" t="s">
        <v>657</v>
      </c>
    </row>
    <row r="24" spans="1:7" ht="16.5">
      <c r="A24" s="45" t="s">
        <v>1235</v>
      </c>
      <c r="B24" s="21" t="s">
        <v>42</v>
      </c>
      <c r="C24" s="21" t="s">
        <v>36</v>
      </c>
      <c r="D24" s="21" t="s">
        <v>37</v>
      </c>
      <c r="E24" s="21" t="s">
        <v>19</v>
      </c>
      <c r="F24" s="21" t="s">
        <v>20</v>
      </c>
      <c r="G24" s="22" t="s">
        <v>658</v>
      </c>
    </row>
    <row r="25" spans="1:7" ht="16.5">
      <c r="A25" s="44" t="s">
        <v>1236</v>
      </c>
      <c r="B25" s="23" t="s">
        <v>43</v>
      </c>
      <c r="C25" s="23" t="s">
        <v>36</v>
      </c>
      <c r="D25" s="23" t="s">
        <v>37</v>
      </c>
      <c r="E25" s="23" t="s">
        <v>19</v>
      </c>
      <c r="F25" s="23" t="s">
        <v>20</v>
      </c>
      <c r="G25" s="24" t="s">
        <v>659</v>
      </c>
    </row>
    <row r="26" spans="1:7" ht="16.5">
      <c r="A26" s="45" t="s">
        <v>1237</v>
      </c>
      <c r="B26" s="21" t="s">
        <v>45</v>
      </c>
      <c r="C26" s="21" t="s">
        <v>36</v>
      </c>
      <c r="D26" s="21" t="s">
        <v>44</v>
      </c>
      <c r="E26" s="21" t="s">
        <v>26</v>
      </c>
      <c r="F26" s="21" t="s">
        <v>26</v>
      </c>
      <c r="G26" s="22" t="s">
        <v>660</v>
      </c>
    </row>
    <row r="27" spans="1:7" ht="16.5">
      <c r="A27" s="44" t="s">
        <v>1238</v>
      </c>
      <c r="B27" s="23" t="s">
        <v>46</v>
      </c>
      <c r="C27" s="23" t="s">
        <v>36</v>
      </c>
      <c r="D27" s="23" t="s">
        <v>44</v>
      </c>
      <c r="E27" s="23" t="s">
        <v>19</v>
      </c>
      <c r="F27" s="23" t="s">
        <v>20</v>
      </c>
      <c r="G27" s="24" t="s">
        <v>661</v>
      </c>
    </row>
    <row r="28" spans="1:7" ht="16.5">
      <c r="A28" s="45" t="s">
        <v>1239</v>
      </c>
      <c r="B28" s="21" t="s">
        <v>47</v>
      </c>
      <c r="C28" s="21" t="s">
        <v>36</v>
      </c>
      <c r="D28" s="21" t="s">
        <v>44</v>
      </c>
      <c r="E28" s="21" t="s">
        <v>19</v>
      </c>
      <c r="F28" s="21" t="s">
        <v>20</v>
      </c>
      <c r="G28" s="22" t="s">
        <v>662</v>
      </c>
    </row>
    <row r="29" spans="1:7" ht="16.5">
      <c r="A29" s="44" t="s">
        <v>1240</v>
      </c>
      <c r="B29" s="23" t="s">
        <v>48</v>
      </c>
      <c r="C29" s="23" t="s">
        <v>36</v>
      </c>
      <c r="D29" s="23" t="s">
        <v>44</v>
      </c>
      <c r="E29" s="23" t="s">
        <v>19</v>
      </c>
      <c r="F29" s="23" t="s">
        <v>20</v>
      </c>
      <c r="G29" s="24" t="s">
        <v>663</v>
      </c>
    </row>
    <row r="30" spans="1:7" ht="16.5">
      <c r="A30" s="45" t="s">
        <v>1241</v>
      </c>
      <c r="B30" s="21" t="s">
        <v>51</v>
      </c>
      <c r="C30" s="21" t="s">
        <v>49</v>
      </c>
      <c r="D30" s="21" t="s">
        <v>50</v>
      </c>
      <c r="E30" s="21" t="s">
        <v>7</v>
      </c>
      <c r="F30" s="21" t="s">
        <v>7</v>
      </c>
      <c r="G30" s="22" t="s">
        <v>664</v>
      </c>
    </row>
    <row r="31" spans="1:7" ht="16.5">
      <c r="A31" s="44" t="s">
        <v>1242</v>
      </c>
      <c r="B31" s="23" t="s">
        <v>52</v>
      </c>
      <c r="C31" s="23" t="s">
        <v>49</v>
      </c>
      <c r="D31" s="23" t="s">
        <v>50</v>
      </c>
      <c r="E31" s="23" t="s">
        <v>13</v>
      </c>
      <c r="F31" s="23" t="s">
        <v>13</v>
      </c>
      <c r="G31" s="24" t="s">
        <v>665</v>
      </c>
    </row>
    <row r="32" spans="1:7" ht="16.5">
      <c r="A32" s="45" t="s">
        <v>1243</v>
      </c>
      <c r="B32" s="21" t="s">
        <v>54</v>
      </c>
      <c r="C32" s="21" t="s">
        <v>49</v>
      </c>
      <c r="D32" s="21" t="s">
        <v>50</v>
      </c>
      <c r="E32" s="21" t="s">
        <v>13</v>
      </c>
      <c r="F32" s="21" t="s">
        <v>53</v>
      </c>
      <c r="G32" s="22" t="s">
        <v>666</v>
      </c>
    </row>
    <row r="33" spans="1:7" ht="16.5">
      <c r="A33" s="44" t="s">
        <v>1244</v>
      </c>
      <c r="B33" s="23" t="s">
        <v>55</v>
      </c>
      <c r="C33" s="23" t="s">
        <v>49</v>
      </c>
      <c r="D33" s="23" t="s">
        <v>50</v>
      </c>
      <c r="E33" s="23" t="s">
        <v>26</v>
      </c>
      <c r="F33" s="23" t="s">
        <v>26</v>
      </c>
      <c r="G33" s="24" t="s">
        <v>667</v>
      </c>
    </row>
    <row r="34" spans="1:7" ht="16.5">
      <c r="A34" s="45" t="s">
        <v>1245</v>
      </c>
      <c r="B34" s="21" t="s">
        <v>56</v>
      </c>
      <c r="C34" s="21" t="s">
        <v>49</v>
      </c>
      <c r="D34" s="21" t="s">
        <v>50</v>
      </c>
      <c r="E34" s="21" t="s">
        <v>26</v>
      </c>
      <c r="F34" s="21" t="s">
        <v>26</v>
      </c>
      <c r="G34" s="22" t="s">
        <v>668</v>
      </c>
    </row>
    <row r="35" spans="1:7" ht="16.5">
      <c r="A35" s="44" t="s">
        <v>1246</v>
      </c>
      <c r="B35" s="23" t="s">
        <v>57</v>
      </c>
      <c r="C35" s="23" t="s">
        <v>49</v>
      </c>
      <c r="D35" s="23" t="s">
        <v>50</v>
      </c>
      <c r="E35" s="23" t="s">
        <v>19</v>
      </c>
      <c r="F35" s="23" t="s">
        <v>20</v>
      </c>
      <c r="G35" s="24" t="s">
        <v>669</v>
      </c>
    </row>
    <row r="36" spans="1:7" ht="16.5">
      <c r="A36" s="45" t="s">
        <v>1247</v>
      </c>
      <c r="B36" s="21" t="s">
        <v>58</v>
      </c>
      <c r="C36" s="21" t="s">
        <v>49</v>
      </c>
      <c r="D36" s="21" t="s">
        <v>50</v>
      </c>
      <c r="E36" s="21" t="s">
        <v>19</v>
      </c>
      <c r="F36" s="21" t="s">
        <v>20</v>
      </c>
      <c r="G36" s="22" t="s">
        <v>670</v>
      </c>
    </row>
    <row r="37" spans="1:7" ht="16.5">
      <c r="A37" s="44" t="s">
        <v>1248</v>
      </c>
      <c r="B37" s="23" t="s">
        <v>59</v>
      </c>
      <c r="C37" s="23" t="s">
        <v>49</v>
      </c>
      <c r="D37" s="23" t="s">
        <v>50</v>
      </c>
      <c r="E37" s="23" t="s">
        <v>19</v>
      </c>
      <c r="F37" s="23" t="s">
        <v>20</v>
      </c>
      <c r="G37" s="24" t="s">
        <v>671</v>
      </c>
    </row>
    <row r="38" spans="1:7" ht="16.5">
      <c r="A38" s="45" t="s">
        <v>1249</v>
      </c>
      <c r="B38" s="21" t="s">
        <v>60</v>
      </c>
      <c r="C38" s="21" t="s">
        <v>49</v>
      </c>
      <c r="D38" s="21" t="s">
        <v>50</v>
      </c>
      <c r="E38" s="21" t="s">
        <v>19</v>
      </c>
      <c r="F38" s="21" t="s">
        <v>20</v>
      </c>
      <c r="G38" s="22" t="s">
        <v>672</v>
      </c>
    </row>
    <row r="39" spans="1:7" ht="16.5">
      <c r="A39" s="44" t="s">
        <v>1250</v>
      </c>
      <c r="B39" s="23" t="s">
        <v>61</v>
      </c>
      <c r="C39" s="23" t="s">
        <v>49</v>
      </c>
      <c r="D39" s="23" t="s">
        <v>50</v>
      </c>
      <c r="E39" s="23" t="s">
        <v>19</v>
      </c>
      <c r="F39" s="23" t="s">
        <v>20</v>
      </c>
      <c r="G39" s="24" t="s">
        <v>673</v>
      </c>
    </row>
    <row r="40" spans="1:7" ht="16.5">
      <c r="A40" s="45" t="s">
        <v>1251</v>
      </c>
      <c r="B40" s="21" t="s">
        <v>63</v>
      </c>
      <c r="C40" s="21" t="s">
        <v>49</v>
      </c>
      <c r="D40" s="21" t="s">
        <v>62</v>
      </c>
      <c r="E40" s="21" t="s">
        <v>13</v>
      </c>
      <c r="F40" s="21" t="s">
        <v>53</v>
      </c>
      <c r="G40" s="22" t="s">
        <v>674</v>
      </c>
    </row>
    <row r="41" spans="1:7" ht="16.5">
      <c r="A41" s="44" t="s">
        <v>1252</v>
      </c>
      <c r="B41" s="23" t="s">
        <v>64</v>
      </c>
      <c r="C41" s="23" t="s">
        <v>49</v>
      </c>
      <c r="D41" s="23" t="s">
        <v>62</v>
      </c>
      <c r="E41" s="23" t="s">
        <v>26</v>
      </c>
      <c r="F41" s="23" t="s">
        <v>26</v>
      </c>
      <c r="G41" s="24" t="s">
        <v>675</v>
      </c>
    </row>
    <row r="42" spans="1:7" ht="16.5">
      <c r="A42" s="45" t="s">
        <v>1253</v>
      </c>
      <c r="B42" s="21" t="s">
        <v>65</v>
      </c>
      <c r="C42" s="21" t="s">
        <v>49</v>
      </c>
      <c r="D42" s="21" t="s">
        <v>62</v>
      </c>
      <c r="E42" s="21" t="s">
        <v>19</v>
      </c>
      <c r="F42" s="21" t="s">
        <v>20</v>
      </c>
      <c r="G42" s="22" t="s">
        <v>676</v>
      </c>
    </row>
    <row r="43" spans="1:7" ht="16.5">
      <c r="A43" s="44" t="s">
        <v>1254</v>
      </c>
      <c r="B43" s="23" t="s">
        <v>66</v>
      </c>
      <c r="C43" s="23" t="s">
        <v>49</v>
      </c>
      <c r="D43" s="23" t="s">
        <v>62</v>
      </c>
      <c r="E43" s="23" t="s">
        <v>19</v>
      </c>
      <c r="F43" s="23" t="s">
        <v>20</v>
      </c>
      <c r="G43" s="24" t="s">
        <v>677</v>
      </c>
    </row>
    <row r="44" spans="1:7" ht="16.5">
      <c r="A44" s="45" t="s">
        <v>1255</v>
      </c>
      <c r="B44" s="21" t="s">
        <v>67</v>
      </c>
      <c r="C44" s="21" t="s">
        <v>49</v>
      </c>
      <c r="D44" s="21" t="s">
        <v>62</v>
      </c>
      <c r="E44" s="21" t="s">
        <v>19</v>
      </c>
      <c r="F44" s="21" t="s">
        <v>20</v>
      </c>
      <c r="G44" s="22" t="s">
        <v>678</v>
      </c>
    </row>
    <row r="45" spans="1:7" ht="16.5">
      <c r="A45" s="44" t="s">
        <v>1256</v>
      </c>
      <c r="B45" s="23" t="s">
        <v>68</v>
      </c>
      <c r="C45" s="23" t="s">
        <v>49</v>
      </c>
      <c r="D45" s="23" t="s">
        <v>62</v>
      </c>
      <c r="E45" s="23" t="s">
        <v>19</v>
      </c>
      <c r="F45" s="23" t="s">
        <v>20</v>
      </c>
      <c r="G45" s="24" t="s">
        <v>679</v>
      </c>
    </row>
    <row r="46" spans="1:7" ht="16.5">
      <c r="A46" s="45" t="s">
        <v>1257</v>
      </c>
      <c r="B46" s="21" t="s">
        <v>69</v>
      </c>
      <c r="C46" s="21" t="s">
        <v>49</v>
      </c>
      <c r="D46" s="21" t="s">
        <v>62</v>
      </c>
      <c r="E46" s="21" t="s">
        <v>19</v>
      </c>
      <c r="F46" s="21" t="s">
        <v>20</v>
      </c>
      <c r="G46" s="22" t="s">
        <v>680</v>
      </c>
    </row>
    <row r="47" spans="1:7" ht="16.5">
      <c r="A47" s="44" t="s">
        <v>1258</v>
      </c>
      <c r="B47" s="23" t="s">
        <v>72</v>
      </c>
      <c r="C47" s="23" t="s">
        <v>49</v>
      </c>
      <c r="D47" s="23" t="s">
        <v>70</v>
      </c>
      <c r="E47" s="23" t="s">
        <v>7</v>
      </c>
      <c r="F47" s="23" t="s">
        <v>71</v>
      </c>
      <c r="G47" s="24" t="s">
        <v>681</v>
      </c>
    </row>
    <row r="48" spans="1:7" ht="16.5">
      <c r="A48" s="45" t="s">
        <v>1259</v>
      </c>
      <c r="B48" s="21" t="s">
        <v>73</v>
      </c>
      <c r="C48" s="21" t="s">
        <v>49</v>
      </c>
      <c r="D48" s="21" t="s">
        <v>70</v>
      </c>
      <c r="E48" s="21" t="s">
        <v>13</v>
      </c>
      <c r="F48" s="21" t="s">
        <v>13</v>
      </c>
      <c r="G48" s="22" t="s">
        <v>682</v>
      </c>
    </row>
    <row r="49" spans="1:7" ht="16.5">
      <c r="A49" s="44" t="s">
        <v>1260</v>
      </c>
      <c r="B49" s="23" t="s">
        <v>74</v>
      </c>
      <c r="C49" s="23" t="s">
        <v>49</v>
      </c>
      <c r="D49" s="23" t="s">
        <v>70</v>
      </c>
      <c r="E49" s="23" t="s">
        <v>26</v>
      </c>
      <c r="F49" s="23" t="s">
        <v>26</v>
      </c>
      <c r="G49" s="24" t="s">
        <v>683</v>
      </c>
    </row>
    <row r="50" spans="1:7" ht="16.5">
      <c r="A50" s="45" t="s">
        <v>1261</v>
      </c>
      <c r="B50" s="21" t="s">
        <v>75</v>
      </c>
      <c r="C50" s="21" t="s">
        <v>49</v>
      </c>
      <c r="D50" s="21" t="s">
        <v>70</v>
      </c>
      <c r="E50" s="21" t="s">
        <v>19</v>
      </c>
      <c r="F50" s="21" t="s">
        <v>20</v>
      </c>
      <c r="G50" s="22" t="s">
        <v>684</v>
      </c>
    </row>
    <row r="51" spans="1:7" ht="16.5">
      <c r="A51" s="44" t="s">
        <v>1262</v>
      </c>
      <c r="B51" s="23" t="s">
        <v>76</v>
      </c>
      <c r="C51" s="23" t="s">
        <v>49</v>
      </c>
      <c r="D51" s="23" t="s">
        <v>70</v>
      </c>
      <c r="E51" s="23" t="s">
        <v>19</v>
      </c>
      <c r="F51" s="23" t="s">
        <v>20</v>
      </c>
      <c r="G51" s="24" t="s">
        <v>685</v>
      </c>
    </row>
    <row r="52" spans="1:7" ht="16.5">
      <c r="A52" s="45" t="s">
        <v>1263</v>
      </c>
      <c r="B52" s="21" t="s">
        <v>77</v>
      </c>
      <c r="C52" s="21" t="s">
        <v>49</v>
      </c>
      <c r="D52" s="21" t="s">
        <v>70</v>
      </c>
      <c r="E52" s="21" t="s">
        <v>19</v>
      </c>
      <c r="F52" s="21" t="s">
        <v>20</v>
      </c>
      <c r="G52" s="22" t="s">
        <v>686</v>
      </c>
    </row>
    <row r="53" spans="1:7" ht="16.5">
      <c r="A53" s="44" t="s">
        <v>1264</v>
      </c>
      <c r="B53" s="23" t="s">
        <v>78</v>
      </c>
      <c r="C53" s="23" t="s">
        <v>49</v>
      </c>
      <c r="D53" s="23" t="s">
        <v>70</v>
      </c>
      <c r="E53" s="23" t="s">
        <v>19</v>
      </c>
      <c r="F53" s="23" t="s">
        <v>20</v>
      </c>
      <c r="G53" s="24" t="s">
        <v>687</v>
      </c>
    </row>
    <row r="54" spans="1:7" ht="16.5">
      <c r="A54" s="45" t="s">
        <v>1265</v>
      </c>
      <c r="B54" s="21" t="s">
        <v>79</v>
      </c>
      <c r="C54" s="21" t="s">
        <v>49</v>
      </c>
      <c r="D54" s="21" t="s">
        <v>70</v>
      </c>
      <c r="E54" s="21" t="s">
        <v>19</v>
      </c>
      <c r="F54" s="21" t="s">
        <v>20</v>
      </c>
      <c r="G54" s="22" t="s">
        <v>688</v>
      </c>
    </row>
    <row r="55" spans="1:7" ht="16.5">
      <c r="A55" s="44" t="s">
        <v>1266</v>
      </c>
      <c r="B55" s="23" t="s">
        <v>80</v>
      </c>
      <c r="C55" s="23" t="s">
        <v>49</v>
      </c>
      <c r="D55" s="23" t="s">
        <v>70</v>
      </c>
      <c r="E55" s="23" t="s">
        <v>19</v>
      </c>
      <c r="F55" s="23" t="s">
        <v>20</v>
      </c>
      <c r="G55" s="24" t="s">
        <v>689</v>
      </c>
    </row>
    <row r="56" spans="1:7" ht="16.5">
      <c r="A56" s="45" t="s">
        <v>1267</v>
      </c>
      <c r="B56" s="21" t="s">
        <v>81</v>
      </c>
      <c r="C56" s="21" t="s">
        <v>49</v>
      </c>
      <c r="D56" s="21" t="s">
        <v>70</v>
      </c>
      <c r="E56" s="21" t="s">
        <v>19</v>
      </c>
      <c r="F56" s="21" t="s">
        <v>20</v>
      </c>
      <c r="G56" s="22" t="s">
        <v>690</v>
      </c>
    </row>
    <row r="57" spans="1:7" ht="16.5">
      <c r="A57" s="44" t="s">
        <v>1268</v>
      </c>
      <c r="B57" s="23" t="s">
        <v>82</v>
      </c>
      <c r="C57" s="23" t="s">
        <v>49</v>
      </c>
      <c r="D57" s="23" t="s">
        <v>70</v>
      </c>
      <c r="E57" s="23" t="s">
        <v>19</v>
      </c>
      <c r="F57" s="23" t="s">
        <v>20</v>
      </c>
      <c r="G57" s="24" t="s">
        <v>691</v>
      </c>
    </row>
    <row r="58" spans="1:7" ht="16.5">
      <c r="A58" s="45" t="s">
        <v>1269</v>
      </c>
      <c r="B58" s="21" t="s">
        <v>83</v>
      </c>
      <c r="C58" s="21" t="s">
        <v>49</v>
      </c>
      <c r="D58" s="21" t="s">
        <v>70</v>
      </c>
      <c r="E58" s="21" t="s">
        <v>19</v>
      </c>
      <c r="F58" s="21" t="s">
        <v>20</v>
      </c>
      <c r="G58" s="22" t="s">
        <v>692</v>
      </c>
    </row>
    <row r="59" spans="1:7" ht="16.5">
      <c r="A59" s="44" t="s">
        <v>1270</v>
      </c>
      <c r="B59" s="23" t="s">
        <v>86</v>
      </c>
      <c r="C59" s="23" t="s">
        <v>84</v>
      </c>
      <c r="D59" s="23" t="s">
        <v>85</v>
      </c>
      <c r="E59" s="23" t="s">
        <v>7</v>
      </c>
      <c r="F59" s="23" t="s">
        <v>7</v>
      </c>
      <c r="G59" s="24" t="s">
        <v>693</v>
      </c>
    </row>
    <row r="60" spans="1:7" ht="16.5">
      <c r="A60" s="45" t="s">
        <v>1271</v>
      </c>
      <c r="B60" s="21" t="s">
        <v>87</v>
      </c>
      <c r="C60" s="21" t="s">
        <v>84</v>
      </c>
      <c r="D60" s="21" t="s">
        <v>85</v>
      </c>
      <c r="E60" s="21" t="s">
        <v>13</v>
      </c>
      <c r="F60" s="21" t="s">
        <v>13</v>
      </c>
      <c r="G60" s="22" t="s">
        <v>694</v>
      </c>
    </row>
    <row r="61" spans="1:7" ht="16.5">
      <c r="A61" s="44" t="s">
        <v>1272</v>
      </c>
      <c r="B61" s="23" t="s">
        <v>88</v>
      </c>
      <c r="C61" s="23" t="s">
        <v>84</v>
      </c>
      <c r="D61" s="23" t="s">
        <v>85</v>
      </c>
      <c r="E61" s="23" t="s">
        <v>13</v>
      </c>
      <c r="F61" s="23" t="s">
        <v>53</v>
      </c>
      <c r="G61" s="24" t="s">
        <v>695</v>
      </c>
    </row>
    <row r="62" spans="1:7" ht="16.5">
      <c r="A62" s="45" t="s">
        <v>1273</v>
      </c>
      <c r="B62" s="21" t="s">
        <v>89</v>
      </c>
      <c r="C62" s="21" t="s">
        <v>84</v>
      </c>
      <c r="D62" s="21" t="s">
        <v>85</v>
      </c>
      <c r="E62" s="21" t="s">
        <v>13</v>
      </c>
      <c r="F62" s="21" t="s">
        <v>53</v>
      </c>
      <c r="G62" s="22" t="s">
        <v>696</v>
      </c>
    </row>
    <row r="63" spans="1:7" ht="16.5">
      <c r="A63" s="44" t="s">
        <v>1274</v>
      </c>
      <c r="B63" s="23" t="s">
        <v>90</v>
      </c>
      <c r="C63" s="23" t="s">
        <v>84</v>
      </c>
      <c r="D63" s="23" t="s">
        <v>85</v>
      </c>
      <c r="E63" s="23" t="s">
        <v>13</v>
      </c>
      <c r="F63" s="23" t="s">
        <v>53</v>
      </c>
      <c r="G63" s="24" t="s">
        <v>697</v>
      </c>
    </row>
    <row r="64" spans="1:7" ht="16.5">
      <c r="A64" s="45" t="s">
        <v>1275</v>
      </c>
      <c r="B64" s="21" t="s">
        <v>92</v>
      </c>
      <c r="C64" s="21" t="s">
        <v>84</v>
      </c>
      <c r="D64" s="21" t="s">
        <v>85</v>
      </c>
      <c r="E64" s="21" t="s">
        <v>26</v>
      </c>
      <c r="F64" s="21" t="s">
        <v>91</v>
      </c>
      <c r="G64" s="22" t="s">
        <v>698</v>
      </c>
    </row>
    <row r="65" spans="1:7" ht="16.5">
      <c r="A65" s="44" t="s">
        <v>1276</v>
      </c>
      <c r="B65" s="23" t="s">
        <v>93</v>
      </c>
      <c r="C65" s="23" t="s">
        <v>84</v>
      </c>
      <c r="D65" s="23" t="s">
        <v>85</v>
      </c>
      <c r="E65" s="23" t="s">
        <v>26</v>
      </c>
      <c r="F65" s="23" t="s">
        <v>91</v>
      </c>
      <c r="G65" s="24" t="s">
        <v>699</v>
      </c>
    </row>
    <row r="66" spans="1:7" ht="16.5">
      <c r="A66" s="45" t="s">
        <v>1277</v>
      </c>
      <c r="B66" s="21" t="s">
        <v>94</v>
      </c>
      <c r="C66" s="21" t="s">
        <v>84</v>
      </c>
      <c r="D66" s="21" t="s">
        <v>85</v>
      </c>
      <c r="E66" s="21" t="s">
        <v>26</v>
      </c>
      <c r="F66" s="21" t="s">
        <v>91</v>
      </c>
      <c r="G66" s="22" t="s">
        <v>700</v>
      </c>
    </row>
    <row r="67" spans="1:7" ht="16.5">
      <c r="A67" s="44" t="s">
        <v>1278</v>
      </c>
      <c r="B67" s="23" t="s">
        <v>95</v>
      </c>
      <c r="C67" s="23" t="s">
        <v>84</v>
      </c>
      <c r="D67" s="23" t="s">
        <v>85</v>
      </c>
      <c r="E67" s="23" t="s">
        <v>26</v>
      </c>
      <c r="F67" s="23" t="s">
        <v>91</v>
      </c>
      <c r="G67" s="24" t="s">
        <v>701</v>
      </c>
    </row>
    <row r="68" spans="1:7" ht="16.5">
      <c r="A68" s="45" t="s">
        <v>1279</v>
      </c>
      <c r="B68" s="21" t="s">
        <v>96</v>
      </c>
      <c r="C68" s="21" t="s">
        <v>84</v>
      </c>
      <c r="D68" s="21" t="s">
        <v>85</v>
      </c>
      <c r="E68" s="21" t="s">
        <v>26</v>
      </c>
      <c r="F68" s="21" t="s">
        <v>91</v>
      </c>
      <c r="G68" s="22" t="s">
        <v>702</v>
      </c>
    </row>
    <row r="69" spans="1:7" ht="16.5">
      <c r="A69" s="44" t="s">
        <v>1280</v>
      </c>
      <c r="B69" s="23" t="s">
        <v>97</v>
      </c>
      <c r="C69" s="23" t="s">
        <v>84</v>
      </c>
      <c r="D69" s="23" t="s">
        <v>85</v>
      </c>
      <c r="E69" s="23" t="s">
        <v>26</v>
      </c>
      <c r="F69" s="23" t="s">
        <v>91</v>
      </c>
      <c r="G69" s="24" t="s">
        <v>703</v>
      </c>
    </row>
    <row r="70" spans="1:7" ht="16.5">
      <c r="A70" s="45" t="s">
        <v>1281</v>
      </c>
      <c r="B70" s="21" t="s">
        <v>98</v>
      </c>
      <c r="C70" s="21" t="s">
        <v>84</v>
      </c>
      <c r="D70" s="21" t="s">
        <v>85</v>
      </c>
      <c r="E70" s="21" t="s">
        <v>19</v>
      </c>
      <c r="F70" s="21" t="s">
        <v>20</v>
      </c>
      <c r="G70" s="22" t="s">
        <v>704</v>
      </c>
    </row>
    <row r="71" spans="1:7" ht="16.5">
      <c r="A71" s="44" t="s">
        <v>1282</v>
      </c>
      <c r="B71" s="23" t="s">
        <v>99</v>
      </c>
      <c r="C71" s="23" t="s">
        <v>84</v>
      </c>
      <c r="D71" s="23" t="s">
        <v>85</v>
      </c>
      <c r="E71" s="23" t="s">
        <v>19</v>
      </c>
      <c r="F71" s="23" t="s">
        <v>20</v>
      </c>
      <c r="G71" s="24" t="s">
        <v>705</v>
      </c>
    </row>
    <row r="72" spans="1:7" ht="16.5">
      <c r="A72" s="45" t="s">
        <v>1283</v>
      </c>
      <c r="B72" s="21" t="s">
        <v>100</v>
      </c>
      <c r="C72" s="21" t="s">
        <v>84</v>
      </c>
      <c r="D72" s="21" t="s">
        <v>85</v>
      </c>
      <c r="E72" s="21" t="s">
        <v>19</v>
      </c>
      <c r="F72" s="21" t="s">
        <v>20</v>
      </c>
      <c r="G72" s="22" t="s">
        <v>706</v>
      </c>
    </row>
    <row r="73" spans="1:7" ht="16.5">
      <c r="A73" s="44" t="s">
        <v>1284</v>
      </c>
      <c r="B73" s="23" t="s">
        <v>101</v>
      </c>
      <c r="C73" s="23" t="s">
        <v>84</v>
      </c>
      <c r="D73" s="23" t="s">
        <v>85</v>
      </c>
      <c r="E73" s="23" t="s">
        <v>19</v>
      </c>
      <c r="F73" s="23" t="s">
        <v>20</v>
      </c>
      <c r="G73" s="24" t="s">
        <v>707</v>
      </c>
    </row>
    <row r="74" spans="1:7" ht="16.5">
      <c r="A74" s="45" t="s">
        <v>1285</v>
      </c>
      <c r="B74" s="21" t="s">
        <v>102</v>
      </c>
      <c r="C74" s="21" t="s">
        <v>84</v>
      </c>
      <c r="D74" s="21" t="s">
        <v>85</v>
      </c>
      <c r="E74" s="21" t="s">
        <v>19</v>
      </c>
      <c r="F74" s="21" t="s">
        <v>20</v>
      </c>
      <c r="G74" s="22" t="s">
        <v>708</v>
      </c>
    </row>
    <row r="75" spans="1:7" ht="16.5">
      <c r="A75" s="44" t="s">
        <v>1286</v>
      </c>
      <c r="B75" s="23" t="s">
        <v>103</v>
      </c>
      <c r="C75" s="23" t="s">
        <v>84</v>
      </c>
      <c r="D75" s="23" t="s">
        <v>85</v>
      </c>
      <c r="E75" s="23" t="s">
        <v>19</v>
      </c>
      <c r="F75" s="23" t="s">
        <v>20</v>
      </c>
      <c r="G75" s="24" t="s">
        <v>709</v>
      </c>
    </row>
    <row r="76" spans="1:7" ht="16.5">
      <c r="A76" s="45" t="s">
        <v>1287</v>
      </c>
      <c r="B76" s="21" t="s">
        <v>104</v>
      </c>
      <c r="C76" s="21" t="s">
        <v>84</v>
      </c>
      <c r="D76" s="21" t="s">
        <v>85</v>
      </c>
      <c r="E76" s="21" t="s">
        <v>19</v>
      </c>
      <c r="F76" s="21" t="s">
        <v>20</v>
      </c>
      <c r="G76" s="22" t="s">
        <v>710</v>
      </c>
    </row>
    <row r="77" spans="1:7" ht="16.5">
      <c r="A77" s="44" t="s">
        <v>1288</v>
      </c>
      <c r="B77" s="23" t="s">
        <v>105</v>
      </c>
      <c r="C77" s="23" t="s">
        <v>84</v>
      </c>
      <c r="D77" s="23" t="s">
        <v>85</v>
      </c>
      <c r="E77" s="23" t="s">
        <v>19</v>
      </c>
      <c r="F77" s="23" t="s">
        <v>20</v>
      </c>
      <c r="G77" s="24" t="s">
        <v>711</v>
      </c>
    </row>
    <row r="78" spans="1:7" ht="16.5">
      <c r="A78" s="45" t="s">
        <v>1289</v>
      </c>
      <c r="B78" s="21" t="s">
        <v>106</v>
      </c>
      <c r="C78" s="21" t="s">
        <v>84</v>
      </c>
      <c r="D78" s="21" t="s">
        <v>85</v>
      </c>
      <c r="E78" s="21" t="s">
        <v>19</v>
      </c>
      <c r="F78" s="21" t="s">
        <v>20</v>
      </c>
      <c r="G78" s="22" t="s">
        <v>712</v>
      </c>
    </row>
    <row r="79" spans="1:7" ht="16.5">
      <c r="A79" s="44" t="s">
        <v>1290</v>
      </c>
      <c r="B79" s="23" t="s">
        <v>107</v>
      </c>
      <c r="C79" s="23" t="s">
        <v>84</v>
      </c>
      <c r="D79" s="23" t="s">
        <v>85</v>
      </c>
      <c r="E79" s="23" t="s">
        <v>19</v>
      </c>
      <c r="F79" s="23" t="s">
        <v>20</v>
      </c>
      <c r="G79" s="24" t="s">
        <v>713</v>
      </c>
    </row>
    <row r="80" spans="1:7" ht="16.5">
      <c r="A80" s="45" t="s">
        <v>1291</v>
      </c>
      <c r="B80" s="21" t="s">
        <v>108</v>
      </c>
      <c r="C80" s="21" t="s">
        <v>84</v>
      </c>
      <c r="D80" s="21" t="s">
        <v>85</v>
      </c>
      <c r="E80" s="21" t="s">
        <v>19</v>
      </c>
      <c r="F80" s="21" t="s">
        <v>20</v>
      </c>
      <c r="G80" s="22" t="s">
        <v>714</v>
      </c>
    </row>
    <row r="81" spans="1:7" ht="16.5">
      <c r="A81" s="44" t="s">
        <v>1292</v>
      </c>
      <c r="B81" s="23" t="s">
        <v>109</v>
      </c>
      <c r="C81" s="23" t="s">
        <v>84</v>
      </c>
      <c r="D81" s="23" t="s">
        <v>85</v>
      </c>
      <c r="E81" s="23" t="s">
        <v>19</v>
      </c>
      <c r="F81" s="23" t="s">
        <v>20</v>
      </c>
      <c r="G81" s="24" t="s">
        <v>715</v>
      </c>
    </row>
    <row r="82" spans="1:7" ht="16.5">
      <c r="A82" s="45" t="s">
        <v>1293</v>
      </c>
      <c r="B82" s="21" t="s">
        <v>110</v>
      </c>
      <c r="C82" s="21" t="s">
        <v>84</v>
      </c>
      <c r="D82" s="21" t="s">
        <v>85</v>
      </c>
      <c r="E82" s="21" t="s">
        <v>19</v>
      </c>
      <c r="F82" s="21" t="s">
        <v>20</v>
      </c>
      <c r="G82" s="22" t="s">
        <v>716</v>
      </c>
    </row>
    <row r="83" spans="1:7" ht="16.5">
      <c r="A83" s="44" t="s">
        <v>1294</v>
      </c>
      <c r="B83" s="23" t="s">
        <v>111</v>
      </c>
      <c r="C83" s="23" t="s">
        <v>84</v>
      </c>
      <c r="D83" s="23" t="s">
        <v>85</v>
      </c>
      <c r="E83" s="23" t="s">
        <v>19</v>
      </c>
      <c r="F83" s="23" t="s">
        <v>20</v>
      </c>
      <c r="G83" s="24" t="s">
        <v>717</v>
      </c>
    </row>
    <row r="84" spans="1:7" ht="16.5">
      <c r="A84" s="45" t="s">
        <v>1295</v>
      </c>
      <c r="B84" s="21" t="s">
        <v>112</v>
      </c>
      <c r="C84" s="21" t="s">
        <v>84</v>
      </c>
      <c r="D84" s="21" t="s">
        <v>85</v>
      </c>
      <c r="E84" s="21" t="s">
        <v>19</v>
      </c>
      <c r="F84" s="21" t="s">
        <v>20</v>
      </c>
      <c r="G84" s="22" t="s">
        <v>718</v>
      </c>
    </row>
    <row r="85" spans="1:7" ht="16.5">
      <c r="A85" s="44" t="s">
        <v>1296</v>
      </c>
      <c r="B85" s="23" t="s">
        <v>113</v>
      </c>
      <c r="C85" s="23" t="s">
        <v>84</v>
      </c>
      <c r="D85" s="23" t="s">
        <v>85</v>
      </c>
      <c r="E85" s="23" t="s">
        <v>19</v>
      </c>
      <c r="F85" s="23" t="s">
        <v>20</v>
      </c>
      <c r="G85" s="24" t="s">
        <v>719</v>
      </c>
    </row>
    <row r="86" spans="1:7" ht="16.5">
      <c r="A86" s="45" t="s">
        <v>1297</v>
      </c>
      <c r="B86" s="21" t="s">
        <v>114</v>
      </c>
      <c r="C86" s="21" t="s">
        <v>84</v>
      </c>
      <c r="D86" s="21" t="s">
        <v>85</v>
      </c>
      <c r="E86" s="21" t="s">
        <v>19</v>
      </c>
      <c r="F86" s="21" t="s">
        <v>20</v>
      </c>
      <c r="G86" s="22" t="s">
        <v>720</v>
      </c>
    </row>
    <row r="87" spans="1:7" ht="16.5">
      <c r="A87" s="44" t="s">
        <v>1298</v>
      </c>
      <c r="B87" s="23" t="s">
        <v>115</v>
      </c>
      <c r="C87" s="23" t="s">
        <v>84</v>
      </c>
      <c r="D87" s="23" t="s">
        <v>85</v>
      </c>
      <c r="E87" s="23" t="s">
        <v>19</v>
      </c>
      <c r="F87" s="23" t="s">
        <v>20</v>
      </c>
      <c r="G87" s="24" t="s">
        <v>721</v>
      </c>
    </row>
    <row r="88" spans="1:7" ht="16.5">
      <c r="A88" s="45" t="s">
        <v>1299</v>
      </c>
      <c r="B88" s="21" t="s">
        <v>116</v>
      </c>
      <c r="C88" s="21" t="s">
        <v>84</v>
      </c>
      <c r="D88" s="21" t="s">
        <v>85</v>
      </c>
      <c r="E88" s="21" t="s">
        <v>19</v>
      </c>
      <c r="F88" s="21" t="s">
        <v>20</v>
      </c>
      <c r="G88" s="22" t="s">
        <v>722</v>
      </c>
    </row>
    <row r="89" spans="1:7" ht="16.5">
      <c r="A89" s="44" t="s">
        <v>1300</v>
      </c>
      <c r="B89" s="23" t="s">
        <v>117</v>
      </c>
      <c r="C89" s="23" t="s">
        <v>84</v>
      </c>
      <c r="D89" s="23" t="s">
        <v>85</v>
      </c>
      <c r="E89" s="23" t="s">
        <v>19</v>
      </c>
      <c r="F89" s="23" t="s">
        <v>20</v>
      </c>
      <c r="G89" s="24" t="s">
        <v>723</v>
      </c>
    </row>
    <row r="90" spans="1:7" ht="16.5">
      <c r="A90" s="45" t="s">
        <v>1301</v>
      </c>
      <c r="B90" s="21" t="s">
        <v>118</v>
      </c>
      <c r="C90" s="21" t="s">
        <v>84</v>
      </c>
      <c r="D90" s="21" t="s">
        <v>85</v>
      </c>
      <c r="E90" s="21" t="s">
        <v>19</v>
      </c>
      <c r="F90" s="21" t="s">
        <v>20</v>
      </c>
      <c r="G90" s="22" t="s">
        <v>724</v>
      </c>
    </row>
    <row r="91" spans="1:7" ht="16.5">
      <c r="A91" s="44" t="s">
        <v>1302</v>
      </c>
      <c r="B91" s="23" t="s">
        <v>119</v>
      </c>
      <c r="C91" s="23" t="s">
        <v>84</v>
      </c>
      <c r="D91" s="23" t="s">
        <v>85</v>
      </c>
      <c r="E91" s="23" t="s">
        <v>19</v>
      </c>
      <c r="F91" s="23" t="s">
        <v>20</v>
      </c>
      <c r="G91" s="24" t="s">
        <v>725</v>
      </c>
    </row>
    <row r="92" spans="1:7" ht="16.5">
      <c r="A92" s="45" t="s">
        <v>1303</v>
      </c>
      <c r="B92" s="21" t="s">
        <v>120</v>
      </c>
      <c r="C92" s="21" t="s">
        <v>84</v>
      </c>
      <c r="D92" s="21" t="s">
        <v>85</v>
      </c>
      <c r="E92" s="21" t="s">
        <v>19</v>
      </c>
      <c r="F92" s="21" t="s">
        <v>20</v>
      </c>
      <c r="G92" s="22" t="s">
        <v>726</v>
      </c>
    </row>
    <row r="93" spans="1:7" ht="16.5">
      <c r="A93" s="44" t="s">
        <v>1304</v>
      </c>
      <c r="B93" s="23" t="s">
        <v>121</v>
      </c>
      <c r="C93" s="23" t="s">
        <v>84</v>
      </c>
      <c r="D93" s="23" t="s">
        <v>85</v>
      </c>
      <c r="E93" s="23" t="s">
        <v>19</v>
      </c>
      <c r="F93" s="23" t="s">
        <v>20</v>
      </c>
      <c r="G93" s="24" t="s">
        <v>727</v>
      </c>
    </row>
    <row r="94" spans="1:7" ht="16.5">
      <c r="A94" s="45" t="s">
        <v>1305</v>
      </c>
      <c r="B94" s="21" t="s">
        <v>122</v>
      </c>
      <c r="C94" s="21" t="s">
        <v>84</v>
      </c>
      <c r="D94" s="21" t="s">
        <v>85</v>
      </c>
      <c r="E94" s="21" t="s">
        <v>19</v>
      </c>
      <c r="F94" s="21" t="s">
        <v>20</v>
      </c>
      <c r="G94" s="22" t="s">
        <v>728</v>
      </c>
    </row>
    <row r="95" spans="1:7" ht="16.5">
      <c r="A95" s="44" t="s">
        <v>1306</v>
      </c>
      <c r="B95" s="23" t="s">
        <v>123</v>
      </c>
      <c r="C95" s="23" t="s">
        <v>84</v>
      </c>
      <c r="D95" s="23" t="s">
        <v>85</v>
      </c>
      <c r="E95" s="23" t="s">
        <v>19</v>
      </c>
      <c r="F95" s="23" t="s">
        <v>20</v>
      </c>
      <c r="G95" s="24" t="s">
        <v>729</v>
      </c>
    </row>
    <row r="96" spans="1:7" ht="16.5">
      <c r="A96" s="45" t="s">
        <v>1307</v>
      </c>
      <c r="B96" s="21" t="s">
        <v>124</v>
      </c>
      <c r="C96" s="21" t="s">
        <v>84</v>
      </c>
      <c r="D96" s="21" t="s">
        <v>85</v>
      </c>
      <c r="E96" s="21" t="s">
        <v>19</v>
      </c>
      <c r="F96" s="21" t="s">
        <v>20</v>
      </c>
      <c r="G96" s="22" t="s">
        <v>730</v>
      </c>
    </row>
    <row r="97" spans="1:7" ht="16.5">
      <c r="A97" s="44" t="s">
        <v>1308</v>
      </c>
      <c r="B97" s="23" t="s">
        <v>125</v>
      </c>
      <c r="C97" s="23" t="s">
        <v>84</v>
      </c>
      <c r="D97" s="23" t="s">
        <v>85</v>
      </c>
      <c r="E97" s="23" t="s">
        <v>19</v>
      </c>
      <c r="F97" s="23" t="s">
        <v>20</v>
      </c>
      <c r="G97" s="24" t="s">
        <v>731</v>
      </c>
    </row>
    <row r="98" spans="1:7" ht="16.5">
      <c r="A98" s="45" t="s">
        <v>1309</v>
      </c>
      <c r="B98" s="21" t="s">
        <v>126</v>
      </c>
      <c r="C98" s="21" t="s">
        <v>84</v>
      </c>
      <c r="D98" s="21" t="s">
        <v>85</v>
      </c>
      <c r="E98" s="21" t="s">
        <v>19</v>
      </c>
      <c r="F98" s="21" t="s">
        <v>20</v>
      </c>
      <c r="G98" s="22" t="s">
        <v>732</v>
      </c>
    </row>
    <row r="99" spans="1:7" ht="16.5">
      <c r="A99" s="44" t="s">
        <v>1310</v>
      </c>
      <c r="B99" s="23" t="s">
        <v>127</v>
      </c>
      <c r="C99" s="23" t="s">
        <v>84</v>
      </c>
      <c r="D99" s="23" t="s">
        <v>85</v>
      </c>
      <c r="E99" s="23" t="s">
        <v>19</v>
      </c>
      <c r="F99" s="23" t="s">
        <v>20</v>
      </c>
      <c r="G99" s="24" t="s">
        <v>733</v>
      </c>
    </row>
    <row r="100" spans="1:7" ht="16.5">
      <c r="A100" s="45" t="s">
        <v>1311</v>
      </c>
      <c r="B100" s="21" t="s">
        <v>128</v>
      </c>
      <c r="C100" s="21" t="s">
        <v>84</v>
      </c>
      <c r="D100" s="21" t="s">
        <v>85</v>
      </c>
      <c r="E100" s="21" t="s">
        <v>19</v>
      </c>
      <c r="F100" s="21" t="s">
        <v>20</v>
      </c>
      <c r="G100" s="22" t="s">
        <v>734</v>
      </c>
    </row>
    <row r="101" spans="1:7" ht="16.5">
      <c r="A101" s="44" t="s">
        <v>1312</v>
      </c>
      <c r="B101" s="23" t="s">
        <v>129</v>
      </c>
      <c r="C101" s="23" t="s">
        <v>84</v>
      </c>
      <c r="D101" s="23" t="s">
        <v>85</v>
      </c>
      <c r="E101" s="23" t="s">
        <v>19</v>
      </c>
      <c r="F101" s="23" t="s">
        <v>20</v>
      </c>
      <c r="G101" s="24" t="s">
        <v>735</v>
      </c>
    </row>
    <row r="102" spans="1:7" ht="16.5">
      <c r="A102" s="45" t="s">
        <v>1313</v>
      </c>
      <c r="B102" s="21" t="s">
        <v>130</v>
      </c>
      <c r="C102" s="21" t="s">
        <v>84</v>
      </c>
      <c r="D102" s="21" t="s">
        <v>85</v>
      </c>
      <c r="E102" s="21" t="s">
        <v>19</v>
      </c>
      <c r="F102" s="21" t="s">
        <v>20</v>
      </c>
      <c r="G102" s="22" t="s">
        <v>736</v>
      </c>
    </row>
    <row r="103" spans="1:7" ht="16.5">
      <c r="A103" s="44" t="s">
        <v>1314</v>
      </c>
      <c r="B103" s="23" t="s">
        <v>131</v>
      </c>
      <c r="C103" s="23" t="s">
        <v>84</v>
      </c>
      <c r="D103" s="23" t="s">
        <v>85</v>
      </c>
      <c r="E103" s="23" t="s">
        <v>19</v>
      </c>
      <c r="F103" s="23" t="s">
        <v>20</v>
      </c>
      <c r="G103" s="24" t="s">
        <v>737</v>
      </c>
    </row>
    <row r="104" spans="1:7" ht="16.5">
      <c r="A104" s="45" t="s">
        <v>1315</v>
      </c>
      <c r="B104" s="21" t="s">
        <v>132</v>
      </c>
      <c r="C104" s="21" t="s">
        <v>84</v>
      </c>
      <c r="D104" s="21" t="s">
        <v>85</v>
      </c>
      <c r="E104" s="21" t="s">
        <v>19</v>
      </c>
      <c r="F104" s="21" t="s">
        <v>20</v>
      </c>
      <c r="G104" s="22" t="s">
        <v>738</v>
      </c>
    </row>
    <row r="105" spans="1:7" ht="16.5">
      <c r="A105" s="44" t="s">
        <v>1316</v>
      </c>
      <c r="B105" s="23" t="s">
        <v>133</v>
      </c>
      <c r="C105" s="23" t="s">
        <v>84</v>
      </c>
      <c r="D105" s="23" t="s">
        <v>85</v>
      </c>
      <c r="E105" s="23" t="s">
        <v>19</v>
      </c>
      <c r="F105" s="23" t="s">
        <v>20</v>
      </c>
      <c r="G105" s="24" t="s">
        <v>739</v>
      </c>
    </row>
    <row r="106" spans="1:7" ht="16.5">
      <c r="A106" s="45" t="s">
        <v>1317</v>
      </c>
      <c r="B106" s="21" t="s">
        <v>134</v>
      </c>
      <c r="C106" s="21" t="s">
        <v>84</v>
      </c>
      <c r="D106" s="21" t="s">
        <v>85</v>
      </c>
      <c r="E106" s="21" t="s">
        <v>19</v>
      </c>
      <c r="F106" s="21" t="s">
        <v>20</v>
      </c>
      <c r="G106" s="22" t="s">
        <v>740</v>
      </c>
    </row>
    <row r="107" spans="1:7" ht="16.5">
      <c r="A107" s="44" t="s">
        <v>1318</v>
      </c>
      <c r="B107" s="23" t="s">
        <v>135</v>
      </c>
      <c r="C107" s="23" t="s">
        <v>84</v>
      </c>
      <c r="D107" s="23" t="s">
        <v>85</v>
      </c>
      <c r="E107" s="23" t="s">
        <v>19</v>
      </c>
      <c r="F107" s="23" t="s">
        <v>20</v>
      </c>
      <c r="G107" s="24" t="s">
        <v>741</v>
      </c>
    </row>
    <row r="108" spans="1:7" ht="16.5">
      <c r="A108" s="45" t="s">
        <v>1319</v>
      </c>
      <c r="B108" s="21" t="s">
        <v>136</v>
      </c>
      <c r="C108" s="21" t="s">
        <v>84</v>
      </c>
      <c r="D108" s="21" t="s">
        <v>85</v>
      </c>
      <c r="E108" s="21" t="s">
        <v>19</v>
      </c>
      <c r="F108" s="21" t="s">
        <v>20</v>
      </c>
      <c r="G108" s="22" t="s">
        <v>742</v>
      </c>
    </row>
    <row r="109" spans="1:7" ht="16.5">
      <c r="A109" s="44" t="s">
        <v>1320</v>
      </c>
      <c r="B109" s="23" t="s">
        <v>137</v>
      </c>
      <c r="C109" s="23" t="s">
        <v>84</v>
      </c>
      <c r="D109" s="23" t="s">
        <v>85</v>
      </c>
      <c r="E109" s="23" t="s">
        <v>19</v>
      </c>
      <c r="F109" s="23" t="s">
        <v>20</v>
      </c>
      <c r="G109" s="24" t="s">
        <v>743</v>
      </c>
    </row>
    <row r="110" spans="1:7" ht="16.5">
      <c r="A110" s="45" t="s">
        <v>1321</v>
      </c>
      <c r="B110" s="21" t="s">
        <v>138</v>
      </c>
      <c r="C110" s="21" t="s">
        <v>84</v>
      </c>
      <c r="D110" s="21" t="s">
        <v>85</v>
      </c>
      <c r="E110" s="21" t="s">
        <v>19</v>
      </c>
      <c r="F110" s="21" t="s">
        <v>20</v>
      </c>
      <c r="G110" s="22" t="s">
        <v>744</v>
      </c>
    </row>
    <row r="111" spans="1:7" ht="16.5">
      <c r="A111" s="44" t="s">
        <v>1322</v>
      </c>
      <c r="B111" s="23" t="s">
        <v>139</v>
      </c>
      <c r="C111" s="23" t="s">
        <v>84</v>
      </c>
      <c r="D111" s="23" t="s">
        <v>85</v>
      </c>
      <c r="E111" s="23" t="s">
        <v>19</v>
      </c>
      <c r="F111" s="23" t="s">
        <v>20</v>
      </c>
      <c r="G111" s="24" t="s">
        <v>745</v>
      </c>
    </row>
    <row r="112" spans="1:7" ht="16.5">
      <c r="A112" s="45" t="s">
        <v>1323</v>
      </c>
      <c r="B112" s="21" t="s">
        <v>140</v>
      </c>
      <c r="C112" s="21" t="s">
        <v>84</v>
      </c>
      <c r="D112" s="21" t="s">
        <v>85</v>
      </c>
      <c r="E112" s="21" t="s">
        <v>19</v>
      </c>
      <c r="F112" s="21" t="s">
        <v>20</v>
      </c>
      <c r="G112" s="22" t="s">
        <v>746</v>
      </c>
    </row>
    <row r="113" spans="1:7" ht="16.5">
      <c r="A113" s="44" t="s">
        <v>1324</v>
      </c>
      <c r="B113" s="23" t="s">
        <v>141</v>
      </c>
      <c r="C113" s="23" t="s">
        <v>84</v>
      </c>
      <c r="D113" s="23" t="s">
        <v>85</v>
      </c>
      <c r="E113" s="23" t="s">
        <v>19</v>
      </c>
      <c r="F113" s="23" t="s">
        <v>20</v>
      </c>
      <c r="G113" s="24" t="s">
        <v>747</v>
      </c>
    </row>
    <row r="114" spans="1:7" ht="16.5">
      <c r="A114" s="45" t="s">
        <v>1325</v>
      </c>
      <c r="B114" s="21" t="s">
        <v>142</v>
      </c>
      <c r="C114" s="21" t="s">
        <v>84</v>
      </c>
      <c r="D114" s="21" t="s">
        <v>85</v>
      </c>
      <c r="E114" s="21" t="s">
        <v>19</v>
      </c>
      <c r="F114" s="21" t="s">
        <v>20</v>
      </c>
      <c r="G114" s="22" t="s">
        <v>748</v>
      </c>
    </row>
    <row r="115" spans="1:7" ht="16.5">
      <c r="A115" s="44" t="s">
        <v>1326</v>
      </c>
      <c r="B115" s="23" t="s">
        <v>143</v>
      </c>
      <c r="C115" s="23" t="s">
        <v>84</v>
      </c>
      <c r="D115" s="23" t="s">
        <v>85</v>
      </c>
      <c r="E115" s="23" t="s">
        <v>19</v>
      </c>
      <c r="F115" s="23" t="s">
        <v>20</v>
      </c>
      <c r="G115" s="24" t="s">
        <v>749</v>
      </c>
    </row>
    <row r="116" spans="1:7" ht="16.5">
      <c r="A116" s="45" t="s">
        <v>1327</v>
      </c>
      <c r="B116" s="21" t="s">
        <v>144</v>
      </c>
      <c r="C116" s="21" t="s">
        <v>84</v>
      </c>
      <c r="D116" s="21" t="s">
        <v>85</v>
      </c>
      <c r="E116" s="21" t="s">
        <v>19</v>
      </c>
      <c r="F116" s="21" t="s">
        <v>20</v>
      </c>
      <c r="G116" s="22" t="s">
        <v>750</v>
      </c>
    </row>
    <row r="117" spans="1:7" ht="16.5">
      <c r="A117" s="44" t="s">
        <v>1328</v>
      </c>
      <c r="B117" s="23" t="s">
        <v>145</v>
      </c>
      <c r="C117" s="23" t="s">
        <v>84</v>
      </c>
      <c r="D117" s="23" t="s">
        <v>85</v>
      </c>
      <c r="E117" s="23" t="s">
        <v>19</v>
      </c>
      <c r="F117" s="23" t="s">
        <v>20</v>
      </c>
      <c r="G117" s="24" t="s">
        <v>751</v>
      </c>
    </row>
    <row r="118" spans="1:7" ht="16.5">
      <c r="A118" s="45" t="s">
        <v>1329</v>
      </c>
      <c r="B118" s="21" t="s">
        <v>146</v>
      </c>
      <c r="C118" s="21" t="s">
        <v>84</v>
      </c>
      <c r="D118" s="21" t="s">
        <v>85</v>
      </c>
      <c r="E118" s="21" t="s">
        <v>19</v>
      </c>
      <c r="F118" s="21" t="s">
        <v>20</v>
      </c>
      <c r="G118" s="22" t="s">
        <v>752</v>
      </c>
    </row>
    <row r="119" spans="1:7" ht="16.5">
      <c r="A119" s="44" t="s">
        <v>1330</v>
      </c>
      <c r="B119" s="23" t="s">
        <v>147</v>
      </c>
      <c r="C119" s="23" t="s">
        <v>84</v>
      </c>
      <c r="D119" s="23" t="s">
        <v>85</v>
      </c>
      <c r="E119" s="23" t="s">
        <v>19</v>
      </c>
      <c r="F119" s="23" t="s">
        <v>20</v>
      </c>
      <c r="G119" s="24" t="s">
        <v>753</v>
      </c>
    </row>
    <row r="120" spans="1:7" ht="16.5">
      <c r="A120" s="45" t="s">
        <v>1331</v>
      </c>
      <c r="B120" s="21" t="s">
        <v>148</v>
      </c>
      <c r="C120" s="21" t="s">
        <v>84</v>
      </c>
      <c r="D120" s="21" t="s">
        <v>85</v>
      </c>
      <c r="E120" s="21" t="s">
        <v>19</v>
      </c>
      <c r="F120" s="21" t="s">
        <v>20</v>
      </c>
      <c r="G120" s="22" t="s">
        <v>754</v>
      </c>
    </row>
    <row r="121" spans="1:7" ht="16.5">
      <c r="A121" s="44" t="s">
        <v>1332</v>
      </c>
      <c r="B121" s="23" t="s">
        <v>149</v>
      </c>
      <c r="C121" s="23" t="s">
        <v>84</v>
      </c>
      <c r="D121" s="23" t="s">
        <v>85</v>
      </c>
      <c r="E121" s="23" t="s">
        <v>19</v>
      </c>
      <c r="F121" s="23" t="s">
        <v>20</v>
      </c>
      <c r="G121" s="24" t="s">
        <v>755</v>
      </c>
    </row>
    <row r="122" spans="1:7" ht="16.5">
      <c r="A122" s="45" t="s">
        <v>1333</v>
      </c>
      <c r="B122" s="21" t="s">
        <v>150</v>
      </c>
      <c r="C122" s="21" t="s">
        <v>84</v>
      </c>
      <c r="D122" s="21" t="s">
        <v>85</v>
      </c>
      <c r="E122" s="21" t="s">
        <v>19</v>
      </c>
      <c r="F122" s="21" t="s">
        <v>20</v>
      </c>
      <c r="G122" s="22" t="s">
        <v>756</v>
      </c>
    </row>
    <row r="123" spans="1:7" ht="16.5">
      <c r="A123" s="44" t="s">
        <v>1334</v>
      </c>
      <c r="B123" s="23" t="s">
        <v>151</v>
      </c>
      <c r="C123" s="23" t="s">
        <v>84</v>
      </c>
      <c r="D123" s="23" t="s">
        <v>85</v>
      </c>
      <c r="E123" s="23" t="s">
        <v>19</v>
      </c>
      <c r="F123" s="23" t="s">
        <v>20</v>
      </c>
      <c r="G123" s="24" t="s">
        <v>757</v>
      </c>
    </row>
    <row r="124" spans="1:7" ht="16.5">
      <c r="A124" s="45" t="s">
        <v>1335</v>
      </c>
      <c r="B124" s="21" t="s">
        <v>152</v>
      </c>
      <c r="C124" s="21" t="s">
        <v>84</v>
      </c>
      <c r="D124" s="21" t="s">
        <v>85</v>
      </c>
      <c r="E124" s="21" t="s">
        <v>19</v>
      </c>
      <c r="F124" s="21" t="s">
        <v>20</v>
      </c>
      <c r="G124" s="22" t="s">
        <v>758</v>
      </c>
    </row>
    <row r="125" spans="1:7" ht="16.5">
      <c r="A125" s="44" t="s">
        <v>1336</v>
      </c>
      <c r="B125" s="23" t="s">
        <v>153</v>
      </c>
      <c r="C125" s="23" t="s">
        <v>84</v>
      </c>
      <c r="D125" s="23" t="s">
        <v>85</v>
      </c>
      <c r="E125" s="23" t="s">
        <v>19</v>
      </c>
      <c r="F125" s="23" t="s">
        <v>20</v>
      </c>
      <c r="G125" s="24" t="s">
        <v>759</v>
      </c>
    </row>
    <row r="126" spans="1:7" ht="16.5">
      <c r="A126" s="45" t="s">
        <v>1337</v>
      </c>
      <c r="B126" s="21" t="s">
        <v>154</v>
      </c>
      <c r="C126" s="21" t="s">
        <v>84</v>
      </c>
      <c r="D126" s="21" t="s">
        <v>85</v>
      </c>
      <c r="E126" s="21" t="s">
        <v>19</v>
      </c>
      <c r="F126" s="21" t="s">
        <v>20</v>
      </c>
      <c r="G126" s="22" t="s">
        <v>760</v>
      </c>
    </row>
    <row r="127" spans="1:7" ht="16.5">
      <c r="A127" s="44" t="s">
        <v>1338</v>
      </c>
      <c r="B127" s="23" t="s">
        <v>155</v>
      </c>
      <c r="C127" s="23" t="s">
        <v>84</v>
      </c>
      <c r="D127" s="23" t="s">
        <v>85</v>
      </c>
      <c r="E127" s="23" t="s">
        <v>19</v>
      </c>
      <c r="F127" s="23" t="s">
        <v>20</v>
      </c>
      <c r="G127" s="24" t="s">
        <v>761</v>
      </c>
    </row>
    <row r="128" spans="1:7" ht="16.5">
      <c r="A128" s="45" t="s">
        <v>1339</v>
      </c>
      <c r="B128" s="21" t="s">
        <v>156</v>
      </c>
      <c r="C128" s="21" t="s">
        <v>84</v>
      </c>
      <c r="D128" s="21" t="s">
        <v>85</v>
      </c>
      <c r="E128" s="21" t="s">
        <v>19</v>
      </c>
      <c r="F128" s="21" t="s">
        <v>20</v>
      </c>
      <c r="G128" s="22" t="s">
        <v>762</v>
      </c>
    </row>
    <row r="129" spans="1:7" ht="16.5">
      <c r="A129" s="44" t="s">
        <v>1340</v>
      </c>
      <c r="B129" s="23" t="s">
        <v>157</v>
      </c>
      <c r="C129" s="23" t="s">
        <v>84</v>
      </c>
      <c r="D129" s="23" t="s">
        <v>85</v>
      </c>
      <c r="E129" s="23" t="s">
        <v>19</v>
      </c>
      <c r="F129" s="23" t="s">
        <v>20</v>
      </c>
      <c r="G129" s="24" t="s">
        <v>763</v>
      </c>
    </row>
    <row r="130" spans="1:7" ht="16.5">
      <c r="A130" s="45" t="s">
        <v>1341</v>
      </c>
      <c r="B130" s="21" t="s">
        <v>158</v>
      </c>
      <c r="C130" s="21" t="s">
        <v>84</v>
      </c>
      <c r="D130" s="21" t="s">
        <v>85</v>
      </c>
      <c r="E130" s="21" t="s">
        <v>19</v>
      </c>
      <c r="F130" s="21" t="s">
        <v>20</v>
      </c>
      <c r="G130" s="22" t="s">
        <v>764</v>
      </c>
    </row>
    <row r="131" spans="1:7" ht="16.5">
      <c r="A131" s="44" t="s">
        <v>1342</v>
      </c>
      <c r="B131" s="23" t="s">
        <v>159</v>
      </c>
      <c r="C131" s="23" t="s">
        <v>84</v>
      </c>
      <c r="D131" s="23" t="s">
        <v>85</v>
      </c>
      <c r="E131" s="23" t="s">
        <v>19</v>
      </c>
      <c r="F131" s="23" t="s">
        <v>20</v>
      </c>
      <c r="G131" s="24" t="s">
        <v>765</v>
      </c>
    </row>
    <row r="132" spans="1:7" ht="16.5">
      <c r="A132" s="45" t="s">
        <v>1343</v>
      </c>
      <c r="B132" s="21" t="s">
        <v>160</v>
      </c>
      <c r="C132" s="21" t="s">
        <v>84</v>
      </c>
      <c r="D132" s="21" t="s">
        <v>85</v>
      </c>
      <c r="E132" s="21" t="s">
        <v>19</v>
      </c>
      <c r="F132" s="21" t="s">
        <v>20</v>
      </c>
      <c r="G132" s="22" t="s">
        <v>766</v>
      </c>
    </row>
    <row r="133" spans="1:7" ht="16.5">
      <c r="A133" s="44" t="s">
        <v>1344</v>
      </c>
      <c r="B133" s="23" t="s">
        <v>161</v>
      </c>
      <c r="C133" s="23" t="s">
        <v>84</v>
      </c>
      <c r="D133" s="23" t="s">
        <v>85</v>
      </c>
      <c r="E133" s="23" t="s">
        <v>19</v>
      </c>
      <c r="F133" s="23" t="s">
        <v>20</v>
      </c>
      <c r="G133" s="24" t="s">
        <v>767</v>
      </c>
    </row>
    <row r="134" spans="1:7" ht="16.5">
      <c r="A134" s="45" t="s">
        <v>1345</v>
      </c>
      <c r="B134" s="21" t="s">
        <v>162</v>
      </c>
      <c r="C134" s="21" t="s">
        <v>84</v>
      </c>
      <c r="D134" s="21" t="s">
        <v>85</v>
      </c>
      <c r="E134" s="21" t="s">
        <v>19</v>
      </c>
      <c r="F134" s="21" t="s">
        <v>20</v>
      </c>
      <c r="G134" s="22" t="s">
        <v>768</v>
      </c>
    </row>
    <row r="135" spans="1:7" ht="16.5">
      <c r="A135" s="44" t="s">
        <v>1346</v>
      </c>
      <c r="B135" s="23" t="s">
        <v>163</v>
      </c>
      <c r="C135" s="23" t="s">
        <v>84</v>
      </c>
      <c r="D135" s="23" t="s">
        <v>85</v>
      </c>
      <c r="E135" s="23" t="s">
        <v>19</v>
      </c>
      <c r="F135" s="23" t="s">
        <v>20</v>
      </c>
      <c r="G135" s="24" t="s">
        <v>769</v>
      </c>
    </row>
    <row r="136" spans="1:7" ht="16.5">
      <c r="A136" s="45" t="s">
        <v>1347</v>
      </c>
      <c r="B136" s="21" t="s">
        <v>164</v>
      </c>
      <c r="C136" s="21" t="s">
        <v>84</v>
      </c>
      <c r="D136" s="21" t="s">
        <v>85</v>
      </c>
      <c r="E136" s="21" t="s">
        <v>19</v>
      </c>
      <c r="F136" s="21" t="s">
        <v>20</v>
      </c>
      <c r="G136" s="22" t="s">
        <v>770</v>
      </c>
    </row>
    <row r="137" spans="1:7" ht="16.5">
      <c r="A137" s="44" t="s">
        <v>1348</v>
      </c>
      <c r="B137" s="23" t="s">
        <v>165</v>
      </c>
      <c r="C137" s="23" t="s">
        <v>84</v>
      </c>
      <c r="D137" s="23" t="s">
        <v>85</v>
      </c>
      <c r="E137" s="23" t="s">
        <v>19</v>
      </c>
      <c r="F137" s="23" t="s">
        <v>20</v>
      </c>
      <c r="G137" s="24" t="s">
        <v>771</v>
      </c>
    </row>
    <row r="138" spans="1:7" ht="16.5">
      <c r="A138" s="45" t="s">
        <v>1349</v>
      </c>
      <c r="B138" s="21" t="s">
        <v>166</v>
      </c>
      <c r="C138" s="21" t="s">
        <v>84</v>
      </c>
      <c r="D138" s="21" t="s">
        <v>85</v>
      </c>
      <c r="E138" s="21" t="s">
        <v>19</v>
      </c>
      <c r="F138" s="21" t="s">
        <v>20</v>
      </c>
      <c r="G138" s="22" t="s">
        <v>772</v>
      </c>
    </row>
    <row r="139" spans="1:7" ht="16.5">
      <c r="A139" s="44" t="s">
        <v>1350</v>
      </c>
      <c r="B139" s="23" t="s">
        <v>167</v>
      </c>
      <c r="C139" s="23" t="s">
        <v>84</v>
      </c>
      <c r="D139" s="23" t="s">
        <v>85</v>
      </c>
      <c r="E139" s="23" t="s">
        <v>19</v>
      </c>
      <c r="F139" s="23" t="s">
        <v>20</v>
      </c>
      <c r="G139" s="24" t="s">
        <v>773</v>
      </c>
    </row>
    <row r="140" spans="1:7" ht="16.5">
      <c r="A140" s="45" t="s">
        <v>1351</v>
      </c>
      <c r="B140" s="21" t="s">
        <v>168</v>
      </c>
      <c r="C140" s="21" t="s">
        <v>84</v>
      </c>
      <c r="D140" s="21" t="s">
        <v>85</v>
      </c>
      <c r="E140" s="21" t="s">
        <v>19</v>
      </c>
      <c r="F140" s="21" t="s">
        <v>20</v>
      </c>
      <c r="G140" s="22" t="s">
        <v>774</v>
      </c>
    </row>
    <row r="141" spans="1:7" ht="16.5">
      <c r="A141" s="44" t="s">
        <v>1352</v>
      </c>
      <c r="B141" s="23" t="s">
        <v>169</v>
      </c>
      <c r="C141" s="23" t="s">
        <v>84</v>
      </c>
      <c r="D141" s="23" t="s">
        <v>85</v>
      </c>
      <c r="E141" s="23" t="s">
        <v>19</v>
      </c>
      <c r="F141" s="23" t="s">
        <v>20</v>
      </c>
      <c r="G141" s="24" t="s">
        <v>775</v>
      </c>
    </row>
    <row r="142" spans="1:7" ht="16.5">
      <c r="A142" s="45" t="s">
        <v>1353</v>
      </c>
      <c r="B142" s="21" t="s">
        <v>170</v>
      </c>
      <c r="C142" s="21" t="s">
        <v>84</v>
      </c>
      <c r="D142" s="21" t="s">
        <v>85</v>
      </c>
      <c r="E142" s="21" t="s">
        <v>19</v>
      </c>
      <c r="F142" s="21" t="s">
        <v>20</v>
      </c>
      <c r="G142" s="22" t="s">
        <v>776</v>
      </c>
    </row>
    <row r="143" spans="1:7" ht="16.5">
      <c r="A143" s="44" t="s">
        <v>1354</v>
      </c>
      <c r="B143" s="23" t="s">
        <v>171</v>
      </c>
      <c r="C143" s="23" t="s">
        <v>84</v>
      </c>
      <c r="D143" s="23" t="s">
        <v>85</v>
      </c>
      <c r="E143" s="23" t="s">
        <v>19</v>
      </c>
      <c r="F143" s="23" t="s">
        <v>20</v>
      </c>
      <c r="G143" s="24" t="s">
        <v>777</v>
      </c>
    </row>
    <row r="144" spans="1:7" ht="16.5">
      <c r="A144" s="45" t="s">
        <v>1355</v>
      </c>
      <c r="B144" s="21" t="s">
        <v>172</v>
      </c>
      <c r="C144" s="21" t="s">
        <v>84</v>
      </c>
      <c r="D144" s="21" t="s">
        <v>85</v>
      </c>
      <c r="E144" s="21" t="s">
        <v>19</v>
      </c>
      <c r="F144" s="21" t="s">
        <v>20</v>
      </c>
      <c r="G144" s="22" t="s">
        <v>778</v>
      </c>
    </row>
    <row r="145" spans="1:7" ht="16.5">
      <c r="A145" s="44" t="s">
        <v>1356</v>
      </c>
      <c r="B145" s="23" t="s">
        <v>173</v>
      </c>
      <c r="C145" s="23" t="s">
        <v>84</v>
      </c>
      <c r="D145" s="23" t="s">
        <v>85</v>
      </c>
      <c r="E145" s="23" t="s">
        <v>19</v>
      </c>
      <c r="F145" s="23" t="s">
        <v>20</v>
      </c>
      <c r="G145" s="24" t="s">
        <v>779</v>
      </c>
    </row>
    <row r="146" spans="1:7" ht="16.5">
      <c r="A146" s="45" t="s">
        <v>1357</v>
      </c>
      <c r="B146" s="21" t="s">
        <v>174</v>
      </c>
      <c r="C146" s="21" t="s">
        <v>84</v>
      </c>
      <c r="D146" s="21" t="s">
        <v>85</v>
      </c>
      <c r="E146" s="21" t="s">
        <v>19</v>
      </c>
      <c r="F146" s="21" t="s">
        <v>20</v>
      </c>
      <c r="G146" s="22" t="s">
        <v>780</v>
      </c>
    </row>
    <row r="147" spans="1:7" ht="16.5">
      <c r="A147" s="44" t="s">
        <v>1358</v>
      </c>
      <c r="B147" s="23" t="s">
        <v>175</v>
      </c>
      <c r="C147" s="23" t="s">
        <v>84</v>
      </c>
      <c r="D147" s="23" t="s">
        <v>85</v>
      </c>
      <c r="E147" s="23" t="s">
        <v>19</v>
      </c>
      <c r="F147" s="23" t="s">
        <v>20</v>
      </c>
      <c r="G147" s="24" t="s">
        <v>781</v>
      </c>
    </row>
    <row r="148" spans="1:7" ht="16.5">
      <c r="A148" s="45" t="s">
        <v>1359</v>
      </c>
      <c r="B148" s="21" t="s">
        <v>176</v>
      </c>
      <c r="C148" s="21" t="s">
        <v>84</v>
      </c>
      <c r="D148" s="21" t="s">
        <v>85</v>
      </c>
      <c r="E148" s="21" t="s">
        <v>19</v>
      </c>
      <c r="F148" s="21" t="s">
        <v>20</v>
      </c>
      <c r="G148" s="22" t="s">
        <v>782</v>
      </c>
    </row>
    <row r="149" spans="1:7" ht="16.5">
      <c r="A149" s="44" t="s">
        <v>1360</v>
      </c>
      <c r="B149" s="23" t="s">
        <v>177</v>
      </c>
      <c r="C149" s="23" t="s">
        <v>84</v>
      </c>
      <c r="D149" s="23" t="s">
        <v>85</v>
      </c>
      <c r="E149" s="23" t="s">
        <v>19</v>
      </c>
      <c r="F149" s="23" t="s">
        <v>20</v>
      </c>
      <c r="G149" s="24" t="s">
        <v>783</v>
      </c>
    </row>
    <row r="150" spans="1:7" ht="16.5">
      <c r="A150" s="45" t="s">
        <v>1361</v>
      </c>
      <c r="B150" s="21" t="s">
        <v>178</v>
      </c>
      <c r="C150" s="21" t="s">
        <v>84</v>
      </c>
      <c r="D150" s="21" t="s">
        <v>85</v>
      </c>
      <c r="E150" s="21" t="s">
        <v>19</v>
      </c>
      <c r="F150" s="21" t="s">
        <v>20</v>
      </c>
      <c r="G150" s="22" t="s">
        <v>784</v>
      </c>
    </row>
    <row r="151" spans="1:7" ht="16.5">
      <c r="A151" s="44" t="s">
        <v>1362</v>
      </c>
      <c r="B151" s="23" t="s">
        <v>179</v>
      </c>
      <c r="C151" s="23" t="s">
        <v>84</v>
      </c>
      <c r="D151" s="23" t="s">
        <v>85</v>
      </c>
      <c r="E151" s="23" t="s">
        <v>19</v>
      </c>
      <c r="F151" s="23" t="s">
        <v>20</v>
      </c>
      <c r="G151" s="24" t="s">
        <v>785</v>
      </c>
    </row>
    <row r="152" spans="1:7" ht="16.5">
      <c r="A152" s="45" t="s">
        <v>1363</v>
      </c>
      <c r="B152" s="21" t="s">
        <v>180</v>
      </c>
      <c r="C152" s="21" t="s">
        <v>84</v>
      </c>
      <c r="D152" s="21" t="s">
        <v>85</v>
      </c>
      <c r="E152" s="21" t="s">
        <v>19</v>
      </c>
      <c r="F152" s="21" t="s">
        <v>20</v>
      </c>
      <c r="G152" s="22" t="s">
        <v>786</v>
      </c>
    </row>
    <row r="153" spans="1:7" ht="16.5">
      <c r="A153" s="44" t="s">
        <v>1364</v>
      </c>
      <c r="B153" s="23" t="s">
        <v>181</v>
      </c>
      <c r="C153" s="23" t="s">
        <v>84</v>
      </c>
      <c r="D153" s="23" t="s">
        <v>85</v>
      </c>
      <c r="E153" s="23" t="s">
        <v>19</v>
      </c>
      <c r="F153" s="23" t="s">
        <v>20</v>
      </c>
      <c r="G153" s="24" t="s">
        <v>787</v>
      </c>
    </row>
    <row r="154" spans="1:7" ht="16.5">
      <c r="A154" s="45" t="s">
        <v>1365</v>
      </c>
      <c r="B154" s="21" t="s">
        <v>182</v>
      </c>
      <c r="C154" s="21" t="s">
        <v>84</v>
      </c>
      <c r="D154" s="21" t="s">
        <v>85</v>
      </c>
      <c r="E154" s="21" t="s">
        <v>19</v>
      </c>
      <c r="F154" s="21" t="s">
        <v>20</v>
      </c>
      <c r="G154" s="22" t="s">
        <v>788</v>
      </c>
    </row>
    <row r="155" spans="1:7" ht="16.5">
      <c r="A155" s="44" t="s">
        <v>1366</v>
      </c>
      <c r="B155" s="23" t="s">
        <v>183</v>
      </c>
      <c r="C155" s="23" t="s">
        <v>84</v>
      </c>
      <c r="D155" s="23" t="s">
        <v>85</v>
      </c>
      <c r="E155" s="23" t="s">
        <v>19</v>
      </c>
      <c r="F155" s="23" t="s">
        <v>20</v>
      </c>
      <c r="G155" s="24" t="s">
        <v>789</v>
      </c>
    </row>
    <row r="156" spans="1:7" ht="16.5">
      <c r="A156" s="45" t="s">
        <v>1367</v>
      </c>
      <c r="B156" s="21" t="s">
        <v>184</v>
      </c>
      <c r="C156" s="21" t="s">
        <v>84</v>
      </c>
      <c r="D156" s="21" t="s">
        <v>85</v>
      </c>
      <c r="E156" s="21" t="s">
        <v>19</v>
      </c>
      <c r="F156" s="21" t="s">
        <v>20</v>
      </c>
      <c r="G156" s="22" t="s">
        <v>790</v>
      </c>
    </row>
    <row r="157" spans="1:7" ht="16.5">
      <c r="A157" s="44" t="s">
        <v>1368</v>
      </c>
      <c r="B157" s="23" t="s">
        <v>185</v>
      </c>
      <c r="C157" s="23" t="s">
        <v>84</v>
      </c>
      <c r="D157" s="23" t="s">
        <v>85</v>
      </c>
      <c r="E157" s="23" t="s">
        <v>19</v>
      </c>
      <c r="F157" s="23" t="s">
        <v>20</v>
      </c>
      <c r="G157" s="24" t="s">
        <v>791</v>
      </c>
    </row>
    <row r="158" spans="1:7" ht="16.5">
      <c r="A158" s="45" t="s">
        <v>1369</v>
      </c>
      <c r="B158" s="21" t="s">
        <v>186</v>
      </c>
      <c r="C158" s="21" t="s">
        <v>84</v>
      </c>
      <c r="D158" s="21" t="s">
        <v>85</v>
      </c>
      <c r="E158" s="21" t="s">
        <v>19</v>
      </c>
      <c r="F158" s="21" t="s">
        <v>20</v>
      </c>
      <c r="G158" s="22" t="s">
        <v>792</v>
      </c>
    </row>
    <row r="159" spans="1:7" ht="16.5">
      <c r="A159" s="44" t="s">
        <v>1370</v>
      </c>
      <c r="B159" s="23" t="s">
        <v>187</v>
      </c>
      <c r="C159" s="23" t="s">
        <v>84</v>
      </c>
      <c r="D159" s="23" t="s">
        <v>85</v>
      </c>
      <c r="E159" s="23" t="s">
        <v>19</v>
      </c>
      <c r="F159" s="23" t="s">
        <v>20</v>
      </c>
      <c r="G159" s="24" t="s">
        <v>793</v>
      </c>
    </row>
    <row r="160" spans="1:7" ht="16.5">
      <c r="A160" s="45" t="s">
        <v>1371</v>
      </c>
      <c r="B160" s="21" t="s">
        <v>188</v>
      </c>
      <c r="C160" s="21" t="s">
        <v>84</v>
      </c>
      <c r="D160" s="21" t="s">
        <v>85</v>
      </c>
      <c r="E160" s="21" t="s">
        <v>19</v>
      </c>
      <c r="F160" s="21" t="s">
        <v>20</v>
      </c>
      <c r="G160" s="22" t="s">
        <v>794</v>
      </c>
    </row>
    <row r="161" spans="1:7" ht="16.5">
      <c r="A161" s="44" t="s">
        <v>1372</v>
      </c>
      <c r="B161" s="23" t="s">
        <v>189</v>
      </c>
      <c r="C161" s="23" t="s">
        <v>84</v>
      </c>
      <c r="D161" s="23" t="s">
        <v>85</v>
      </c>
      <c r="E161" s="23" t="s">
        <v>19</v>
      </c>
      <c r="F161" s="23" t="s">
        <v>20</v>
      </c>
      <c r="G161" s="24" t="s">
        <v>795</v>
      </c>
    </row>
    <row r="162" spans="1:7" ht="16.5">
      <c r="A162" s="45" t="s">
        <v>1373</v>
      </c>
      <c r="B162" s="21" t="s">
        <v>190</v>
      </c>
      <c r="C162" s="21" t="s">
        <v>84</v>
      </c>
      <c r="D162" s="21" t="s">
        <v>85</v>
      </c>
      <c r="E162" s="21" t="s">
        <v>19</v>
      </c>
      <c r="F162" s="21" t="s">
        <v>20</v>
      </c>
      <c r="G162" s="22" t="s">
        <v>796</v>
      </c>
    </row>
    <row r="163" spans="1:7" ht="16.5">
      <c r="A163" s="44" t="s">
        <v>1374</v>
      </c>
      <c r="B163" s="23" t="s">
        <v>191</v>
      </c>
      <c r="C163" s="23" t="s">
        <v>84</v>
      </c>
      <c r="D163" s="23" t="s">
        <v>85</v>
      </c>
      <c r="E163" s="23" t="s">
        <v>19</v>
      </c>
      <c r="F163" s="23" t="s">
        <v>20</v>
      </c>
      <c r="G163" s="24" t="s">
        <v>797</v>
      </c>
    </row>
    <row r="164" spans="1:7" ht="16.5">
      <c r="A164" s="45" t="s">
        <v>1375</v>
      </c>
      <c r="B164" s="21" t="s">
        <v>192</v>
      </c>
      <c r="C164" s="21" t="s">
        <v>84</v>
      </c>
      <c r="D164" s="21" t="s">
        <v>85</v>
      </c>
      <c r="E164" s="21" t="s">
        <v>19</v>
      </c>
      <c r="F164" s="21" t="s">
        <v>20</v>
      </c>
      <c r="G164" s="22" t="s">
        <v>798</v>
      </c>
    </row>
    <row r="165" spans="1:7" ht="16.5">
      <c r="A165" s="44" t="s">
        <v>1376</v>
      </c>
      <c r="B165" s="23" t="s">
        <v>193</v>
      </c>
      <c r="C165" s="23" t="s">
        <v>84</v>
      </c>
      <c r="D165" s="23" t="s">
        <v>85</v>
      </c>
      <c r="E165" s="23" t="s">
        <v>19</v>
      </c>
      <c r="F165" s="23" t="s">
        <v>20</v>
      </c>
      <c r="G165" s="24" t="s">
        <v>799</v>
      </c>
    </row>
    <row r="166" spans="1:7" ht="16.5">
      <c r="A166" s="45" t="s">
        <v>1377</v>
      </c>
      <c r="B166" s="21" t="s">
        <v>194</v>
      </c>
      <c r="C166" s="21" t="s">
        <v>84</v>
      </c>
      <c r="D166" s="21" t="s">
        <v>85</v>
      </c>
      <c r="E166" s="21" t="s">
        <v>19</v>
      </c>
      <c r="F166" s="21" t="s">
        <v>20</v>
      </c>
      <c r="G166" s="22" t="s">
        <v>800</v>
      </c>
    </row>
    <row r="167" spans="1:7" ht="16.5">
      <c r="A167" s="44" t="s">
        <v>1378</v>
      </c>
      <c r="B167" s="23" t="s">
        <v>195</v>
      </c>
      <c r="C167" s="23" t="s">
        <v>84</v>
      </c>
      <c r="D167" s="23" t="s">
        <v>85</v>
      </c>
      <c r="E167" s="23" t="s">
        <v>19</v>
      </c>
      <c r="F167" s="23" t="s">
        <v>20</v>
      </c>
      <c r="G167" s="24" t="s">
        <v>801</v>
      </c>
    </row>
    <row r="168" spans="1:7" ht="16.5">
      <c r="A168" s="45" t="s">
        <v>1379</v>
      </c>
      <c r="B168" s="21" t="s">
        <v>196</v>
      </c>
      <c r="C168" s="21" t="s">
        <v>84</v>
      </c>
      <c r="D168" s="21" t="s">
        <v>85</v>
      </c>
      <c r="E168" s="21" t="s">
        <v>19</v>
      </c>
      <c r="F168" s="21" t="s">
        <v>20</v>
      </c>
      <c r="G168" s="22" t="s">
        <v>802</v>
      </c>
    </row>
    <row r="169" spans="1:7" ht="16.5">
      <c r="A169" s="44" t="s">
        <v>1380</v>
      </c>
      <c r="B169" s="23" t="s">
        <v>197</v>
      </c>
      <c r="C169" s="23" t="s">
        <v>84</v>
      </c>
      <c r="D169" s="23" t="s">
        <v>85</v>
      </c>
      <c r="E169" s="23" t="s">
        <v>19</v>
      </c>
      <c r="F169" s="23" t="s">
        <v>20</v>
      </c>
      <c r="G169" s="24" t="s">
        <v>803</v>
      </c>
    </row>
    <row r="170" spans="1:7" ht="16.5">
      <c r="A170" s="45" t="s">
        <v>1381</v>
      </c>
      <c r="B170" s="21" t="s">
        <v>198</v>
      </c>
      <c r="C170" s="21" t="s">
        <v>84</v>
      </c>
      <c r="D170" s="21" t="s">
        <v>85</v>
      </c>
      <c r="E170" s="21" t="s">
        <v>19</v>
      </c>
      <c r="F170" s="21" t="s">
        <v>20</v>
      </c>
      <c r="G170" s="22" t="s">
        <v>804</v>
      </c>
    </row>
    <row r="171" spans="1:7" ht="16.5">
      <c r="A171" s="44" t="s">
        <v>1382</v>
      </c>
      <c r="B171" s="23" t="s">
        <v>199</v>
      </c>
      <c r="C171" s="23" t="s">
        <v>84</v>
      </c>
      <c r="D171" s="23" t="s">
        <v>85</v>
      </c>
      <c r="E171" s="23" t="s">
        <v>19</v>
      </c>
      <c r="F171" s="23" t="s">
        <v>20</v>
      </c>
      <c r="G171" s="24" t="s">
        <v>805</v>
      </c>
    </row>
    <row r="172" spans="1:7" ht="16.5">
      <c r="A172" s="45" t="s">
        <v>1383</v>
      </c>
      <c r="B172" s="21" t="s">
        <v>200</v>
      </c>
      <c r="C172" s="21" t="s">
        <v>84</v>
      </c>
      <c r="D172" s="21" t="s">
        <v>85</v>
      </c>
      <c r="E172" s="21" t="s">
        <v>19</v>
      </c>
      <c r="F172" s="21" t="s">
        <v>20</v>
      </c>
      <c r="G172" s="22" t="s">
        <v>806</v>
      </c>
    </row>
    <row r="173" spans="1:7" ht="16.5">
      <c r="A173" s="44" t="s">
        <v>1384</v>
      </c>
      <c r="B173" s="23" t="s">
        <v>201</v>
      </c>
      <c r="C173" s="23" t="s">
        <v>84</v>
      </c>
      <c r="D173" s="23" t="s">
        <v>85</v>
      </c>
      <c r="E173" s="23" t="s">
        <v>19</v>
      </c>
      <c r="F173" s="23" t="s">
        <v>20</v>
      </c>
      <c r="G173" s="24" t="s">
        <v>807</v>
      </c>
    </row>
    <row r="174" spans="1:7" ht="16.5">
      <c r="A174" s="45" t="s">
        <v>1385</v>
      </c>
      <c r="B174" s="21" t="s">
        <v>202</v>
      </c>
      <c r="C174" s="21" t="s">
        <v>84</v>
      </c>
      <c r="D174" s="21" t="s">
        <v>85</v>
      </c>
      <c r="E174" s="21" t="s">
        <v>19</v>
      </c>
      <c r="F174" s="21" t="s">
        <v>20</v>
      </c>
      <c r="G174" s="22" t="s">
        <v>808</v>
      </c>
    </row>
    <row r="175" spans="1:7" ht="16.5">
      <c r="A175" s="44" t="s">
        <v>1386</v>
      </c>
      <c r="B175" s="23" t="s">
        <v>203</v>
      </c>
      <c r="C175" s="23" t="s">
        <v>84</v>
      </c>
      <c r="D175" s="23" t="s">
        <v>85</v>
      </c>
      <c r="E175" s="23" t="s">
        <v>19</v>
      </c>
      <c r="F175" s="23" t="s">
        <v>20</v>
      </c>
      <c r="G175" s="24" t="s">
        <v>809</v>
      </c>
    </row>
    <row r="176" spans="1:7" ht="16.5">
      <c r="A176" s="45" t="s">
        <v>1387</v>
      </c>
      <c r="B176" s="21" t="s">
        <v>204</v>
      </c>
      <c r="C176" s="21" t="s">
        <v>84</v>
      </c>
      <c r="D176" s="21" t="s">
        <v>85</v>
      </c>
      <c r="E176" s="21" t="s">
        <v>19</v>
      </c>
      <c r="F176" s="21" t="s">
        <v>20</v>
      </c>
      <c r="G176" s="22" t="s">
        <v>810</v>
      </c>
    </row>
    <row r="177" spans="1:7" ht="16.5">
      <c r="A177" s="44" t="s">
        <v>1388</v>
      </c>
      <c r="B177" s="23" t="s">
        <v>205</v>
      </c>
      <c r="C177" s="23" t="s">
        <v>84</v>
      </c>
      <c r="D177" s="23" t="s">
        <v>85</v>
      </c>
      <c r="E177" s="23" t="s">
        <v>19</v>
      </c>
      <c r="F177" s="23" t="s">
        <v>20</v>
      </c>
      <c r="G177" s="24" t="s">
        <v>811</v>
      </c>
    </row>
    <row r="178" spans="1:7" ht="16.5">
      <c r="A178" s="45" t="s">
        <v>1389</v>
      </c>
      <c r="B178" s="21" t="s">
        <v>206</v>
      </c>
      <c r="C178" s="21" t="s">
        <v>84</v>
      </c>
      <c r="D178" s="21" t="s">
        <v>85</v>
      </c>
      <c r="E178" s="21" t="s">
        <v>19</v>
      </c>
      <c r="F178" s="21" t="s">
        <v>20</v>
      </c>
      <c r="G178" s="22" t="s">
        <v>812</v>
      </c>
    </row>
    <row r="179" spans="1:7" ht="16.5">
      <c r="A179" s="44" t="s">
        <v>1390</v>
      </c>
      <c r="B179" s="23" t="s">
        <v>207</v>
      </c>
      <c r="C179" s="23" t="s">
        <v>84</v>
      </c>
      <c r="D179" s="23" t="s">
        <v>85</v>
      </c>
      <c r="E179" s="23" t="s">
        <v>19</v>
      </c>
      <c r="F179" s="23" t="s">
        <v>20</v>
      </c>
      <c r="G179" s="24" t="s">
        <v>813</v>
      </c>
    </row>
    <row r="180" spans="1:7" ht="16.5">
      <c r="A180" s="45" t="s">
        <v>1391</v>
      </c>
      <c r="B180" s="21" t="s">
        <v>208</v>
      </c>
      <c r="C180" s="21" t="s">
        <v>84</v>
      </c>
      <c r="D180" s="21" t="s">
        <v>85</v>
      </c>
      <c r="E180" s="21" t="s">
        <v>19</v>
      </c>
      <c r="F180" s="21" t="s">
        <v>20</v>
      </c>
      <c r="G180" s="22" t="s">
        <v>814</v>
      </c>
    </row>
    <row r="181" spans="1:7" ht="16.5">
      <c r="A181" s="44" t="s">
        <v>1392</v>
      </c>
      <c r="B181" s="23" t="s">
        <v>209</v>
      </c>
      <c r="C181" s="23" t="s">
        <v>84</v>
      </c>
      <c r="D181" s="23" t="s">
        <v>85</v>
      </c>
      <c r="E181" s="23" t="s">
        <v>19</v>
      </c>
      <c r="F181" s="23" t="s">
        <v>20</v>
      </c>
      <c r="G181" s="24" t="s">
        <v>815</v>
      </c>
    </row>
    <row r="182" spans="1:7" ht="16.5">
      <c r="A182" s="45" t="s">
        <v>1393</v>
      </c>
      <c r="B182" s="21" t="s">
        <v>210</v>
      </c>
      <c r="C182" s="21" t="s">
        <v>84</v>
      </c>
      <c r="D182" s="21" t="s">
        <v>85</v>
      </c>
      <c r="E182" s="21" t="s">
        <v>19</v>
      </c>
      <c r="F182" s="21" t="s">
        <v>20</v>
      </c>
      <c r="G182" s="22" t="s">
        <v>816</v>
      </c>
    </row>
    <row r="183" spans="1:7" ht="16.5">
      <c r="A183" s="44" t="s">
        <v>1394</v>
      </c>
      <c r="B183" s="23" t="s">
        <v>211</v>
      </c>
      <c r="C183" s="23" t="s">
        <v>84</v>
      </c>
      <c r="D183" s="23" t="s">
        <v>85</v>
      </c>
      <c r="E183" s="23" t="s">
        <v>19</v>
      </c>
      <c r="F183" s="23" t="s">
        <v>20</v>
      </c>
      <c r="G183" s="24" t="s">
        <v>817</v>
      </c>
    </row>
    <row r="184" spans="1:7" ht="16.5">
      <c r="A184" s="45" t="s">
        <v>1395</v>
      </c>
      <c r="B184" s="21" t="s">
        <v>212</v>
      </c>
      <c r="C184" s="21" t="s">
        <v>84</v>
      </c>
      <c r="D184" s="21" t="s">
        <v>85</v>
      </c>
      <c r="E184" s="21" t="s">
        <v>19</v>
      </c>
      <c r="F184" s="21" t="s">
        <v>20</v>
      </c>
      <c r="G184" s="22" t="s">
        <v>818</v>
      </c>
    </row>
    <row r="185" spans="1:7" ht="16.5">
      <c r="A185" s="44" t="s">
        <v>1396</v>
      </c>
      <c r="B185" s="23" t="s">
        <v>213</v>
      </c>
      <c r="C185" s="23" t="s">
        <v>84</v>
      </c>
      <c r="D185" s="23" t="s">
        <v>85</v>
      </c>
      <c r="E185" s="23" t="s">
        <v>19</v>
      </c>
      <c r="F185" s="23" t="s">
        <v>20</v>
      </c>
      <c r="G185" s="24" t="s">
        <v>819</v>
      </c>
    </row>
    <row r="186" spans="1:7" ht="16.5">
      <c r="A186" s="45" t="s">
        <v>1397</v>
      </c>
      <c r="B186" s="21" t="s">
        <v>214</v>
      </c>
      <c r="C186" s="21" t="s">
        <v>84</v>
      </c>
      <c r="D186" s="21" t="s">
        <v>85</v>
      </c>
      <c r="E186" s="21" t="s">
        <v>19</v>
      </c>
      <c r="F186" s="21" t="s">
        <v>20</v>
      </c>
      <c r="G186" s="22" t="s">
        <v>820</v>
      </c>
    </row>
    <row r="187" spans="1:7" ht="16.5">
      <c r="A187" s="44" t="s">
        <v>1398</v>
      </c>
      <c r="B187" s="23" t="s">
        <v>215</v>
      </c>
      <c r="C187" s="23" t="s">
        <v>84</v>
      </c>
      <c r="D187" s="23" t="s">
        <v>85</v>
      </c>
      <c r="E187" s="23" t="s">
        <v>19</v>
      </c>
      <c r="F187" s="23" t="s">
        <v>20</v>
      </c>
      <c r="G187" s="24" t="s">
        <v>821</v>
      </c>
    </row>
    <row r="188" spans="1:7" ht="16.5">
      <c r="A188" s="45" t="s">
        <v>1399</v>
      </c>
      <c r="B188" s="21" t="s">
        <v>216</v>
      </c>
      <c r="C188" s="21" t="s">
        <v>84</v>
      </c>
      <c r="D188" s="21" t="s">
        <v>85</v>
      </c>
      <c r="E188" s="21" t="s">
        <v>19</v>
      </c>
      <c r="F188" s="21" t="s">
        <v>20</v>
      </c>
      <c r="G188" s="22" t="s">
        <v>822</v>
      </c>
    </row>
    <row r="189" spans="1:7" ht="16.5">
      <c r="A189" s="44" t="s">
        <v>1400</v>
      </c>
      <c r="B189" s="23" t="s">
        <v>217</v>
      </c>
      <c r="C189" s="23" t="s">
        <v>84</v>
      </c>
      <c r="D189" s="23" t="s">
        <v>85</v>
      </c>
      <c r="E189" s="23" t="s">
        <v>19</v>
      </c>
      <c r="F189" s="23" t="s">
        <v>20</v>
      </c>
      <c r="G189" s="24" t="s">
        <v>823</v>
      </c>
    </row>
    <row r="190" spans="1:7" ht="16.5">
      <c r="A190" s="45" t="s">
        <v>1401</v>
      </c>
      <c r="B190" s="21" t="s">
        <v>218</v>
      </c>
      <c r="C190" s="21" t="s">
        <v>84</v>
      </c>
      <c r="D190" s="21" t="s">
        <v>85</v>
      </c>
      <c r="E190" s="21" t="s">
        <v>19</v>
      </c>
      <c r="F190" s="21" t="s">
        <v>20</v>
      </c>
      <c r="G190" s="22" t="s">
        <v>824</v>
      </c>
    </row>
    <row r="191" spans="1:7" ht="16.5">
      <c r="A191" s="44" t="s">
        <v>1402</v>
      </c>
      <c r="B191" s="23" t="s">
        <v>219</v>
      </c>
      <c r="C191" s="23" t="s">
        <v>84</v>
      </c>
      <c r="D191" s="23" t="s">
        <v>85</v>
      </c>
      <c r="E191" s="23" t="s">
        <v>19</v>
      </c>
      <c r="F191" s="23" t="s">
        <v>20</v>
      </c>
      <c r="G191" s="24" t="s">
        <v>825</v>
      </c>
    </row>
    <row r="192" spans="1:7" ht="16.5">
      <c r="A192" s="45" t="s">
        <v>1403</v>
      </c>
      <c r="B192" s="21" t="s">
        <v>220</v>
      </c>
      <c r="C192" s="21" t="s">
        <v>84</v>
      </c>
      <c r="D192" s="21" t="s">
        <v>85</v>
      </c>
      <c r="E192" s="21" t="s">
        <v>19</v>
      </c>
      <c r="F192" s="21" t="s">
        <v>20</v>
      </c>
      <c r="G192" s="22" t="s">
        <v>826</v>
      </c>
    </row>
    <row r="193" spans="1:7" ht="16.5">
      <c r="A193" s="44" t="s">
        <v>1404</v>
      </c>
      <c r="B193" s="23" t="s">
        <v>221</v>
      </c>
      <c r="C193" s="23" t="s">
        <v>84</v>
      </c>
      <c r="D193" s="23" t="s">
        <v>85</v>
      </c>
      <c r="E193" s="23" t="s">
        <v>19</v>
      </c>
      <c r="F193" s="23" t="s">
        <v>20</v>
      </c>
      <c r="G193" s="24" t="s">
        <v>827</v>
      </c>
    </row>
    <row r="194" spans="1:7" ht="16.5">
      <c r="A194" s="45" t="s">
        <v>1405</v>
      </c>
      <c r="B194" s="21" t="s">
        <v>222</v>
      </c>
      <c r="C194" s="21" t="s">
        <v>84</v>
      </c>
      <c r="D194" s="21" t="s">
        <v>85</v>
      </c>
      <c r="E194" s="21" t="s">
        <v>19</v>
      </c>
      <c r="F194" s="21" t="s">
        <v>20</v>
      </c>
      <c r="G194" s="22" t="s">
        <v>828</v>
      </c>
    </row>
    <row r="195" spans="1:7" ht="16.5">
      <c r="A195" s="44" t="s">
        <v>1406</v>
      </c>
      <c r="B195" s="23" t="s">
        <v>223</v>
      </c>
      <c r="C195" s="23" t="s">
        <v>84</v>
      </c>
      <c r="D195" s="23" t="s">
        <v>85</v>
      </c>
      <c r="E195" s="23" t="s">
        <v>19</v>
      </c>
      <c r="F195" s="23" t="s">
        <v>20</v>
      </c>
      <c r="G195" s="24" t="s">
        <v>829</v>
      </c>
    </row>
    <row r="196" spans="1:7" ht="16.5">
      <c r="A196" s="45" t="s">
        <v>1407</v>
      </c>
      <c r="B196" s="21" t="s">
        <v>224</v>
      </c>
      <c r="C196" s="21" t="s">
        <v>84</v>
      </c>
      <c r="D196" s="21" t="s">
        <v>85</v>
      </c>
      <c r="E196" s="21" t="s">
        <v>19</v>
      </c>
      <c r="F196" s="21" t="s">
        <v>20</v>
      </c>
      <c r="G196" s="22" t="s">
        <v>830</v>
      </c>
    </row>
    <row r="197" spans="1:7" ht="16.5">
      <c r="A197" s="44" t="s">
        <v>1408</v>
      </c>
      <c r="B197" s="23" t="s">
        <v>225</v>
      </c>
      <c r="C197" s="23" t="s">
        <v>84</v>
      </c>
      <c r="D197" s="23" t="s">
        <v>85</v>
      </c>
      <c r="E197" s="23" t="s">
        <v>19</v>
      </c>
      <c r="F197" s="23" t="s">
        <v>20</v>
      </c>
      <c r="G197" s="24" t="s">
        <v>831</v>
      </c>
    </row>
    <row r="198" spans="1:7" ht="16.5">
      <c r="A198" s="45" t="s">
        <v>1409</v>
      </c>
      <c r="B198" s="21" t="s">
        <v>226</v>
      </c>
      <c r="C198" s="21" t="s">
        <v>84</v>
      </c>
      <c r="D198" s="21" t="s">
        <v>85</v>
      </c>
      <c r="E198" s="21" t="s">
        <v>19</v>
      </c>
      <c r="F198" s="21" t="s">
        <v>20</v>
      </c>
      <c r="G198" s="22" t="s">
        <v>832</v>
      </c>
    </row>
    <row r="199" spans="1:7" ht="16.5">
      <c r="A199" s="44" t="s">
        <v>1410</v>
      </c>
      <c r="B199" s="23" t="s">
        <v>227</v>
      </c>
      <c r="C199" s="23" t="s">
        <v>84</v>
      </c>
      <c r="D199" s="23" t="s">
        <v>85</v>
      </c>
      <c r="E199" s="23" t="s">
        <v>19</v>
      </c>
      <c r="F199" s="23" t="s">
        <v>20</v>
      </c>
      <c r="G199" s="24" t="s">
        <v>833</v>
      </c>
    </row>
    <row r="200" spans="1:7" ht="16.5">
      <c r="A200" s="45" t="s">
        <v>1411</v>
      </c>
      <c r="B200" s="21" t="s">
        <v>228</v>
      </c>
      <c r="C200" s="21" t="s">
        <v>84</v>
      </c>
      <c r="D200" s="21" t="s">
        <v>85</v>
      </c>
      <c r="E200" s="21" t="s">
        <v>19</v>
      </c>
      <c r="F200" s="21" t="s">
        <v>20</v>
      </c>
      <c r="G200" s="22" t="s">
        <v>834</v>
      </c>
    </row>
    <row r="201" spans="1:7" ht="16.5">
      <c r="A201" s="44" t="s">
        <v>1412</v>
      </c>
      <c r="B201" s="23" t="s">
        <v>229</v>
      </c>
      <c r="C201" s="23" t="s">
        <v>84</v>
      </c>
      <c r="D201" s="23" t="s">
        <v>85</v>
      </c>
      <c r="E201" s="23" t="s">
        <v>19</v>
      </c>
      <c r="F201" s="23" t="s">
        <v>20</v>
      </c>
      <c r="G201" s="24" t="s">
        <v>835</v>
      </c>
    </row>
    <row r="202" spans="1:7" ht="16.5">
      <c r="A202" s="45" t="s">
        <v>1413</v>
      </c>
      <c r="B202" s="21" t="s">
        <v>230</v>
      </c>
      <c r="C202" s="21" t="s">
        <v>84</v>
      </c>
      <c r="D202" s="21" t="s">
        <v>85</v>
      </c>
      <c r="E202" s="21" t="s">
        <v>19</v>
      </c>
      <c r="F202" s="21" t="s">
        <v>20</v>
      </c>
      <c r="G202" s="22" t="s">
        <v>836</v>
      </c>
    </row>
    <row r="203" spans="1:7" ht="16.5">
      <c r="A203" s="44" t="s">
        <v>1414</v>
      </c>
      <c r="B203" s="23" t="s">
        <v>231</v>
      </c>
      <c r="C203" s="23" t="s">
        <v>84</v>
      </c>
      <c r="D203" s="23" t="s">
        <v>85</v>
      </c>
      <c r="E203" s="23" t="s">
        <v>19</v>
      </c>
      <c r="F203" s="23" t="s">
        <v>20</v>
      </c>
      <c r="G203" s="24" t="s">
        <v>837</v>
      </c>
    </row>
    <row r="204" spans="1:7" ht="16.5">
      <c r="A204" s="45" t="s">
        <v>1415</v>
      </c>
      <c r="B204" s="21" t="s">
        <v>232</v>
      </c>
      <c r="C204" s="21" t="s">
        <v>84</v>
      </c>
      <c r="D204" s="21" t="s">
        <v>85</v>
      </c>
      <c r="E204" s="21" t="s">
        <v>19</v>
      </c>
      <c r="F204" s="21" t="s">
        <v>20</v>
      </c>
      <c r="G204" s="22" t="s">
        <v>838</v>
      </c>
    </row>
    <row r="205" spans="1:7" ht="16.5">
      <c r="A205" s="44" t="s">
        <v>1416</v>
      </c>
      <c r="B205" s="23" t="s">
        <v>233</v>
      </c>
      <c r="C205" s="23" t="s">
        <v>84</v>
      </c>
      <c r="D205" s="23" t="s">
        <v>85</v>
      </c>
      <c r="E205" s="23" t="s">
        <v>19</v>
      </c>
      <c r="F205" s="23" t="s">
        <v>20</v>
      </c>
      <c r="G205" s="24" t="s">
        <v>839</v>
      </c>
    </row>
    <row r="206" spans="1:7" ht="16.5">
      <c r="A206" s="45" t="s">
        <v>1417</v>
      </c>
      <c r="B206" s="21" t="s">
        <v>234</v>
      </c>
      <c r="C206" s="21" t="s">
        <v>84</v>
      </c>
      <c r="D206" s="21" t="s">
        <v>85</v>
      </c>
      <c r="E206" s="21" t="s">
        <v>19</v>
      </c>
      <c r="F206" s="21" t="s">
        <v>20</v>
      </c>
      <c r="G206" s="22" t="s">
        <v>840</v>
      </c>
    </row>
    <row r="207" spans="1:7" ht="16.5">
      <c r="A207" s="44" t="s">
        <v>1418</v>
      </c>
      <c r="B207" s="23" t="s">
        <v>235</v>
      </c>
      <c r="C207" s="23" t="s">
        <v>84</v>
      </c>
      <c r="D207" s="23" t="s">
        <v>85</v>
      </c>
      <c r="E207" s="23" t="s">
        <v>19</v>
      </c>
      <c r="F207" s="23" t="s">
        <v>20</v>
      </c>
      <c r="G207" s="24" t="s">
        <v>841</v>
      </c>
    </row>
    <row r="208" spans="1:7" ht="16.5">
      <c r="A208" s="45" t="s">
        <v>1419</v>
      </c>
      <c r="B208" s="21" t="s">
        <v>236</v>
      </c>
      <c r="C208" s="21" t="s">
        <v>84</v>
      </c>
      <c r="D208" s="21" t="s">
        <v>85</v>
      </c>
      <c r="E208" s="21" t="s">
        <v>19</v>
      </c>
      <c r="F208" s="21" t="s">
        <v>20</v>
      </c>
      <c r="G208" s="22" t="s">
        <v>842</v>
      </c>
    </row>
    <row r="209" spans="1:7" ht="16.5">
      <c r="A209" s="44" t="s">
        <v>1420</v>
      </c>
      <c r="B209" s="23" t="s">
        <v>237</v>
      </c>
      <c r="C209" s="23" t="s">
        <v>84</v>
      </c>
      <c r="D209" s="23" t="s">
        <v>85</v>
      </c>
      <c r="E209" s="23" t="s">
        <v>19</v>
      </c>
      <c r="F209" s="23" t="s">
        <v>20</v>
      </c>
      <c r="G209" s="24" t="s">
        <v>843</v>
      </c>
    </row>
    <row r="210" spans="1:7" ht="16.5">
      <c r="A210" s="45" t="s">
        <v>1421</v>
      </c>
      <c r="B210" s="21" t="s">
        <v>238</v>
      </c>
      <c r="C210" s="21" t="s">
        <v>84</v>
      </c>
      <c r="D210" s="21" t="s">
        <v>85</v>
      </c>
      <c r="E210" s="21" t="s">
        <v>19</v>
      </c>
      <c r="F210" s="21" t="s">
        <v>20</v>
      </c>
      <c r="G210" s="22" t="s">
        <v>844</v>
      </c>
    </row>
    <row r="211" spans="1:7" ht="16.5">
      <c r="A211" s="44" t="s">
        <v>1422</v>
      </c>
      <c r="B211" s="23" t="s">
        <v>239</v>
      </c>
      <c r="C211" s="23" t="s">
        <v>84</v>
      </c>
      <c r="D211" s="23" t="s">
        <v>85</v>
      </c>
      <c r="E211" s="23" t="s">
        <v>19</v>
      </c>
      <c r="F211" s="23" t="s">
        <v>20</v>
      </c>
      <c r="G211" s="24" t="s">
        <v>845</v>
      </c>
    </row>
    <row r="212" spans="1:7" ht="16.5">
      <c r="A212" s="45" t="s">
        <v>1423</v>
      </c>
      <c r="B212" s="21" t="s">
        <v>240</v>
      </c>
      <c r="C212" s="21" t="s">
        <v>84</v>
      </c>
      <c r="D212" s="21" t="s">
        <v>85</v>
      </c>
      <c r="E212" s="21" t="s">
        <v>19</v>
      </c>
      <c r="F212" s="21" t="s">
        <v>20</v>
      </c>
      <c r="G212" s="22" t="s">
        <v>846</v>
      </c>
    </row>
    <row r="213" spans="1:7" ht="16.5">
      <c r="A213" s="44" t="s">
        <v>1424</v>
      </c>
      <c r="B213" s="23" t="s">
        <v>241</v>
      </c>
      <c r="C213" s="23" t="s">
        <v>84</v>
      </c>
      <c r="D213" s="23" t="s">
        <v>85</v>
      </c>
      <c r="E213" s="23" t="s">
        <v>19</v>
      </c>
      <c r="F213" s="23" t="s">
        <v>20</v>
      </c>
      <c r="G213" s="24" t="s">
        <v>847</v>
      </c>
    </row>
    <row r="214" spans="1:7" ht="16.5">
      <c r="A214" s="45" t="s">
        <v>1425</v>
      </c>
      <c r="B214" s="21" t="s">
        <v>243</v>
      </c>
      <c r="C214" s="21" t="s">
        <v>84</v>
      </c>
      <c r="D214" s="21" t="s">
        <v>242</v>
      </c>
      <c r="E214" s="21" t="s">
        <v>7</v>
      </c>
      <c r="F214" s="21" t="s">
        <v>71</v>
      </c>
      <c r="G214" s="22" t="s">
        <v>848</v>
      </c>
    </row>
    <row r="215" spans="1:7" ht="16.5">
      <c r="A215" s="44" t="s">
        <v>1426</v>
      </c>
      <c r="B215" s="23" t="s">
        <v>244</v>
      </c>
      <c r="C215" s="23" t="s">
        <v>84</v>
      </c>
      <c r="D215" s="23" t="s">
        <v>242</v>
      </c>
      <c r="E215" s="23" t="s">
        <v>13</v>
      </c>
      <c r="F215" s="23" t="s">
        <v>13</v>
      </c>
      <c r="G215" s="24" t="s">
        <v>849</v>
      </c>
    </row>
    <row r="216" spans="1:7" ht="16.5">
      <c r="A216" s="45" t="s">
        <v>1427</v>
      </c>
      <c r="B216" s="21" t="s">
        <v>245</v>
      </c>
      <c r="C216" s="21" t="s">
        <v>84</v>
      </c>
      <c r="D216" s="21" t="s">
        <v>242</v>
      </c>
      <c r="E216" s="21" t="s">
        <v>13</v>
      </c>
      <c r="F216" s="21" t="s">
        <v>53</v>
      </c>
      <c r="G216" s="22" t="s">
        <v>850</v>
      </c>
    </row>
    <row r="217" spans="1:7" ht="16.5">
      <c r="A217" s="44" t="s">
        <v>1428</v>
      </c>
      <c r="B217" s="23" t="s">
        <v>246</v>
      </c>
      <c r="C217" s="23" t="s">
        <v>84</v>
      </c>
      <c r="D217" s="23" t="s">
        <v>242</v>
      </c>
      <c r="E217" s="23" t="s">
        <v>13</v>
      </c>
      <c r="F217" s="23" t="s">
        <v>53</v>
      </c>
      <c r="G217" s="24" t="s">
        <v>851</v>
      </c>
    </row>
    <row r="218" spans="1:7" ht="16.5">
      <c r="A218" s="45" t="s">
        <v>1429</v>
      </c>
      <c r="B218" s="21" t="s">
        <v>247</v>
      </c>
      <c r="C218" s="21" t="s">
        <v>84</v>
      </c>
      <c r="D218" s="21" t="s">
        <v>242</v>
      </c>
      <c r="E218" s="21" t="s">
        <v>26</v>
      </c>
      <c r="F218" s="21" t="s">
        <v>91</v>
      </c>
      <c r="G218" s="22" t="s">
        <v>852</v>
      </c>
    </row>
    <row r="219" spans="1:7" ht="16.5">
      <c r="A219" s="44" t="s">
        <v>1430</v>
      </c>
      <c r="B219" s="23" t="s">
        <v>248</v>
      </c>
      <c r="C219" s="23" t="s">
        <v>84</v>
      </c>
      <c r="D219" s="23" t="s">
        <v>242</v>
      </c>
      <c r="E219" s="23" t="s">
        <v>26</v>
      </c>
      <c r="F219" s="23" t="s">
        <v>91</v>
      </c>
      <c r="G219" s="24" t="s">
        <v>853</v>
      </c>
    </row>
    <row r="220" spans="1:7" ht="16.5">
      <c r="A220" s="45" t="s">
        <v>1431</v>
      </c>
      <c r="B220" s="21" t="s">
        <v>249</v>
      </c>
      <c r="C220" s="21" t="s">
        <v>84</v>
      </c>
      <c r="D220" s="21" t="s">
        <v>242</v>
      </c>
      <c r="E220" s="21" t="s">
        <v>26</v>
      </c>
      <c r="F220" s="21" t="s">
        <v>91</v>
      </c>
      <c r="G220" s="22" t="s">
        <v>854</v>
      </c>
    </row>
    <row r="221" spans="1:7" ht="16.5">
      <c r="A221" s="44" t="s">
        <v>1432</v>
      </c>
      <c r="B221" s="23" t="s">
        <v>250</v>
      </c>
      <c r="C221" s="23" t="s">
        <v>84</v>
      </c>
      <c r="D221" s="23" t="s">
        <v>242</v>
      </c>
      <c r="E221" s="23" t="s">
        <v>19</v>
      </c>
      <c r="F221" s="23" t="s">
        <v>20</v>
      </c>
      <c r="G221" s="24" t="s">
        <v>855</v>
      </c>
    </row>
    <row r="222" spans="1:7" ht="16.5">
      <c r="A222" s="45" t="s">
        <v>1433</v>
      </c>
      <c r="B222" s="21" t="s">
        <v>251</v>
      </c>
      <c r="C222" s="21" t="s">
        <v>84</v>
      </c>
      <c r="D222" s="21" t="s">
        <v>242</v>
      </c>
      <c r="E222" s="21" t="s">
        <v>19</v>
      </c>
      <c r="F222" s="21" t="s">
        <v>20</v>
      </c>
      <c r="G222" s="22" t="s">
        <v>856</v>
      </c>
    </row>
    <row r="223" spans="1:7" ht="16.5">
      <c r="A223" s="44" t="s">
        <v>1434</v>
      </c>
      <c r="B223" s="23" t="s">
        <v>252</v>
      </c>
      <c r="C223" s="23" t="s">
        <v>84</v>
      </c>
      <c r="D223" s="23" t="s">
        <v>242</v>
      </c>
      <c r="E223" s="23" t="s">
        <v>19</v>
      </c>
      <c r="F223" s="23" t="s">
        <v>20</v>
      </c>
      <c r="G223" s="24" t="s">
        <v>857</v>
      </c>
    </row>
    <row r="224" spans="1:7" ht="16.5">
      <c r="A224" s="45" t="s">
        <v>1435</v>
      </c>
      <c r="B224" s="21" t="s">
        <v>253</v>
      </c>
      <c r="C224" s="21" t="s">
        <v>84</v>
      </c>
      <c r="D224" s="21" t="s">
        <v>242</v>
      </c>
      <c r="E224" s="21" t="s">
        <v>19</v>
      </c>
      <c r="F224" s="21" t="s">
        <v>20</v>
      </c>
      <c r="G224" s="22" t="s">
        <v>858</v>
      </c>
    </row>
    <row r="225" spans="1:7" ht="16.5">
      <c r="A225" s="44" t="s">
        <v>1436</v>
      </c>
      <c r="B225" s="23" t="s">
        <v>254</v>
      </c>
      <c r="C225" s="23" t="s">
        <v>84</v>
      </c>
      <c r="D225" s="23" t="s">
        <v>242</v>
      </c>
      <c r="E225" s="23" t="s">
        <v>19</v>
      </c>
      <c r="F225" s="23" t="s">
        <v>20</v>
      </c>
      <c r="G225" s="24" t="s">
        <v>859</v>
      </c>
    </row>
    <row r="226" spans="1:7" ht="16.5">
      <c r="A226" s="45" t="s">
        <v>1437</v>
      </c>
      <c r="B226" s="21" t="s">
        <v>255</v>
      </c>
      <c r="C226" s="21" t="s">
        <v>84</v>
      </c>
      <c r="D226" s="21" t="s">
        <v>242</v>
      </c>
      <c r="E226" s="21" t="s">
        <v>19</v>
      </c>
      <c r="F226" s="21" t="s">
        <v>20</v>
      </c>
      <c r="G226" s="22" t="s">
        <v>860</v>
      </c>
    </row>
    <row r="227" spans="1:7" ht="16.5">
      <c r="A227" s="44" t="s">
        <v>1438</v>
      </c>
      <c r="B227" s="23" t="s">
        <v>256</v>
      </c>
      <c r="C227" s="23" t="s">
        <v>84</v>
      </c>
      <c r="D227" s="23" t="s">
        <v>242</v>
      </c>
      <c r="E227" s="23" t="s">
        <v>19</v>
      </c>
      <c r="F227" s="23" t="s">
        <v>20</v>
      </c>
      <c r="G227" s="24" t="s">
        <v>861</v>
      </c>
    </row>
    <row r="228" spans="1:7" ht="16.5">
      <c r="A228" s="45" t="s">
        <v>1439</v>
      </c>
      <c r="B228" s="21" t="s">
        <v>257</v>
      </c>
      <c r="C228" s="21" t="s">
        <v>84</v>
      </c>
      <c r="D228" s="21" t="s">
        <v>242</v>
      </c>
      <c r="E228" s="21" t="s">
        <v>19</v>
      </c>
      <c r="F228" s="21" t="s">
        <v>20</v>
      </c>
      <c r="G228" s="22" t="s">
        <v>862</v>
      </c>
    </row>
    <row r="229" spans="1:7" ht="16.5">
      <c r="A229" s="44" t="s">
        <v>1440</v>
      </c>
      <c r="B229" s="23" t="s">
        <v>258</v>
      </c>
      <c r="C229" s="23" t="s">
        <v>84</v>
      </c>
      <c r="D229" s="23" t="s">
        <v>242</v>
      </c>
      <c r="E229" s="23" t="s">
        <v>19</v>
      </c>
      <c r="F229" s="23" t="s">
        <v>20</v>
      </c>
      <c r="G229" s="24" t="s">
        <v>863</v>
      </c>
    </row>
    <row r="230" spans="1:7" ht="16.5">
      <c r="A230" s="45" t="s">
        <v>1441</v>
      </c>
      <c r="B230" s="21" t="s">
        <v>259</v>
      </c>
      <c r="C230" s="21" t="s">
        <v>84</v>
      </c>
      <c r="D230" s="21" t="s">
        <v>242</v>
      </c>
      <c r="E230" s="21" t="s">
        <v>19</v>
      </c>
      <c r="F230" s="21" t="s">
        <v>20</v>
      </c>
      <c r="G230" s="22" t="s">
        <v>864</v>
      </c>
    </row>
    <row r="231" spans="1:7" ht="16.5">
      <c r="A231" s="44" t="s">
        <v>1442</v>
      </c>
      <c r="B231" s="23" t="s">
        <v>260</v>
      </c>
      <c r="C231" s="23" t="s">
        <v>84</v>
      </c>
      <c r="D231" s="23" t="s">
        <v>242</v>
      </c>
      <c r="E231" s="23" t="s">
        <v>19</v>
      </c>
      <c r="F231" s="23" t="s">
        <v>20</v>
      </c>
      <c r="G231" s="24" t="s">
        <v>865</v>
      </c>
    </row>
    <row r="232" spans="1:7" ht="16.5">
      <c r="A232" s="45" t="s">
        <v>1443</v>
      </c>
      <c r="B232" s="21" t="s">
        <v>261</v>
      </c>
      <c r="C232" s="21" t="s">
        <v>84</v>
      </c>
      <c r="D232" s="21" t="s">
        <v>242</v>
      </c>
      <c r="E232" s="21" t="s">
        <v>19</v>
      </c>
      <c r="F232" s="21" t="s">
        <v>20</v>
      </c>
      <c r="G232" s="22" t="s">
        <v>866</v>
      </c>
    </row>
    <row r="233" spans="1:7" ht="16.5">
      <c r="A233" s="44" t="s">
        <v>1444</v>
      </c>
      <c r="B233" s="23" t="s">
        <v>262</v>
      </c>
      <c r="C233" s="23" t="s">
        <v>84</v>
      </c>
      <c r="D233" s="23" t="s">
        <v>242</v>
      </c>
      <c r="E233" s="23" t="s">
        <v>19</v>
      </c>
      <c r="F233" s="23" t="s">
        <v>20</v>
      </c>
      <c r="G233" s="24" t="s">
        <v>867</v>
      </c>
    </row>
    <row r="234" spans="1:7" ht="16.5">
      <c r="A234" s="45" t="s">
        <v>1445</v>
      </c>
      <c r="B234" s="21" t="s">
        <v>263</v>
      </c>
      <c r="C234" s="21" t="s">
        <v>84</v>
      </c>
      <c r="D234" s="21" t="s">
        <v>242</v>
      </c>
      <c r="E234" s="21" t="s">
        <v>19</v>
      </c>
      <c r="F234" s="21" t="s">
        <v>20</v>
      </c>
      <c r="G234" s="22" t="s">
        <v>868</v>
      </c>
    </row>
    <row r="235" spans="1:7" ht="16.5">
      <c r="A235" s="44" t="s">
        <v>1446</v>
      </c>
      <c r="B235" s="23" t="s">
        <v>264</v>
      </c>
      <c r="C235" s="23" t="s">
        <v>84</v>
      </c>
      <c r="D235" s="23" t="s">
        <v>242</v>
      </c>
      <c r="E235" s="23" t="s">
        <v>19</v>
      </c>
      <c r="F235" s="23" t="s">
        <v>20</v>
      </c>
      <c r="G235" s="24" t="s">
        <v>869</v>
      </c>
    </row>
    <row r="236" spans="1:7" ht="16.5">
      <c r="A236" s="45" t="s">
        <v>1447</v>
      </c>
      <c r="B236" s="21" t="s">
        <v>265</v>
      </c>
      <c r="C236" s="21" t="s">
        <v>84</v>
      </c>
      <c r="D236" s="21" t="s">
        <v>242</v>
      </c>
      <c r="E236" s="21" t="s">
        <v>19</v>
      </c>
      <c r="F236" s="21" t="s">
        <v>20</v>
      </c>
      <c r="G236" s="22" t="s">
        <v>870</v>
      </c>
    </row>
    <row r="237" spans="1:7" ht="16.5">
      <c r="A237" s="44" t="s">
        <v>1448</v>
      </c>
      <c r="B237" s="23" t="s">
        <v>266</v>
      </c>
      <c r="C237" s="23" t="s">
        <v>84</v>
      </c>
      <c r="D237" s="23" t="s">
        <v>242</v>
      </c>
      <c r="E237" s="23" t="s">
        <v>19</v>
      </c>
      <c r="F237" s="23" t="s">
        <v>20</v>
      </c>
      <c r="G237" s="24" t="s">
        <v>871</v>
      </c>
    </row>
    <row r="238" spans="1:7" ht="16.5">
      <c r="A238" s="45" t="s">
        <v>1449</v>
      </c>
      <c r="B238" s="21" t="s">
        <v>267</v>
      </c>
      <c r="C238" s="21" t="s">
        <v>84</v>
      </c>
      <c r="D238" s="21" t="s">
        <v>242</v>
      </c>
      <c r="E238" s="21" t="s">
        <v>19</v>
      </c>
      <c r="F238" s="21" t="s">
        <v>20</v>
      </c>
      <c r="G238" s="22" t="s">
        <v>872</v>
      </c>
    </row>
    <row r="239" spans="1:7" ht="16.5">
      <c r="A239" s="44" t="s">
        <v>1450</v>
      </c>
      <c r="B239" s="23" t="s">
        <v>268</v>
      </c>
      <c r="C239" s="23" t="s">
        <v>84</v>
      </c>
      <c r="D239" s="23" t="s">
        <v>242</v>
      </c>
      <c r="E239" s="23" t="s">
        <v>19</v>
      </c>
      <c r="F239" s="23" t="s">
        <v>20</v>
      </c>
      <c r="G239" s="24" t="s">
        <v>873</v>
      </c>
    </row>
    <row r="240" spans="1:7" ht="16.5">
      <c r="A240" s="45" t="s">
        <v>1451</v>
      </c>
      <c r="B240" s="21" t="s">
        <v>269</v>
      </c>
      <c r="C240" s="21" t="s">
        <v>84</v>
      </c>
      <c r="D240" s="21" t="s">
        <v>242</v>
      </c>
      <c r="E240" s="21" t="s">
        <v>19</v>
      </c>
      <c r="F240" s="21" t="s">
        <v>20</v>
      </c>
      <c r="G240" s="22" t="s">
        <v>874</v>
      </c>
    </row>
    <row r="241" spans="1:7" ht="16.5">
      <c r="A241" s="44" t="s">
        <v>1452</v>
      </c>
      <c r="B241" s="23" t="s">
        <v>270</v>
      </c>
      <c r="C241" s="23" t="s">
        <v>84</v>
      </c>
      <c r="D241" s="23" t="s">
        <v>242</v>
      </c>
      <c r="E241" s="23" t="s">
        <v>19</v>
      </c>
      <c r="F241" s="23" t="s">
        <v>20</v>
      </c>
      <c r="G241" s="24" t="s">
        <v>875</v>
      </c>
    </row>
    <row r="242" spans="1:7" ht="16.5">
      <c r="A242" s="45" t="s">
        <v>1453</v>
      </c>
      <c r="B242" s="21" t="s">
        <v>271</v>
      </c>
      <c r="C242" s="21" t="s">
        <v>84</v>
      </c>
      <c r="D242" s="21" t="s">
        <v>242</v>
      </c>
      <c r="E242" s="21" t="s">
        <v>19</v>
      </c>
      <c r="F242" s="21" t="s">
        <v>20</v>
      </c>
      <c r="G242" s="22" t="s">
        <v>876</v>
      </c>
    </row>
    <row r="243" spans="1:7" ht="16.5">
      <c r="A243" s="44" t="s">
        <v>1454</v>
      </c>
      <c r="B243" s="23" t="s">
        <v>272</v>
      </c>
      <c r="C243" s="23" t="s">
        <v>84</v>
      </c>
      <c r="D243" s="23" t="s">
        <v>242</v>
      </c>
      <c r="E243" s="23" t="s">
        <v>19</v>
      </c>
      <c r="F243" s="23" t="s">
        <v>20</v>
      </c>
      <c r="G243" s="24" t="s">
        <v>877</v>
      </c>
    </row>
    <row r="244" spans="1:7" ht="16.5">
      <c r="A244" s="45" t="s">
        <v>1455</v>
      </c>
      <c r="B244" s="21" t="s">
        <v>273</v>
      </c>
      <c r="C244" s="21" t="s">
        <v>84</v>
      </c>
      <c r="D244" s="21" t="s">
        <v>242</v>
      </c>
      <c r="E244" s="21" t="s">
        <v>19</v>
      </c>
      <c r="F244" s="21" t="s">
        <v>20</v>
      </c>
      <c r="G244" s="22" t="s">
        <v>878</v>
      </c>
    </row>
    <row r="245" spans="1:7" ht="16.5">
      <c r="A245" s="44" t="s">
        <v>1456</v>
      </c>
      <c r="B245" s="23" t="s">
        <v>274</v>
      </c>
      <c r="C245" s="23" t="s">
        <v>84</v>
      </c>
      <c r="D245" s="23" t="s">
        <v>242</v>
      </c>
      <c r="E245" s="23" t="s">
        <v>19</v>
      </c>
      <c r="F245" s="23" t="s">
        <v>20</v>
      </c>
      <c r="G245" s="24" t="s">
        <v>879</v>
      </c>
    </row>
    <row r="246" spans="1:7" ht="16.5">
      <c r="A246" s="45" t="s">
        <v>1457</v>
      </c>
      <c r="B246" s="21" t="s">
        <v>275</v>
      </c>
      <c r="C246" s="21" t="s">
        <v>84</v>
      </c>
      <c r="D246" s="21" t="s">
        <v>242</v>
      </c>
      <c r="E246" s="21" t="s">
        <v>19</v>
      </c>
      <c r="F246" s="21" t="s">
        <v>20</v>
      </c>
      <c r="G246" s="22" t="s">
        <v>880</v>
      </c>
    </row>
    <row r="247" spans="1:7" ht="16.5">
      <c r="A247" s="44" t="s">
        <v>1458</v>
      </c>
      <c r="B247" s="23" t="s">
        <v>276</v>
      </c>
      <c r="C247" s="23" t="s">
        <v>84</v>
      </c>
      <c r="D247" s="23" t="s">
        <v>242</v>
      </c>
      <c r="E247" s="23" t="s">
        <v>19</v>
      </c>
      <c r="F247" s="23" t="s">
        <v>20</v>
      </c>
      <c r="G247" s="24" t="s">
        <v>881</v>
      </c>
    </row>
    <row r="248" spans="1:7" ht="16.5">
      <c r="A248" s="45" t="s">
        <v>1459</v>
      </c>
      <c r="B248" s="21" t="s">
        <v>277</v>
      </c>
      <c r="C248" s="21" t="s">
        <v>84</v>
      </c>
      <c r="D248" s="21" t="s">
        <v>242</v>
      </c>
      <c r="E248" s="21" t="s">
        <v>19</v>
      </c>
      <c r="F248" s="21" t="s">
        <v>20</v>
      </c>
      <c r="G248" s="22" t="s">
        <v>882</v>
      </c>
    </row>
    <row r="249" spans="1:7" ht="16.5">
      <c r="A249" s="44" t="s">
        <v>1460</v>
      </c>
      <c r="B249" s="23" t="s">
        <v>278</v>
      </c>
      <c r="C249" s="23" t="s">
        <v>84</v>
      </c>
      <c r="D249" s="23" t="s">
        <v>242</v>
      </c>
      <c r="E249" s="23" t="s">
        <v>19</v>
      </c>
      <c r="F249" s="23" t="s">
        <v>20</v>
      </c>
      <c r="G249" s="24" t="s">
        <v>883</v>
      </c>
    </row>
    <row r="250" spans="1:7" ht="16.5">
      <c r="A250" s="45" t="s">
        <v>1461</v>
      </c>
      <c r="B250" s="21" t="s">
        <v>279</v>
      </c>
      <c r="C250" s="21" t="s">
        <v>84</v>
      </c>
      <c r="D250" s="21" t="s">
        <v>242</v>
      </c>
      <c r="E250" s="21" t="s">
        <v>19</v>
      </c>
      <c r="F250" s="21" t="s">
        <v>20</v>
      </c>
      <c r="G250" s="22" t="s">
        <v>884</v>
      </c>
    </row>
    <row r="251" spans="1:7" ht="16.5">
      <c r="A251" s="44" t="s">
        <v>1462</v>
      </c>
      <c r="B251" s="23" t="s">
        <v>280</v>
      </c>
      <c r="C251" s="23" t="s">
        <v>84</v>
      </c>
      <c r="D251" s="23" t="s">
        <v>242</v>
      </c>
      <c r="E251" s="23" t="s">
        <v>19</v>
      </c>
      <c r="F251" s="23" t="s">
        <v>20</v>
      </c>
      <c r="G251" s="24" t="s">
        <v>885</v>
      </c>
    </row>
    <row r="252" spans="1:7" ht="16.5">
      <c r="A252" s="45" t="s">
        <v>1463</v>
      </c>
      <c r="B252" s="21" t="s">
        <v>281</v>
      </c>
      <c r="C252" s="21" t="s">
        <v>84</v>
      </c>
      <c r="D252" s="21" t="s">
        <v>242</v>
      </c>
      <c r="E252" s="21" t="s">
        <v>19</v>
      </c>
      <c r="F252" s="21" t="s">
        <v>20</v>
      </c>
      <c r="G252" s="22" t="s">
        <v>886</v>
      </c>
    </row>
    <row r="253" spans="1:7" ht="16.5">
      <c r="A253" s="44" t="s">
        <v>1464</v>
      </c>
      <c r="B253" s="23" t="s">
        <v>282</v>
      </c>
      <c r="C253" s="23" t="s">
        <v>84</v>
      </c>
      <c r="D253" s="23" t="s">
        <v>242</v>
      </c>
      <c r="E253" s="23" t="s">
        <v>19</v>
      </c>
      <c r="F253" s="23" t="s">
        <v>20</v>
      </c>
      <c r="G253" s="24" t="s">
        <v>887</v>
      </c>
    </row>
    <row r="254" spans="1:7" ht="16.5">
      <c r="A254" s="45" t="s">
        <v>1465</v>
      </c>
      <c r="B254" s="21" t="s">
        <v>283</v>
      </c>
      <c r="C254" s="21" t="s">
        <v>84</v>
      </c>
      <c r="D254" s="21" t="s">
        <v>242</v>
      </c>
      <c r="E254" s="21" t="s">
        <v>19</v>
      </c>
      <c r="F254" s="21" t="s">
        <v>20</v>
      </c>
      <c r="G254" s="22" t="s">
        <v>888</v>
      </c>
    </row>
    <row r="255" spans="1:7" ht="16.5">
      <c r="A255" s="44" t="s">
        <v>1466</v>
      </c>
      <c r="B255" s="23" t="s">
        <v>284</v>
      </c>
      <c r="C255" s="23" t="s">
        <v>84</v>
      </c>
      <c r="D255" s="23" t="s">
        <v>242</v>
      </c>
      <c r="E255" s="23" t="s">
        <v>19</v>
      </c>
      <c r="F255" s="23" t="s">
        <v>20</v>
      </c>
      <c r="G255" s="24" t="s">
        <v>889</v>
      </c>
    </row>
    <row r="256" spans="1:7" ht="16.5">
      <c r="A256" s="45" t="s">
        <v>1467</v>
      </c>
      <c r="B256" s="21" t="s">
        <v>285</v>
      </c>
      <c r="C256" s="21" t="s">
        <v>84</v>
      </c>
      <c r="D256" s="21" t="s">
        <v>242</v>
      </c>
      <c r="E256" s="21" t="s">
        <v>19</v>
      </c>
      <c r="F256" s="21" t="s">
        <v>20</v>
      </c>
      <c r="G256" s="22" t="s">
        <v>890</v>
      </c>
    </row>
    <row r="257" spans="1:7" ht="16.5">
      <c r="A257" s="44" t="s">
        <v>1468</v>
      </c>
      <c r="B257" s="23" t="s">
        <v>286</v>
      </c>
      <c r="C257" s="23" t="s">
        <v>84</v>
      </c>
      <c r="D257" s="23" t="s">
        <v>242</v>
      </c>
      <c r="E257" s="23" t="s">
        <v>19</v>
      </c>
      <c r="F257" s="23" t="s">
        <v>20</v>
      </c>
      <c r="G257" s="24" t="s">
        <v>891</v>
      </c>
    </row>
    <row r="258" spans="1:7" ht="16.5">
      <c r="A258" s="45" t="s">
        <v>1469</v>
      </c>
      <c r="B258" s="21" t="s">
        <v>287</v>
      </c>
      <c r="C258" s="21" t="s">
        <v>84</v>
      </c>
      <c r="D258" s="21" t="s">
        <v>242</v>
      </c>
      <c r="E258" s="21" t="s">
        <v>19</v>
      </c>
      <c r="F258" s="21" t="s">
        <v>20</v>
      </c>
      <c r="G258" s="22" t="s">
        <v>892</v>
      </c>
    </row>
    <row r="259" spans="1:7" ht="16.5">
      <c r="A259" s="44" t="s">
        <v>1470</v>
      </c>
      <c r="B259" s="23" t="s">
        <v>288</v>
      </c>
      <c r="C259" s="23" t="s">
        <v>84</v>
      </c>
      <c r="D259" s="23" t="s">
        <v>242</v>
      </c>
      <c r="E259" s="23" t="s">
        <v>19</v>
      </c>
      <c r="F259" s="23" t="s">
        <v>20</v>
      </c>
      <c r="G259" s="24" t="s">
        <v>893</v>
      </c>
    </row>
    <row r="260" spans="1:7" ht="16.5">
      <c r="A260" s="45" t="s">
        <v>1471</v>
      </c>
      <c r="B260" s="21" t="s">
        <v>289</v>
      </c>
      <c r="C260" s="21" t="s">
        <v>84</v>
      </c>
      <c r="D260" s="21" t="s">
        <v>242</v>
      </c>
      <c r="E260" s="21" t="s">
        <v>19</v>
      </c>
      <c r="F260" s="21" t="s">
        <v>20</v>
      </c>
      <c r="G260" s="22" t="s">
        <v>894</v>
      </c>
    </row>
    <row r="261" spans="1:7" ht="16.5">
      <c r="A261" s="44" t="s">
        <v>1472</v>
      </c>
      <c r="B261" s="23" t="s">
        <v>290</v>
      </c>
      <c r="C261" s="23" t="s">
        <v>84</v>
      </c>
      <c r="D261" s="23" t="s">
        <v>242</v>
      </c>
      <c r="E261" s="23" t="s">
        <v>19</v>
      </c>
      <c r="F261" s="23" t="s">
        <v>20</v>
      </c>
      <c r="G261" s="24" t="s">
        <v>895</v>
      </c>
    </row>
    <row r="262" spans="1:7" ht="16.5">
      <c r="A262" s="45" t="s">
        <v>1473</v>
      </c>
      <c r="B262" s="21" t="s">
        <v>291</v>
      </c>
      <c r="C262" s="21" t="s">
        <v>84</v>
      </c>
      <c r="D262" s="21" t="s">
        <v>242</v>
      </c>
      <c r="E262" s="21" t="s">
        <v>19</v>
      </c>
      <c r="F262" s="21" t="s">
        <v>20</v>
      </c>
      <c r="G262" s="22" t="s">
        <v>896</v>
      </c>
    </row>
    <row r="263" spans="1:7" ht="16.5">
      <c r="A263" s="44" t="s">
        <v>1474</v>
      </c>
      <c r="B263" s="23" t="s">
        <v>292</v>
      </c>
      <c r="C263" s="23" t="s">
        <v>84</v>
      </c>
      <c r="D263" s="23" t="s">
        <v>242</v>
      </c>
      <c r="E263" s="23" t="s">
        <v>19</v>
      </c>
      <c r="F263" s="23" t="s">
        <v>20</v>
      </c>
      <c r="G263" s="24" t="s">
        <v>897</v>
      </c>
    </row>
    <row r="264" spans="1:7" ht="16.5">
      <c r="A264" s="45" t="s">
        <v>1475</v>
      </c>
      <c r="B264" s="21" t="s">
        <v>293</v>
      </c>
      <c r="C264" s="21" t="s">
        <v>84</v>
      </c>
      <c r="D264" s="21" t="s">
        <v>242</v>
      </c>
      <c r="E264" s="21" t="s">
        <v>19</v>
      </c>
      <c r="F264" s="21" t="s">
        <v>20</v>
      </c>
      <c r="G264" s="22" t="s">
        <v>898</v>
      </c>
    </row>
    <row r="265" spans="1:7" ht="16.5">
      <c r="A265" s="44" t="s">
        <v>1476</v>
      </c>
      <c r="B265" s="23" t="s">
        <v>294</v>
      </c>
      <c r="C265" s="23" t="s">
        <v>84</v>
      </c>
      <c r="D265" s="23" t="s">
        <v>242</v>
      </c>
      <c r="E265" s="23" t="s">
        <v>19</v>
      </c>
      <c r="F265" s="23" t="s">
        <v>20</v>
      </c>
      <c r="G265" s="24" t="s">
        <v>899</v>
      </c>
    </row>
    <row r="266" spans="1:7" ht="16.5">
      <c r="A266" s="45" t="s">
        <v>1477</v>
      </c>
      <c r="B266" s="21" t="s">
        <v>295</v>
      </c>
      <c r="C266" s="21" t="s">
        <v>84</v>
      </c>
      <c r="D266" s="21" t="s">
        <v>242</v>
      </c>
      <c r="E266" s="21" t="s">
        <v>19</v>
      </c>
      <c r="F266" s="21" t="s">
        <v>20</v>
      </c>
      <c r="G266" s="22" t="s">
        <v>900</v>
      </c>
    </row>
    <row r="267" spans="1:7" ht="16.5">
      <c r="A267" s="44" t="s">
        <v>1478</v>
      </c>
      <c r="B267" s="23" t="s">
        <v>296</v>
      </c>
      <c r="C267" s="23" t="s">
        <v>84</v>
      </c>
      <c r="D267" s="23" t="s">
        <v>242</v>
      </c>
      <c r="E267" s="23" t="s">
        <v>19</v>
      </c>
      <c r="F267" s="23" t="s">
        <v>20</v>
      </c>
      <c r="G267" s="24" t="s">
        <v>901</v>
      </c>
    </row>
    <row r="268" spans="1:7" ht="16.5">
      <c r="A268" s="45" t="s">
        <v>1479</v>
      </c>
      <c r="B268" s="21" t="s">
        <v>297</v>
      </c>
      <c r="C268" s="21" t="s">
        <v>84</v>
      </c>
      <c r="D268" s="21" t="s">
        <v>242</v>
      </c>
      <c r="E268" s="21" t="s">
        <v>19</v>
      </c>
      <c r="F268" s="21" t="s">
        <v>20</v>
      </c>
      <c r="G268" s="22" t="s">
        <v>902</v>
      </c>
    </row>
    <row r="269" spans="1:7" ht="16.5">
      <c r="A269" s="44" t="s">
        <v>1480</v>
      </c>
      <c r="B269" s="23" t="s">
        <v>298</v>
      </c>
      <c r="C269" s="23" t="s">
        <v>84</v>
      </c>
      <c r="D269" s="23" t="s">
        <v>242</v>
      </c>
      <c r="E269" s="23" t="s">
        <v>19</v>
      </c>
      <c r="F269" s="23" t="s">
        <v>20</v>
      </c>
      <c r="G269" s="24" t="s">
        <v>903</v>
      </c>
    </row>
    <row r="270" spans="1:7" ht="16.5">
      <c r="A270" s="45" t="s">
        <v>1481</v>
      </c>
      <c r="B270" s="21" t="s">
        <v>299</v>
      </c>
      <c r="C270" s="21" t="s">
        <v>84</v>
      </c>
      <c r="D270" s="21" t="s">
        <v>242</v>
      </c>
      <c r="E270" s="21" t="s">
        <v>19</v>
      </c>
      <c r="F270" s="21" t="s">
        <v>20</v>
      </c>
      <c r="G270" s="22" t="s">
        <v>904</v>
      </c>
    </row>
    <row r="271" spans="1:7" ht="16.5">
      <c r="A271" s="44" t="s">
        <v>1482</v>
      </c>
      <c r="B271" s="23" t="s">
        <v>300</v>
      </c>
      <c r="C271" s="23" t="s">
        <v>84</v>
      </c>
      <c r="D271" s="23" t="s">
        <v>242</v>
      </c>
      <c r="E271" s="23" t="s">
        <v>19</v>
      </c>
      <c r="F271" s="23" t="s">
        <v>20</v>
      </c>
      <c r="G271" s="24" t="s">
        <v>905</v>
      </c>
    </row>
    <row r="272" spans="1:7" ht="16.5">
      <c r="A272" s="45" t="s">
        <v>1483</v>
      </c>
      <c r="B272" s="21" t="s">
        <v>301</v>
      </c>
      <c r="C272" s="21" t="s">
        <v>84</v>
      </c>
      <c r="D272" s="21" t="s">
        <v>242</v>
      </c>
      <c r="E272" s="21" t="s">
        <v>19</v>
      </c>
      <c r="F272" s="21" t="s">
        <v>20</v>
      </c>
      <c r="G272" s="22" t="s">
        <v>906</v>
      </c>
    </row>
    <row r="273" spans="1:7" ht="16.5">
      <c r="A273" s="44" t="s">
        <v>1484</v>
      </c>
      <c r="B273" s="23" t="s">
        <v>302</v>
      </c>
      <c r="C273" s="23" t="s">
        <v>84</v>
      </c>
      <c r="D273" s="23" t="s">
        <v>242</v>
      </c>
      <c r="E273" s="23" t="s">
        <v>19</v>
      </c>
      <c r="F273" s="23" t="s">
        <v>20</v>
      </c>
      <c r="G273" s="24" t="s">
        <v>907</v>
      </c>
    </row>
    <row r="274" spans="1:7" ht="16.5">
      <c r="A274" s="45" t="s">
        <v>1485</v>
      </c>
      <c r="B274" s="21" t="s">
        <v>303</v>
      </c>
      <c r="C274" s="21" t="s">
        <v>84</v>
      </c>
      <c r="D274" s="21" t="s">
        <v>242</v>
      </c>
      <c r="E274" s="21" t="s">
        <v>19</v>
      </c>
      <c r="F274" s="21" t="s">
        <v>20</v>
      </c>
      <c r="G274" s="22" t="s">
        <v>908</v>
      </c>
    </row>
    <row r="275" spans="1:7" ht="16.5">
      <c r="A275" s="44" t="s">
        <v>1486</v>
      </c>
      <c r="B275" s="23" t="s">
        <v>304</v>
      </c>
      <c r="C275" s="23" t="s">
        <v>84</v>
      </c>
      <c r="D275" s="23" t="s">
        <v>242</v>
      </c>
      <c r="E275" s="23" t="s">
        <v>19</v>
      </c>
      <c r="F275" s="23" t="s">
        <v>20</v>
      </c>
      <c r="G275" s="24" t="s">
        <v>909</v>
      </c>
    </row>
    <row r="276" spans="1:7" ht="16.5">
      <c r="A276" s="45" t="s">
        <v>1487</v>
      </c>
      <c r="B276" s="21" t="s">
        <v>305</v>
      </c>
      <c r="C276" s="21" t="s">
        <v>84</v>
      </c>
      <c r="D276" s="21" t="s">
        <v>242</v>
      </c>
      <c r="E276" s="21" t="s">
        <v>19</v>
      </c>
      <c r="F276" s="21" t="s">
        <v>20</v>
      </c>
      <c r="G276" s="22" t="s">
        <v>910</v>
      </c>
    </row>
    <row r="277" spans="1:7" ht="16.5">
      <c r="A277" s="44" t="s">
        <v>1488</v>
      </c>
      <c r="B277" s="23" t="s">
        <v>306</v>
      </c>
      <c r="C277" s="23" t="s">
        <v>84</v>
      </c>
      <c r="D277" s="23" t="s">
        <v>242</v>
      </c>
      <c r="E277" s="23" t="s">
        <v>19</v>
      </c>
      <c r="F277" s="23" t="s">
        <v>20</v>
      </c>
      <c r="G277" s="24" t="s">
        <v>911</v>
      </c>
    </row>
    <row r="278" spans="1:7" ht="16.5">
      <c r="A278" s="45" t="s">
        <v>1489</v>
      </c>
      <c r="B278" s="21" t="s">
        <v>307</v>
      </c>
      <c r="C278" s="21" t="s">
        <v>84</v>
      </c>
      <c r="D278" s="21" t="s">
        <v>242</v>
      </c>
      <c r="E278" s="21" t="s">
        <v>19</v>
      </c>
      <c r="F278" s="21" t="s">
        <v>20</v>
      </c>
      <c r="G278" s="22" t="s">
        <v>912</v>
      </c>
    </row>
    <row r="279" spans="1:7" ht="16.5">
      <c r="A279" s="44" t="s">
        <v>1490</v>
      </c>
      <c r="B279" s="23" t="s">
        <v>308</v>
      </c>
      <c r="C279" s="23" t="s">
        <v>84</v>
      </c>
      <c r="D279" s="23" t="s">
        <v>242</v>
      </c>
      <c r="E279" s="23" t="s">
        <v>19</v>
      </c>
      <c r="F279" s="23" t="s">
        <v>20</v>
      </c>
      <c r="G279" s="24" t="s">
        <v>913</v>
      </c>
    </row>
    <row r="280" spans="1:7" ht="16.5">
      <c r="A280" s="45" t="s">
        <v>1491</v>
      </c>
      <c r="B280" s="21" t="s">
        <v>309</v>
      </c>
      <c r="C280" s="21" t="s">
        <v>84</v>
      </c>
      <c r="D280" s="21" t="s">
        <v>242</v>
      </c>
      <c r="E280" s="21" t="s">
        <v>19</v>
      </c>
      <c r="F280" s="21" t="s">
        <v>20</v>
      </c>
      <c r="G280" s="22" t="s">
        <v>914</v>
      </c>
    </row>
    <row r="281" spans="1:7" ht="16.5">
      <c r="A281" s="44" t="s">
        <v>1492</v>
      </c>
      <c r="B281" s="23" t="s">
        <v>310</v>
      </c>
      <c r="C281" s="23" t="s">
        <v>84</v>
      </c>
      <c r="D281" s="23" t="s">
        <v>242</v>
      </c>
      <c r="E281" s="23" t="s">
        <v>19</v>
      </c>
      <c r="F281" s="23" t="s">
        <v>20</v>
      </c>
      <c r="G281" s="24" t="s">
        <v>915</v>
      </c>
    </row>
    <row r="282" spans="1:7" ht="16.5">
      <c r="A282" s="45" t="s">
        <v>1493</v>
      </c>
      <c r="B282" s="21" t="s">
        <v>311</v>
      </c>
      <c r="C282" s="21" t="s">
        <v>84</v>
      </c>
      <c r="D282" s="21" t="s">
        <v>242</v>
      </c>
      <c r="E282" s="21" t="s">
        <v>19</v>
      </c>
      <c r="F282" s="21" t="s">
        <v>20</v>
      </c>
      <c r="G282" s="22" t="s">
        <v>916</v>
      </c>
    </row>
    <row r="283" spans="1:7" ht="16.5">
      <c r="A283" s="44" t="s">
        <v>1494</v>
      </c>
      <c r="B283" s="23" t="s">
        <v>312</v>
      </c>
      <c r="C283" s="23" t="s">
        <v>84</v>
      </c>
      <c r="D283" s="23" t="s">
        <v>242</v>
      </c>
      <c r="E283" s="23" t="s">
        <v>19</v>
      </c>
      <c r="F283" s="23" t="s">
        <v>20</v>
      </c>
      <c r="G283" s="24" t="s">
        <v>917</v>
      </c>
    </row>
    <row r="284" spans="1:7" ht="16.5">
      <c r="A284" s="45" t="s">
        <v>1495</v>
      </c>
      <c r="B284" s="21" t="s">
        <v>313</v>
      </c>
      <c r="C284" s="21" t="s">
        <v>84</v>
      </c>
      <c r="D284" s="21" t="s">
        <v>242</v>
      </c>
      <c r="E284" s="21" t="s">
        <v>19</v>
      </c>
      <c r="F284" s="21" t="s">
        <v>20</v>
      </c>
      <c r="G284" s="22" t="s">
        <v>918</v>
      </c>
    </row>
    <row r="285" spans="1:7" ht="16.5">
      <c r="A285" s="44" t="s">
        <v>1496</v>
      </c>
      <c r="B285" s="23" t="s">
        <v>314</v>
      </c>
      <c r="C285" s="23" t="s">
        <v>84</v>
      </c>
      <c r="D285" s="23" t="s">
        <v>242</v>
      </c>
      <c r="E285" s="23" t="s">
        <v>19</v>
      </c>
      <c r="F285" s="23" t="s">
        <v>20</v>
      </c>
      <c r="G285" s="24" t="s">
        <v>919</v>
      </c>
    </row>
    <row r="286" spans="1:7" ht="16.5">
      <c r="A286" s="45" t="s">
        <v>1497</v>
      </c>
      <c r="B286" s="21" t="s">
        <v>315</v>
      </c>
      <c r="C286" s="21" t="s">
        <v>84</v>
      </c>
      <c r="D286" s="21" t="s">
        <v>242</v>
      </c>
      <c r="E286" s="21" t="s">
        <v>19</v>
      </c>
      <c r="F286" s="21" t="s">
        <v>20</v>
      </c>
      <c r="G286" s="22" t="s">
        <v>920</v>
      </c>
    </row>
    <row r="287" spans="1:7" ht="16.5">
      <c r="A287" s="44" t="s">
        <v>1498</v>
      </c>
      <c r="B287" s="23" t="s">
        <v>316</v>
      </c>
      <c r="C287" s="23" t="s">
        <v>84</v>
      </c>
      <c r="D287" s="23" t="s">
        <v>242</v>
      </c>
      <c r="E287" s="23" t="s">
        <v>19</v>
      </c>
      <c r="F287" s="23" t="s">
        <v>20</v>
      </c>
      <c r="G287" s="24" t="s">
        <v>921</v>
      </c>
    </row>
    <row r="288" spans="1:7" ht="16.5">
      <c r="A288" s="45" t="s">
        <v>1499</v>
      </c>
      <c r="B288" s="21" t="s">
        <v>317</v>
      </c>
      <c r="C288" s="21" t="s">
        <v>84</v>
      </c>
      <c r="D288" s="21" t="s">
        <v>242</v>
      </c>
      <c r="E288" s="21" t="s">
        <v>19</v>
      </c>
      <c r="F288" s="21" t="s">
        <v>20</v>
      </c>
      <c r="G288" s="22" t="s">
        <v>922</v>
      </c>
    </row>
    <row r="289" spans="1:7" ht="16.5">
      <c r="A289" s="44" t="s">
        <v>1500</v>
      </c>
      <c r="B289" s="23" t="s">
        <v>318</v>
      </c>
      <c r="C289" s="23" t="s">
        <v>84</v>
      </c>
      <c r="D289" s="23" t="s">
        <v>242</v>
      </c>
      <c r="E289" s="23" t="s">
        <v>19</v>
      </c>
      <c r="F289" s="23" t="s">
        <v>20</v>
      </c>
      <c r="G289" s="24" t="s">
        <v>923</v>
      </c>
    </row>
    <row r="290" spans="1:7" ht="16.5">
      <c r="A290" s="45" t="s">
        <v>1501</v>
      </c>
      <c r="B290" s="21" t="s">
        <v>319</v>
      </c>
      <c r="C290" s="21" t="s">
        <v>84</v>
      </c>
      <c r="D290" s="21" t="s">
        <v>242</v>
      </c>
      <c r="E290" s="21" t="s">
        <v>19</v>
      </c>
      <c r="F290" s="21" t="s">
        <v>20</v>
      </c>
      <c r="G290" s="22" t="s">
        <v>924</v>
      </c>
    </row>
    <row r="291" spans="1:7" ht="16.5">
      <c r="A291" s="44" t="s">
        <v>1502</v>
      </c>
      <c r="B291" s="23" t="s">
        <v>320</v>
      </c>
      <c r="C291" s="23" t="s">
        <v>84</v>
      </c>
      <c r="D291" s="23" t="s">
        <v>242</v>
      </c>
      <c r="E291" s="23" t="s">
        <v>19</v>
      </c>
      <c r="F291" s="23" t="s">
        <v>20</v>
      </c>
      <c r="G291" s="24" t="s">
        <v>925</v>
      </c>
    </row>
    <row r="292" spans="1:7" ht="16.5">
      <c r="A292" s="45" t="s">
        <v>1503</v>
      </c>
      <c r="B292" s="21" t="s">
        <v>321</v>
      </c>
      <c r="C292" s="21" t="s">
        <v>84</v>
      </c>
      <c r="D292" s="21" t="s">
        <v>242</v>
      </c>
      <c r="E292" s="21" t="s">
        <v>19</v>
      </c>
      <c r="F292" s="21" t="s">
        <v>20</v>
      </c>
      <c r="G292" s="22" t="s">
        <v>926</v>
      </c>
    </row>
    <row r="293" spans="1:7" ht="16.5">
      <c r="A293" s="44" t="s">
        <v>1504</v>
      </c>
      <c r="B293" s="23" t="s">
        <v>322</v>
      </c>
      <c r="C293" s="23" t="s">
        <v>84</v>
      </c>
      <c r="D293" s="23" t="s">
        <v>242</v>
      </c>
      <c r="E293" s="23" t="s">
        <v>19</v>
      </c>
      <c r="F293" s="23" t="s">
        <v>20</v>
      </c>
      <c r="G293" s="24" t="s">
        <v>927</v>
      </c>
    </row>
    <row r="294" spans="1:7" ht="16.5">
      <c r="A294" s="45" t="s">
        <v>1505</v>
      </c>
      <c r="B294" s="21" t="s">
        <v>323</v>
      </c>
      <c r="C294" s="21" t="s">
        <v>84</v>
      </c>
      <c r="D294" s="21" t="s">
        <v>242</v>
      </c>
      <c r="E294" s="21" t="s">
        <v>19</v>
      </c>
      <c r="F294" s="21" t="s">
        <v>20</v>
      </c>
      <c r="G294" s="22" t="s">
        <v>928</v>
      </c>
    </row>
    <row r="295" spans="1:7" ht="16.5">
      <c r="A295" s="44" t="s">
        <v>1506</v>
      </c>
      <c r="B295" s="23" t="s">
        <v>324</v>
      </c>
      <c r="C295" s="23" t="s">
        <v>84</v>
      </c>
      <c r="D295" s="23" t="s">
        <v>242</v>
      </c>
      <c r="E295" s="23" t="s">
        <v>19</v>
      </c>
      <c r="F295" s="23" t="s">
        <v>20</v>
      </c>
      <c r="G295" s="24" t="s">
        <v>929</v>
      </c>
    </row>
    <row r="296" spans="1:7" ht="16.5">
      <c r="A296" s="45" t="s">
        <v>1507</v>
      </c>
      <c r="B296" s="21" t="s">
        <v>325</v>
      </c>
      <c r="C296" s="21" t="s">
        <v>84</v>
      </c>
      <c r="D296" s="21" t="s">
        <v>242</v>
      </c>
      <c r="E296" s="21" t="s">
        <v>19</v>
      </c>
      <c r="F296" s="21" t="s">
        <v>20</v>
      </c>
      <c r="G296" s="22" t="s">
        <v>930</v>
      </c>
    </row>
    <row r="297" spans="1:7" ht="16.5">
      <c r="A297" s="44" t="s">
        <v>1508</v>
      </c>
      <c r="B297" s="23" t="s">
        <v>326</v>
      </c>
      <c r="C297" s="23" t="s">
        <v>84</v>
      </c>
      <c r="D297" s="23" t="s">
        <v>242</v>
      </c>
      <c r="E297" s="23" t="s">
        <v>19</v>
      </c>
      <c r="F297" s="23" t="s">
        <v>20</v>
      </c>
      <c r="G297" s="24" t="s">
        <v>931</v>
      </c>
    </row>
    <row r="298" spans="1:7" ht="16.5">
      <c r="A298" s="45" t="s">
        <v>1509</v>
      </c>
      <c r="B298" s="21" t="s">
        <v>327</v>
      </c>
      <c r="C298" s="21" t="s">
        <v>84</v>
      </c>
      <c r="D298" s="21" t="s">
        <v>242</v>
      </c>
      <c r="E298" s="21" t="s">
        <v>19</v>
      </c>
      <c r="F298" s="21" t="s">
        <v>20</v>
      </c>
      <c r="G298" s="22" t="s">
        <v>932</v>
      </c>
    </row>
    <row r="299" spans="1:7" ht="16.5">
      <c r="A299" s="44" t="s">
        <v>1510</v>
      </c>
      <c r="B299" s="23" t="s">
        <v>328</v>
      </c>
      <c r="C299" s="23" t="s">
        <v>84</v>
      </c>
      <c r="D299" s="23" t="s">
        <v>242</v>
      </c>
      <c r="E299" s="23" t="s">
        <v>19</v>
      </c>
      <c r="F299" s="23" t="s">
        <v>20</v>
      </c>
      <c r="G299" s="24" t="s">
        <v>933</v>
      </c>
    </row>
    <row r="300" spans="1:7" ht="16.5">
      <c r="A300" s="45" t="s">
        <v>1511</v>
      </c>
      <c r="B300" s="21" t="s">
        <v>329</v>
      </c>
      <c r="C300" s="21" t="s">
        <v>84</v>
      </c>
      <c r="D300" s="21" t="s">
        <v>242</v>
      </c>
      <c r="E300" s="21" t="s">
        <v>19</v>
      </c>
      <c r="F300" s="21" t="s">
        <v>20</v>
      </c>
      <c r="G300" s="22" t="s">
        <v>934</v>
      </c>
    </row>
    <row r="301" spans="1:7" ht="16.5">
      <c r="A301" s="44" t="s">
        <v>1512</v>
      </c>
      <c r="B301" s="23" t="s">
        <v>330</v>
      </c>
      <c r="C301" s="23" t="s">
        <v>84</v>
      </c>
      <c r="D301" s="23" t="s">
        <v>242</v>
      </c>
      <c r="E301" s="23" t="s">
        <v>19</v>
      </c>
      <c r="F301" s="23" t="s">
        <v>20</v>
      </c>
      <c r="G301" s="24" t="s">
        <v>935</v>
      </c>
    </row>
    <row r="302" spans="1:7" ht="16.5">
      <c r="A302" s="45" t="s">
        <v>1513</v>
      </c>
      <c r="B302" s="21" t="s">
        <v>331</v>
      </c>
      <c r="C302" s="21" t="s">
        <v>84</v>
      </c>
      <c r="D302" s="21" t="s">
        <v>242</v>
      </c>
      <c r="E302" s="21" t="s">
        <v>19</v>
      </c>
      <c r="F302" s="21" t="s">
        <v>20</v>
      </c>
      <c r="G302" s="22" t="s">
        <v>936</v>
      </c>
    </row>
    <row r="303" spans="1:7" ht="16.5">
      <c r="A303" s="44" t="s">
        <v>1514</v>
      </c>
      <c r="B303" s="23" t="s">
        <v>332</v>
      </c>
      <c r="C303" s="23" t="s">
        <v>84</v>
      </c>
      <c r="D303" s="23" t="s">
        <v>242</v>
      </c>
      <c r="E303" s="23" t="s">
        <v>19</v>
      </c>
      <c r="F303" s="23" t="s">
        <v>20</v>
      </c>
      <c r="G303" s="24" t="s">
        <v>937</v>
      </c>
    </row>
    <row r="304" spans="1:7" ht="16.5">
      <c r="A304" s="45" t="s">
        <v>1515</v>
      </c>
      <c r="B304" s="21" t="s">
        <v>333</v>
      </c>
      <c r="C304" s="21" t="s">
        <v>84</v>
      </c>
      <c r="D304" s="21" t="s">
        <v>242</v>
      </c>
      <c r="E304" s="21" t="s">
        <v>19</v>
      </c>
      <c r="F304" s="21" t="s">
        <v>20</v>
      </c>
      <c r="G304" s="22" t="s">
        <v>938</v>
      </c>
    </row>
    <row r="305" spans="1:7" ht="16.5">
      <c r="A305" s="44" t="s">
        <v>1516</v>
      </c>
      <c r="B305" s="23" t="s">
        <v>334</v>
      </c>
      <c r="C305" s="23" t="s">
        <v>84</v>
      </c>
      <c r="D305" s="23" t="s">
        <v>242</v>
      </c>
      <c r="E305" s="23" t="s">
        <v>19</v>
      </c>
      <c r="F305" s="23" t="s">
        <v>20</v>
      </c>
      <c r="G305" s="24" t="s">
        <v>939</v>
      </c>
    </row>
    <row r="306" spans="1:7" ht="16.5">
      <c r="A306" s="45" t="s">
        <v>1517</v>
      </c>
      <c r="B306" s="21" t="s">
        <v>335</v>
      </c>
      <c r="C306" s="21" t="s">
        <v>84</v>
      </c>
      <c r="D306" s="21" t="s">
        <v>242</v>
      </c>
      <c r="E306" s="21" t="s">
        <v>19</v>
      </c>
      <c r="F306" s="21" t="s">
        <v>20</v>
      </c>
      <c r="G306" s="22" t="s">
        <v>940</v>
      </c>
    </row>
    <row r="307" spans="1:7" ht="16.5">
      <c r="A307" s="44" t="s">
        <v>1518</v>
      </c>
      <c r="B307" s="23" t="s">
        <v>336</v>
      </c>
      <c r="C307" s="23" t="s">
        <v>84</v>
      </c>
      <c r="D307" s="23" t="s">
        <v>242</v>
      </c>
      <c r="E307" s="23" t="s">
        <v>19</v>
      </c>
      <c r="F307" s="23" t="s">
        <v>20</v>
      </c>
      <c r="G307" s="24" t="s">
        <v>941</v>
      </c>
    </row>
    <row r="308" spans="1:7" ht="16.5">
      <c r="A308" s="45" t="s">
        <v>1519</v>
      </c>
      <c r="B308" s="21" t="s">
        <v>337</v>
      </c>
      <c r="C308" s="21" t="s">
        <v>84</v>
      </c>
      <c r="D308" s="21" t="s">
        <v>242</v>
      </c>
      <c r="E308" s="21" t="s">
        <v>19</v>
      </c>
      <c r="F308" s="21" t="s">
        <v>20</v>
      </c>
      <c r="G308" s="22" t="s">
        <v>942</v>
      </c>
    </row>
    <row r="309" spans="1:7" ht="16.5">
      <c r="A309" s="44" t="s">
        <v>1520</v>
      </c>
      <c r="B309" s="23" t="s">
        <v>338</v>
      </c>
      <c r="C309" s="23" t="s">
        <v>84</v>
      </c>
      <c r="D309" s="23" t="s">
        <v>242</v>
      </c>
      <c r="E309" s="23" t="s">
        <v>19</v>
      </c>
      <c r="F309" s="23" t="s">
        <v>20</v>
      </c>
      <c r="G309" s="24" t="s">
        <v>943</v>
      </c>
    </row>
    <row r="310" spans="1:7" ht="16.5">
      <c r="A310" s="45" t="s">
        <v>1521</v>
      </c>
      <c r="B310" s="21" t="s">
        <v>339</v>
      </c>
      <c r="C310" s="21" t="s">
        <v>84</v>
      </c>
      <c r="D310" s="21" t="s">
        <v>242</v>
      </c>
      <c r="E310" s="21" t="s">
        <v>19</v>
      </c>
      <c r="F310" s="21" t="s">
        <v>20</v>
      </c>
      <c r="G310" s="22" t="s">
        <v>944</v>
      </c>
    </row>
    <row r="311" spans="1:7" ht="16.5">
      <c r="A311" s="44" t="s">
        <v>1522</v>
      </c>
      <c r="B311" s="23" t="s">
        <v>340</v>
      </c>
      <c r="C311" s="23" t="s">
        <v>84</v>
      </c>
      <c r="D311" s="23" t="s">
        <v>242</v>
      </c>
      <c r="E311" s="23" t="s">
        <v>19</v>
      </c>
      <c r="F311" s="23" t="s">
        <v>20</v>
      </c>
      <c r="G311" s="24" t="s">
        <v>945</v>
      </c>
    </row>
    <row r="312" spans="1:7" ht="16.5">
      <c r="A312" s="45" t="s">
        <v>1523</v>
      </c>
      <c r="B312" s="21" t="s">
        <v>341</v>
      </c>
      <c r="C312" s="21" t="s">
        <v>84</v>
      </c>
      <c r="D312" s="21" t="s">
        <v>242</v>
      </c>
      <c r="E312" s="21" t="s">
        <v>19</v>
      </c>
      <c r="F312" s="21" t="s">
        <v>20</v>
      </c>
      <c r="G312" s="22" t="s">
        <v>946</v>
      </c>
    </row>
    <row r="313" spans="1:7" ht="16.5">
      <c r="A313" s="44" t="s">
        <v>1524</v>
      </c>
      <c r="B313" s="23" t="s">
        <v>342</v>
      </c>
      <c r="C313" s="23" t="s">
        <v>84</v>
      </c>
      <c r="D313" s="23" t="s">
        <v>242</v>
      </c>
      <c r="E313" s="23" t="s">
        <v>19</v>
      </c>
      <c r="F313" s="23" t="s">
        <v>20</v>
      </c>
      <c r="G313" s="24" t="s">
        <v>947</v>
      </c>
    </row>
    <row r="314" spans="1:7" ht="16.5">
      <c r="A314" s="45" t="s">
        <v>1525</v>
      </c>
      <c r="B314" s="21" t="s">
        <v>343</v>
      </c>
      <c r="C314" s="21" t="s">
        <v>84</v>
      </c>
      <c r="D314" s="21" t="s">
        <v>242</v>
      </c>
      <c r="E314" s="21" t="s">
        <v>19</v>
      </c>
      <c r="F314" s="21" t="s">
        <v>20</v>
      </c>
      <c r="G314" s="22" t="s">
        <v>948</v>
      </c>
    </row>
    <row r="315" spans="1:7" ht="16.5">
      <c r="A315" s="44" t="s">
        <v>1526</v>
      </c>
      <c r="B315" s="23" t="s">
        <v>344</v>
      </c>
      <c r="C315" s="23" t="s">
        <v>84</v>
      </c>
      <c r="D315" s="23" t="s">
        <v>242</v>
      </c>
      <c r="E315" s="23" t="s">
        <v>19</v>
      </c>
      <c r="F315" s="23" t="s">
        <v>20</v>
      </c>
      <c r="G315" s="24" t="s">
        <v>949</v>
      </c>
    </row>
    <row r="316" spans="1:7" ht="16.5">
      <c r="A316" s="45" t="s">
        <v>1527</v>
      </c>
      <c r="B316" s="21" t="s">
        <v>345</v>
      </c>
      <c r="C316" s="21" t="s">
        <v>84</v>
      </c>
      <c r="D316" s="21" t="s">
        <v>242</v>
      </c>
      <c r="E316" s="21" t="s">
        <v>19</v>
      </c>
      <c r="F316" s="21" t="s">
        <v>20</v>
      </c>
      <c r="G316" s="22" t="s">
        <v>950</v>
      </c>
    </row>
    <row r="317" spans="1:7" ht="16.5">
      <c r="A317" s="44" t="s">
        <v>1528</v>
      </c>
      <c r="B317" s="23" t="s">
        <v>346</v>
      </c>
      <c r="C317" s="23" t="s">
        <v>84</v>
      </c>
      <c r="D317" s="23" t="s">
        <v>242</v>
      </c>
      <c r="E317" s="23" t="s">
        <v>19</v>
      </c>
      <c r="F317" s="23" t="s">
        <v>20</v>
      </c>
      <c r="G317" s="24" t="s">
        <v>951</v>
      </c>
    </row>
    <row r="318" spans="1:7" ht="16.5">
      <c r="A318" s="45" t="s">
        <v>1529</v>
      </c>
      <c r="B318" s="21" t="s">
        <v>347</v>
      </c>
      <c r="C318" s="21" t="s">
        <v>84</v>
      </c>
      <c r="D318" s="21" t="s">
        <v>242</v>
      </c>
      <c r="E318" s="21" t="s">
        <v>19</v>
      </c>
      <c r="F318" s="21" t="s">
        <v>20</v>
      </c>
      <c r="G318" s="22" t="s">
        <v>952</v>
      </c>
    </row>
    <row r="319" spans="1:7" ht="16.5">
      <c r="A319" s="44" t="s">
        <v>1530</v>
      </c>
      <c r="B319" s="23" t="s">
        <v>348</v>
      </c>
      <c r="C319" s="23" t="s">
        <v>84</v>
      </c>
      <c r="D319" s="23" t="s">
        <v>242</v>
      </c>
      <c r="E319" s="23" t="s">
        <v>19</v>
      </c>
      <c r="F319" s="23" t="s">
        <v>20</v>
      </c>
      <c r="G319" s="24" t="s">
        <v>953</v>
      </c>
    </row>
    <row r="320" spans="1:7" ht="16.5">
      <c r="A320" s="45" t="s">
        <v>1531</v>
      </c>
      <c r="B320" s="21" t="s">
        <v>349</v>
      </c>
      <c r="C320" s="21" t="s">
        <v>84</v>
      </c>
      <c r="D320" s="21" t="s">
        <v>242</v>
      </c>
      <c r="E320" s="21" t="s">
        <v>19</v>
      </c>
      <c r="F320" s="21" t="s">
        <v>20</v>
      </c>
      <c r="G320" s="22" t="s">
        <v>954</v>
      </c>
    </row>
    <row r="321" spans="1:7" ht="16.5">
      <c r="A321" s="44" t="s">
        <v>1532</v>
      </c>
      <c r="B321" s="23" t="s">
        <v>350</v>
      </c>
      <c r="C321" s="23" t="s">
        <v>84</v>
      </c>
      <c r="D321" s="23" t="s">
        <v>242</v>
      </c>
      <c r="E321" s="23" t="s">
        <v>19</v>
      </c>
      <c r="F321" s="23" t="s">
        <v>20</v>
      </c>
      <c r="G321" s="24" t="s">
        <v>955</v>
      </c>
    </row>
    <row r="322" spans="1:7" ht="16.5">
      <c r="A322" s="45" t="s">
        <v>1533</v>
      </c>
      <c r="B322" s="21" t="s">
        <v>351</v>
      </c>
      <c r="C322" s="21" t="s">
        <v>84</v>
      </c>
      <c r="D322" s="21" t="s">
        <v>242</v>
      </c>
      <c r="E322" s="21" t="s">
        <v>19</v>
      </c>
      <c r="F322" s="21" t="s">
        <v>20</v>
      </c>
      <c r="G322" s="22" t="s">
        <v>956</v>
      </c>
    </row>
    <row r="323" spans="1:7" ht="16.5">
      <c r="A323" s="44" t="s">
        <v>1534</v>
      </c>
      <c r="B323" s="23" t="s">
        <v>352</v>
      </c>
      <c r="C323" s="23" t="s">
        <v>84</v>
      </c>
      <c r="D323" s="23" t="s">
        <v>242</v>
      </c>
      <c r="E323" s="23" t="s">
        <v>19</v>
      </c>
      <c r="F323" s="23" t="s">
        <v>20</v>
      </c>
      <c r="G323" s="24" t="s">
        <v>957</v>
      </c>
    </row>
    <row r="324" spans="1:7" ht="16.5">
      <c r="A324" s="45" t="s">
        <v>1535</v>
      </c>
      <c r="B324" s="21" t="s">
        <v>353</v>
      </c>
      <c r="C324" s="21" t="s">
        <v>84</v>
      </c>
      <c r="D324" s="21" t="s">
        <v>242</v>
      </c>
      <c r="E324" s="21" t="s">
        <v>19</v>
      </c>
      <c r="F324" s="21" t="s">
        <v>20</v>
      </c>
      <c r="G324" s="22" t="s">
        <v>958</v>
      </c>
    </row>
    <row r="325" spans="1:7" ht="16.5">
      <c r="A325" s="44" t="s">
        <v>1536</v>
      </c>
      <c r="B325" s="23" t="s">
        <v>354</v>
      </c>
      <c r="C325" s="23" t="s">
        <v>84</v>
      </c>
      <c r="D325" s="23" t="s">
        <v>242</v>
      </c>
      <c r="E325" s="23" t="s">
        <v>19</v>
      </c>
      <c r="F325" s="23" t="s">
        <v>20</v>
      </c>
      <c r="G325" s="24" t="s">
        <v>959</v>
      </c>
    </row>
    <row r="326" spans="1:7" ht="16.5">
      <c r="A326" s="45" t="s">
        <v>1537</v>
      </c>
      <c r="B326" s="21" t="s">
        <v>355</v>
      </c>
      <c r="C326" s="21" t="s">
        <v>84</v>
      </c>
      <c r="D326" s="21" t="s">
        <v>242</v>
      </c>
      <c r="E326" s="21" t="s">
        <v>19</v>
      </c>
      <c r="F326" s="21" t="s">
        <v>20</v>
      </c>
      <c r="G326" s="22" t="s">
        <v>960</v>
      </c>
    </row>
    <row r="327" spans="1:7" ht="16.5">
      <c r="A327" s="44" t="s">
        <v>1538</v>
      </c>
      <c r="B327" s="23" t="s">
        <v>356</v>
      </c>
      <c r="C327" s="23" t="s">
        <v>84</v>
      </c>
      <c r="D327" s="23" t="s">
        <v>242</v>
      </c>
      <c r="E327" s="23" t="s">
        <v>19</v>
      </c>
      <c r="F327" s="23" t="s">
        <v>20</v>
      </c>
      <c r="G327" s="24" t="s">
        <v>961</v>
      </c>
    </row>
    <row r="328" spans="1:7" ht="16.5">
      <c r="A328" s="45" t="s">
        <v>1539</v>
      </c>
      <c r="B328" s="21" t="s">
        <v>357</v>
      </c>
      <c r="C328" s="21" t="s">
        <v>84</v>
      </c>
      <c r="D328" s="21" t="s">
        <v>242</v>
      </c>
      <c r="E328" s="21" t="s">
        <v>19</v>
      </c>
      <c r="F328" s="21" t="s">
        <v>20</v>
      </c>
      <c r="G328" s="22" t="s">
        <v>962</v>
      </c>
    </row>
    <row r="329" spans="1:7" ht="16.5">
      <c r="A329" s="44" t="s">
        <v>1540</v>
      </c>
      <c r="B329" s="23" t="s">
        <v>358</v>
      </c>
      <c r="C329" s="23" t="s">
        <v>84</v>
      </c>
      <c r="D329" s="23" t="s">
        <v>242</v>
      </c>
      <c r="E329" s="23" t="s">
        <v>19</v>
      </c>
      <c r="F329" s="23" t="s">
        <v>20</v>
      </c>
      <c r="G329" s="24" t="s">
        <v>963</v>
      </c>
    </row>
    <row r="330" spans="1:7" ht="16.5">
      <c r="A330" s="45" t="s">
        <v>1541</v>
      </c>
      <c r="B330" s="21" t="s">
        <v>359</v>
      </c>
      <c r="C330" s="21" t="s">
        <v>84</v>
      </c>
      <c r="D330" s="21" t="s">
        <v>242</v>
      </c>
      <c r="E330" s="21" t="s">
        <v>19</v>
      </c>
      <c r="F330" s="21" t="s">
        <v>20</v>
      </c>
      <c r="G330" s="22" t="s">
        <v>964</v>
      </c>
    </row>
    <row r="331" spans="1:7" ht="16.5">
      <c r="A331" s="44" t="s">
        <v>1542</v>
      </c>
      <c r="B331" s="23" t="s">
        <v>360</v>
      </c>
      <c r="C331" s="23" t="s">
        <v>84</v>
      </c>
      <c r="D331" s="23" t="s">
        <v>242</v>
      </c>
      <c r="E331" s="23" t="s">
        <v>19</v>
      </c>
      <c r="F331" s="23" t="s">
        <v>20</v>
      </c>
      <c r="G331" s="24" t="s">
        <v>965</v>
      </c>
    </row>
    <row r="332" spans="1:7" ht="16.5">
      <c r="A332" s="45" t="s">
        <v>1543</v>
      </c>
      <c r="B332" s="21" t="s">
        <v>361</v>
      </c>
      <c r="C332" s="21" t="s">
        <v>84</v>
      </c>
      <c r="D332" s="21" t="s">
        <v>242</v>
      </c>
      <c r="E332" s="21" t="s">
        <v>19</v>
      </c>
      <c r="F332" s="21" t="s">
        <v>20</v>
      </c>
      <c r="G332" s="22" t="s">
        <v>966</v>
      </c>
    </row>
    <row r="333" spans="1:7" ht="16.5">
      <c r="A333" s="44" t="s">
        <v>1544</v>
      </c>
      <c r="B333" s="23" t="s">
        <v>362</v>
      </c>
      <c r="C333" s="23" t="s">
        <v>84</v>
      </c>
      <c r="D333" s="23" t="s">
        <v>242</v>
      </c>
      <c r="E333" s="23" t="s">
        <v>19</v>
      </c>
      <c r="F333" s="23" t="s">
        <v>20</v>
      </c>
      <c r="G333" s="24" t="s">
        <v>967</v>
      </c>
    </row>
    <row r="334" spans="1:7" ht="16.5">
      <c r="A334" s="45" t="s">
        <v>1545</v>
      </c>
      <c r="B334" s="21" t="s">
        <v>363</v>
      </c>
      <c r="C334" s="21" t="s">
        <v>84</v>
      </c>
      <c r="D334" s="21" t="s">
        <v>242</v>
      </c>
      <c r="E334" s="21" t="s">
        <v>19</v>
      </c>
      <c r="F334" s="21" t="s">
        <v>20</v>
      </c>
      <c r="G334" s="22" t="s">
        <v>968</v>
      </c>
    </row>
    <row r="335" spans="1:7" ht="16.5">
      <c r="A335" s="44" t="s">
        <v>1546</v>
      </c>
      <c r="B335" s="23" t="s">
        <v>364</v>
      </c>
      <c r="C335" s="23" t="s">
        <v>84</v>
      </c>
      <c r="D335" s="23" t="s">
        <v>242</v>
      </c>
      <c r="E335" s="23" t="s">
        <v>19</v>
      </c>
      <c r="F335" s="23" t="s">
        <v>20</v>
      </c>
      <c r="G335" s="24" t="s">
        <v>969</v>
      </c>
    </row>
    <row r="336" spans="1:7" ht="16.5">
      <c r="A336" s="45" t="s">
        <v>1547</v>
      </c>
      <c r="B336" s="21" t="s">
        <v>365</v>
      </c>
      <c r="C336" s="21" t="s">
        <v>84</v>
      </c>
      <c r="D336" s="21" t="s">
        <v>242</v>
      </c>
      <c r="E336" s="21" t="s">
        <v>19</v>
      </c>
      <c r="F336" s="21" t="s">
        <v>20</v>
      </c>
      <c r="G336" s="22" t="s">
        <v>970</v>
      </c>
    </row>
    <row r="337" spans="1:7" ht="16.5">
      <c r="A337" s="44" t="s">
        <v>1548</v>
      </c>
      <c r="B337" s="23" t="s">
        <v>366</v>
      </c>
      <c r="C337" s="23" t="s">
        <v>84</v>
      </c>
      <c r="D337" s="23" t="s">
        <v>242</v>
      </c>
      <c r="E337" s="23" t="s">
        <v>19</v>
      </c>
      <c r="F337" s="23" t="s">
        <v>20</v>
      </c>
      <c r="G337" s="24" t="s">
        <v>971</v>
      </c>
    </row>
    <row r="338" spans="1:7" ht="16.5">
      <c r="A338" s="45" t="s">
        <v>1549</v>
      </c>
      <c r="B338" s="21" t="s">
        <v>367</v>
      </c>
      <c r="C338" s="21" t="s">
        <v>84</v>
      </c>
      <c r="D338" s="21" t="s">
        <v>242</v>
      </c>
      <c r="E338" s="21" t="s">
        <v>19</v>
      </c>
      <c r="F338" s="21" t="s">
        <v>20</v>
      </c>
      <c r="G338" s="22" t="s">
        <v>972</v>
      </c>
    </row>
    <row r="339" spans="1:7" ht="16.5">
      <c r="A339" s="44" t="s">
        <v>1550</v>
      </c>
      <c r="B339" s="23" t="s">
        <v>368</v>
      </c>
      <c r="C339" s="23" t="s">
        <v>84</v>
      </c>
      <c r="D339" s="23" t="s">
        <v>242</v>
      </c>
      <c r="E339" s="23" t="s">
        <v>19</v>
      </c>
      <c r="F339" s="23" t="s">
        <v>20</v>
      </c>
      <c r="G339" s="24" t="s">
        <v>973</v>
      </c>
    </row>
    <row r="340" spans="1:7" ht="16.5">
      <c r="A340" s="45" t="s">
        <v>1551</v>
      </c>
      <c r="B340" s="21" t="s">
        <v>370</v>
      </c>
      <c r="C340" s="21" t="s">
        <v>84</v>
      </c>
      <c r="D340" s="21" t="s">
        <v>369</v>
      </c>
      <c r="E340" s="21" t="s">
        <v>7</v>
      </c>
      <c r="F340" s="21" t="s">
        <v>71</v>
      </c>
      <c r="G340" s="22" t="s">
        <v>974</v>
      </c>
    </row>
    <row r="341" spans="1:7" ht="16.5">
      <c r="A341" s="44" t="s">
        <v>1552</v>
      </c>
      <c r="B341" s="23" t="s">
        <v>371</v>
      </c>
      <c r="C341" s="23" t="s">
        <v>84</v>
      </c>
      <c r="D341" s="23" t="s">
        <v>369</v>
      </c>
      <c r="E341" s="23" t="s">
        <v>13</v>
      </c>
      <c r="F341" s="23" t="s">
        <v>13</v>
      </c>
      <c r="G341" s="24" t="s">
        <v>975</v>
      </c>
    </row>
    <row r="342" spans="1:7" ht="16.5">
      <c r="A342" s="45" t="s">
        <v>1553</v>
      </c>
      <c r="B342" s="21" t="s">
        <v>372</v>
      </c>
      <c r="C342" s="21" t="s">
        <v>84</v>
      </c>
      <c r="D342" s="21" t="s">
        <v>369</v>
      </c>
      <c r="E342" s="21" t="s">
        <v>26</v>
      </c>
      <c r="F342" s="21" t="s">
        <v>91</v>
      </c>
      <c r="G342" s="22" t="s">
        <v>976</v>
      </c>
    </row>
    <row r="343" spans="1:7" ht="16.5">
      <c r="A343" s="44" t="s">
        <v>1554</v>
      </c>
      <c r="B343" s="23" t="s">
        <v>373</v>
      </c>
      <c r="C343" s="23" t="s">
        <v>84</v>
      </c>
      <c r="D343" s="23" t="s">
        <v>369</v>
      </c>
      <c r="E343" s="23" t="s">
        <v>26</v>
      </c>
      <c r="F343" s="23" t="s">
        <v>91</v>
      </c>
      <c r="G343" s="24" t="s">
        <v>977</v>
      </c>
    </row>
    <row r="344" spans="1:7" ht="16.5">
      <c r="A344" s="45" t="s">
        <v>1555</v>
      </c>
      <c r="B344" s="21" t="s">
        <v>374</v>
      </c>
      <c r="C344" s="21" t="s">
        <v>84</v>
      </c>
      <c r="D344" s="21" t="s">
        <v>369</v>
      </c>
      <c r="E344" s="21" t="s">
        <v>19</v>
      </c>
      <c r="F344" s="21" t="s">
        <v>20</v>
      </c>
      <c r="G344" s="22" t="s">
        <v>978</v>
      </c>
    </row>
    <row r="345" spans="1:7" ht="16.5">
      <c r="A345" s="44" t="s">
        <v>1556</v>
      </c>
      <c r="B345" s="23" t="s">
        <v>375</v>
      </c>
      <c r="C345" s="23" t="s">
        <v>84</v>
      </c>
      <c r="D345" s="23" t="s">
        <v>369</v>
      </c>
      <c r="E345" s="23" t="s">
        <v>19</v>
      </c>
      <c r="F345" s="23" t="s">
        <v>20</v>
      </c>
      <c r="G345" s="24" t="s">
        <v>979</v>
      </c>
    </row>
    <row r="346" spans="1:7" ht="16.5">
      <c r="A346" s="45" t="s">
        <v>1557</v>
      </c>
      <c r="B346" s="21" t="s">
        <v>376</v>
      </c>
      <c r="C346" s="21" t="s">
        <v>84</v>
      </c>
      <c r="D346" s="21" t="s">
        <v>369</v>
      </c>
      <c r="E346" s="21" t="s">
        <v>19</v>
      </c>
      <c r="F346" s="21" t="s">
        <v>20</v>
      </c>
      <c r="G346" s="22" t="s">
        <v>980</v>
      </c>
    </row>
    <row r="347" spans="1:7" ht="16.5">
      <c r="A347" s="44" t="s">
        <v>1558</v>
      </c>
      <c r="B347" s="23" t="s">
        <v>377</v>
      </c>
      <c r="C347" s="23" t="s">
        <v>84</v>
      </c>
      <c r="D347" s="23" t="s">
        <v>369</v>
      </c>
      <c r="E347" s="23" t="s">
        <v>19</v>
      </c>
      <c r="F347" s="23" t="s">
        <v>20</v>
      </c>
      <c r="G347" s="24" t="s">
        <v>981</v>
      </c>
    </row>
    <row r="348" spans="1:7" ht="16.5">
      <c r="A348" s="45" t="s">
        <v>1559</v>
      </c>
      <c r="B348" s="21" t="s">
        <v>378</v>
      </c>
      <c r="C348" s="21" t="s">
        <v>84</v>
      </c>
      <c r="D348" s="21" t="s">
        <v>369</v>
      </c>
      <c r="E348" s="21" t="s">
        <v>19</v>
      </c>
      <c r="F348" s="21" t="s">
        <v>20</v>
      </c>
      <c r="G348" s="22" t="s">
        <v>982</v>
      </c>
    </row>
    <row r="349" spans="1:7" ht="16.5">
      <c r="A349" s="44" t="s">
        <v>1560</v>
      </c>
      <c r="B349" s="23" t="s">
        <v>379</v>
      </c>
      <c r="C349" s="23" t="s">
        <v>84</v>
      </c>
      <c r="D349" s="23" t="s">
        <v>369</v>
      </c>
      <c r="E349" s="23" t="s">
        <v>19</v>
      </c>
      <c r="F349" s="23" t="s">
        <v>20</v>
      </c>
      <c r="G349" s="24" t="s">
        <v>983</v>
      </c>
    </row>
    <row r="350" spans="1:7" ht="16.5">
      <c r="A350" s="45" t="s">
        <v>1561</v>
      </c>
      <c r="B350" s="21" t="s">
        <v>380</v>
      </c>
      <c r="C350" s="21" t="s">
        <v>84</v>
      </c>
      <c r="D350" s="21" t="s">
        <v>369</v>
      </c>
      <c r="E350" s="21" t="s">
        <v>19</v>
      </c>
      <c r="F350" s="21" t="s">
        <v>20</v>
      </c>
      <c r="G350" s="22" t="s">
        <v>984</v>
      </c>
    </row>
    <row r="351" spans="1:7" ht="16.5">
      <c r="A351" s="44" t="s">
        <v>1562</v>
      </c>
      <c r="B351" s="23" t="s">
        <v>381</v>
      </c>
      <c r="C351" s="23" t="s">
        <v>84</v>
      </c>
      <c r="D351" s="23" t="s">
        <v>369</v>
      </c>
      <c r="E351" s="23" t="s">
        <v>19</v>
      </c>
      <c r="F351" s="23" t="s">
        <v>20</v>
      </c>
      <c r="G351" s="24" t="s">
        <v>985</v>
      </c>
    </row>
    <row r="352" spans="1:7" ht="16.5">
      <c r="A352" s="45" t="s">
        <v>1563</v>
      </c>
      <c r="B352" s="21" t="s">
        <v>382</v>
      </c>
      <c r="C352" s="21" t="s">
        <v>84</v>
      </c>
      <c r="D352" s="21" t="s">
        <v>369</v>
      </c>
      <c r="E352" s="21" t="s">
        <v>19</v>
      </c>
      <c r="F352" s="21" t="s">
        <v>20</v>
      </c>
      <c r="G352" s="22" t="s">
        <v>986</v>
      </c>
    </row>
    <row r="353" spans="1:7" ht="16.5">
      <c r="A353" s="44" t="s">
        <v>1564</v>
      </c>
      <c r="B353" s="23" t="s">
        <v>383</v>
      </c>
      <c r="C353" s="23" t="s">
        <v>84</v>
      </c>
      <c r="D353" s="23" t="s">
        <v>369</v>
      </c>
      <c r="E353" s="23" t="s">
        <v>19</v>
      </c>
      <c r="F353" s="23" t="s">
        <v>20</v>
      </c>
      <c r="G353" s="24" t="s">
        <v>987</v>
      </c>
    </row>
    <row r="354" spans="1:7" ht="16.5">
      <c r="A354" s="45" t="s">
        <v>1565</v>
      </c>
      <c r="B354" s="21" t="s">
        <v>384</v>
      </c>
      <c r="C354" s="21" t="s">
        <v>84</v>
      </c>
      <c r="D354" s="21" t="s">
        <v>369</v>
      </c>
      <c r="E354" s="21" t="s">
        <v>19</v>
      </c>
      <c r="F354" s="21" t="s">
        <v>20</v>
      </c>
      <c r="G354" s="22" t="s">
        <v>988</v>
      </c>
    </row>
    <row r="355" spans="1:7" ht="16.5">
      <c r="A355" s="44" t="s">
        <v>1566</v>
      </c>
      <c r="B355" s="23" t="s">
        <v>385</v>
      </c>
      <c r="C355" s="23" t="s">
        <v>84</v>
      </c>
      <c r="D355" s="23" t="s">
        <v>369</v>
      </c>
      <c r="E355" s="23" t="s">
        <v>19</v>
      </c>
      <c r="F355" s="23" t="s">
        <v>20</v>
      </c>
      <c r="G355" s="24" t="s">
        <v>989</v>
      </c>
    </row>
    <row r="356" spans="1:7" ht="16.5">
      <c r="A356" s="45" t="s">
        <v>1567</v>
      </c>
      <c r="B356" s="21" t="s">
        <v>386</v>
      </c>
      <c r="C356" s="21" t="s">
        <v>84</v>
      </c>
      <c r="D356" s="21" t="s">
        <v>369</v>
      </c>
      <c r="E356" s="21" t="s">
        <v>19</v>
      </c>
      <c r="F356" s="21" t="s">
        <v>20</v>
      </c>
      <c r="G356" s="22" t="s">
        <v>990</v>
      </c>
    </row>
    <row r="357" spans="1:7" ht="16.5">
      <c r="A357" s="44" t="s">
        <v>1568</v>
      </c>
      <c r="B357" s="23" t="s">
        <v>387</v>
      </c>
      <c r="C357" s="23" t="s">
        <v>84</v>
      </c>
      <c r="D357" s="23" t="s">
        <v>369</v>
      </c>
      <c r="E357" s="23" t="s">
        <v>19</v>
      </c>
      <c r="F357" s="23" t="s">
        <v>20</v>
      </c>
      <c r="G357" s="24" t="s">
        <v>991</v>
      </c>
    </row>
    <row r="358" spans="1:7" ht="16.5">
      <c r="A358" s="45" t="s">
        <v>1569</v>
      </c>
      <c r="B358" s="21" t="s">
        <v>388</v>
      </c>
      <c r="C358" s="21" t="s">
        <v>84</v>
      </c>
      <c r="D358" s="21" t="s">
        <v>369</v>
      </c>
      <c r="E358" s="21" t="s">
        <v>19</v>
      </c>
      <c r="F358" s="21" t="s">
        <v>20</v>
      </c>
      <c r="G358" s="22" t="s">
        <v>992</v>
      </c>
    </row>
    <row r="359" spans="1:7" ht="16.5">
      <c r="A359" s="44" t="s">
        <v>1570</v>
      </c>
      <c r="B359" s="23" t="s">
        <v>389</v>
      </c>
      <c r="C359" s="23" t="s">
        <v>84</v>
      </c>
      <c r="D359" s="23" t="s">
        <v>369</v>
      </c>
      <c r="E359" s="23" t="s">
        <v>19</v>
      </c>
      <c r="F359" s="23" t="s">
        <v>20</v>
      </c>
      <c r="G359" s="24" t="s">
        <v>993</v>
      </c>
    </row>
    <row r="360" spans="1:7" ht="16.5">
      <c r="A360" s="45" t="s">
        <v>1571</v>
      </c>
      <c r="B360" s="21" t="s">
        <v>390</v>
      </c>
      <c r="C360" s="21" t="s">
        <v>84</v>
      </c>
      <c r="D360" s="21" t="s">
        <v>369</v>
      </c>
      <c r="E360" s="21" t="s">
        <v>19</v>
      </c>
      <c r="F360" s="21" t="s">
        <v>20</v>
      </c>
      <c r="G360" s="22" t="s">
        <v>994</v>
      </c>
    </row>
    <row r="361" spans="1:7" ht="16.5">
      <c r="A361" s="44" t="s">
        <v>1572</v>
      </c>
      <c r="B361" s="23" t="s">
        <v>391</v>
      </c>
      <c r="C361" s="23" t="s">
        <v>84</v>
      </c>
      <c r="D361" s="23" t="s">
        <v>369</v>
      </c>
      <c r="E361" s="23" t="s">
        <v>19</v>
      </c>
      <c r="F361" s="23" t="s">
        <v>20</v>
      </c>
      <c r="G361" s="24" t="s">
        <v>995</v>
      </c>
    </row>
    <row r="362" spans="1:7" ht="16.5">
      <c r="A362" s="45" t="s">
        <v>1573</v>
      </c>
      <c r="B362" s="21" t="s">
        <v>392</v>
      </c>
      <c r="C362" s="21" t="s">
        <v>84</v>
      </c>
      <c r="D362" s="21" t="s">
        <v>369</v>
      </c>
      <c r="E362" s="21" t="s">
        <v>19</v>
      </c>
      <c r="F362" s="21" t="s">
        <v>20</v>
      </c>
      <c r="G362" s="22" t="s">
        <v>996</v>
      </c>
    </row>
    <row r="363" spans="1:7" ht="16.5">
      <c r="A363" s="44" t="s">
        <v>1574</v>
      </c>
      <c r="B363" s="23" t="s">
        <v>393</v>
      </c>
      <c r="C363" s="23" t="s">
        <v>84</v>
      </c>
      <c r="D363" s="23" t="s">
        <v>369</v>
      </c>
      <c r="E363" s="23" t="s">
        <v>19</v>
      </c>
      <c r="F363" s="23" t="s">
        <v>20</v>
      </c>
      <c r="G363" s="24" t="s">
        <v>997</v>
      </c>
    </row>
    <row r="364" spans="1:7" ht="16.5">
      <c r="A364" s="45" t="s">
        <v>1575</v>
      </c>
      <c r="B364" s="21" t="s">
        <v>394</v>
      </c>
      <c r="C364" s="21" t="s">
        <v>84</v>
      </c>
      <c r="D364" s="21" t="s">
        <v>369</v>
      </c>
      <c r="E364" s="21" t="s">
        <v>19</v>
      </c>
      <c r="F364" s="21" t="s">
        <v>20</v>
      </c>
      <c r="G364" s="22" t="s">
        <v>998</v>
      </c>
    </row>
    <row r="365" spans="1:7" ht="16.5">
      <c r="A365" s="44" t="s">
        <v>1576</v>
      </c>
      <c r="B365" s="23" t="s">
        <v>395</v>
      </c>
      <c r="C365" s="23" t="s">
        <v>84</v>
      </c>
      <c r="D365" s="23" t="s">
        <v>369</v>
      </c>
      <c r="E365" s="23" t="s">
        <v>19</v>
      </c>
      <c r="F365" s="23" t="s">
        <v>20</v>
      </c>
      <c r="G365" s="24" t="s">
        <v>999</v>
      </c>
    </row>
    <row r="366" spans="1:7" ht="16.5">
      <c r="A366" s="45" t="s">
        <v>1577</v>
      </c>
      <c r="B366" s="21" t="s">
        <v>396</v>
      </c>
      <c r="C366" s="21" t="s">
        <v>84</v>
      </c>
      <c r="D366" s="21" t="s">
        <v>369</v>
      </c>
      <c r="E366" s="21" t="s">
        <v>19</v>
      </c>
      <c r="F366" s="21" t="s">
        <v>20</v>
      </c>
      <c r="G366" s="22" t="s">
        <v>1000</v>
      </c>
    </row>
    <row r="367" spans="1:7" ht="16.5">
      <c r="A367" s="44" t="s">
        <v>1578</v>
      </c>
      <c r="B367" s="23" t="s">
        <v>397</v>
      </c>
      <c r="C367" s="23" t="s">
        <v>84</v>
      </c>
      <c r="D367" s="23" t="s">
        <v>369</v>
      </c>
      <c r="E367" s="23" t="s">
        <v>19</v>
      </c>
      <c r="F367" s="23" t="s">
        <v>20</v>
      </c>
      <c r="G367" s="24" t="s">
        <v>1001</v>
      </c>
    </row>
    <row r="368" spans="1:7" ht="16.5">
      <c r="A368" s="45" t="s">
        <v>1579</v>
      </c>
      <c r="B368" s="21" t="s">
        <v>398</v>
      </c>
      <c r="C368" s="21" t="s">
        <v>84</v>
      </c>
      <c r="D368" s="21" t="s">
        <v>369</v>
      </c>
      <c r="E368" s="21" t="s">
        <v>19</v>
      </c>
      <c r="F368" s="21" t="s">
        <v>20</v>
      </c>
      <c r="G368" s="22" t="s">
        <v>1002</v>
      </c>
    </row>
    <row r="369" spans="1:7" ht="16.5">
      <c r="A369" s="44" t="s">
        <v>1580</v>
      </c>
      <c r="B369" s="23" t="s">
        <v>399</v>
      </c>
      <c r="C369" s="23" t="s">
        <v>84</v>
      </c>
      <c r="D369" s="23" t="s">
        <v>369</v>
      </c>
      <c r="E369" s="23" t="s">
        <v>19</v>
      </c>
      <c r="F369" s="23" t="s">
        <v>20</v>
      </c>
      <c r="G369" s="24" t="s">
        <v>1003</v>
      </c>
    </row>
    <row r="370" spans="1:7" ht="16.5">
      <c r="A370" s="45" t="s">
        <v>1581</v>
      </c>
      <c r="B370" s="21" t="s">
        <v>400</v>
      </c>
      <c r="C370" s="21" t="s">
        <v>84</v>
      </c>
      <c r="D370" s="21" t="s">
        <v>369</v>
      </c>
      <c r="E370" s="21" t="s">
        <v>19</v>
      </c>
      <c r="F370" s="21" t="s">
        <v>20</v>
      </c>
      <c r="G370" s="22" t="s">
        <v>1004</v>
      </c>
    </row>
    <row r="371" spans="1:7" ht="16.5">
      <c r="A371" s="44" t="s">
        <v>1582</v>
      </c>
      <c r="B371" s="23" t="s">
        <v>401</v>
      </c>
      <c r="C371" s="23" t="s">
        <v>84</v>
      </c>
      <c r="D371" s="23" t="s">
        <v>369</v>
      </c>
      <c r="E371" s="23" t="s">
        <v>19</v>
      </c>
      <c r="F371" s="23" t="s">
        <v>20</v>
      </c>
      <c r="G371" s="24" t="s">
        <v>1005</v>
      </c>
    </row>
    <row r="372" spans="1:7" ht="16.5">
      <c r="A372" s="45" t="s">
        <v>1583</v>
      </c>
      <c r="B372" s="21" t="s">
        <v>402</v>
      </c>
      <c r="C372" s="21" t="s">
        <v>84</v>
      </c>
      <c r="D372" s="21" t="s">
        <v>369</v>
      </c>
      <c r="E372" s="21" t="s">
        <v>19</v>
      </c>
      <c r="F372" s="21" t="s">
        <v>20</v>
      </c>
      <c r="G372" s="22" t="s">
        <v>1006</v>
      </c>
    </row>
    <row r="373" spans="1:7" ht="16.5">
      <c r="A373" s="44" t="s">
        <v>1584</v>
      </c>
      <c r="B373" s="23" t="s">
        <v>403</v>
      </c>
      <c r="C373" s="23" t="s">
        <v>84</v>
      </c>
      <c r="D373" s="23" t="s">
        <v>369</v>
      </c>
      <c r="E373" s="23" t="s">
        <v>19</v>
      </c>
      <c r="F373" s="23" t="s">
        <v>20</v>
      </c>
      <c r="G373" s="24" t="s">
        <v>1007</v>
      </c>
    </row>
    <row r="374" spans="1:7" ht="16.5">
      <c r="A374" s="45" t="s">
        <v>1585</v>
      </c>
      <c r="B374" s="21" t="s">
        <v>404</v>
      </c>
      <c r="C374" s="21" t="s">
        <v>84</v>
      </c>
      <c r="D374" s="21" t="s">
        <v>369</v>
      </c>
      <c r="E374" s="21" t="s">
        <v>19</v>
      </c>
      <c r="F374" s="21" t="s">
        <v>20</v>
      </c>
      <c r="G374" s="22" t="s">
        <v>1008</v>
      </c>
    </row>
    <row r="375" spans="1:7" ht="16.5">
      <c r="A375" s="44" t="s">
        <v>1586</v>
      </c>
      <c r="B375" s="23" t="s">
        <v>405</v>
      </c>
      <c r="C375" s="23" t="s">
        <v>84</v>
      </c>
      <c r="D375" s="23" t="s">
        <v>369</v>
      </c>
      <c r="E375" s="23" t="s">
        <v>19</v>
      </c>
      <c r="F375" s="23" t="s">
        <v>20</v>
      </c>
      <c r="G375" s="24" t="s">
        <v>1009</v>
      </c>
    </row>
    <row r="376" spans="1:7" ht="16.5">
      <c r="A376" s="45" t="s">
        <v>1587</v>
      </c>
      <c r="B376" s="21" t="s">
        <v>406</v>
      </c>
      <c r="C376" s="21" t="s">
        <v>84</v>
      </c>
      <c r="D376" s="21" t="s">
        <v>369</v>
      </c>
      <c r="E376" s="21" t="s">
        <v>19</v>
      </c>
      <c r="F376" s="21" t="s">
        <v>20</v>
      </c>
      <c r="G376" s="22" t="s">
        <v>1010</v>
      </c>
    </row>
    <row r="377" spans="1:7" ht="16.5">
      <c r="A377" s="44" t="s">
        <v>1588</v>
      </c>
      <c r="B377" s="23" t="s">
        <v>407</v>
      </c>
      <c r="C377" s="23" t="s">
        <v>84</v>
      </c>
      <c r="D377" s="23" t="s">
        <v>369</v>
      </c>
      <c r="E377" s="23" t="s">
        <v>19</v>
      </c>
      <c r="F377" s="23" t="s">
        <v>20</v>
      </c>
      <c r="G377" s="24" t="s">
        <v>1011</v>
      </c>
    </row>
    <row r="378" spans="1:7" ht="16.5">
      <c r="A378" s="45" t="s">
        <v>1589</v>
      </c>
      <c r="B378" s="21" t="s">
        <v>408</v>
      </c>
      <c r="C378" s="21" t="s">
        <v>84</v>
      </c>
      <c r="D378" s="21" t="s">
        <v>369</v>
      </c>
      <c r="E378" s="21" t="s">
        <v>19</v>
      </c>
      <c r="F378" s="21" t="s">
        <v>20</v>
      </c>
      <c r="G378" s="22" t="s">
        <v>1012</v>
      </c>
    </row>
    <row r="379" spans="1:7" ht="16.5">
      <c r="A379" s="44" t="s">
        <v>1590</v>
      </c>
      <c r="B379" s="23" t="s">
        <v>409</v>
      </c>
      <c r="C379" s="23" t="s">
        <v>84</v>
      </c>
      <c r="D379" s="23" t="s">
        <v>369</v>
      </c>
      <c r="E379" s="23" t="s">
        <v>19</v>
      </c>
      <c r="F379" s="23" t="s">
        <v>20</v>
      </c>
      <c r="G379" s="24" t="s">
        <v>1013</v>
      </c>
    </row>
    <row r="380" spans="1:7" ht="16.5">
      <c r="A380" s="45" t="s">
        <v>1591</v>
      </c>
      <c r="B380" s="21" t="s">
        <v>410</v>
      </c>
      <c r="C380" s="21" t="s">
        <v>84</v>
      </c>
      <c r="D380" s="21" t="s">
        <v>369</v>
      </c>
      <c r="E380" s="21" t="s">
        <v>19</v>
      </c>
      <c r="F380" s="21" t="s">
        <v>20</v>
      </c>
      <c r="G380" s="22" t="s">
        <v>1014</v>
      </c>
    </row>
    <row r="381" spans="1:7" ht="16.5">
      <c r="A381" s="44" t="s">
        <v>1592</v>
      </c>
      <c r="B381" s="23" t="s">
        <v>411</v>
      </c>
      <c r="C381" s="23" t="s">
        <v>84</v>
      </c>
      <c r="D381" s="23" t="s">
        <v>369</v>
      </c>
      <c r="E381" s="23" t="s">
        <v>19</v>
      </c>
      <c r="F381" s="23" t="s">
        <v>20</v>
      </c>
      <c r="G381" s="24" t="s">
        <v>1015</v>
      </c>
    </row>
    <row r="382" spans="1:7" ht="16.5">
      <c r="A382" s="45" t="s">
        <v>1593</v>
      </c>
      <c r="B382" s="21" t="s">
        <v>412</v>
      </c>
      <c r="C382" s="21" t="s">
        <v>84</v>
      </c>
      <c r="D382" s="21" t="s">
        <v>369</v>
      </c>
      <c r="E382" s="21" t="s">
        <v>19</v>
      </c>
      <c r="F382" s="21" t="s">
        <v>20</v>
      </c>
      <c r="G382" s="22" t="s">
        <v>1016</v>
      </c>
    </row>
    <row r="383" spans="1:7" ht="16.5">
      <c r="A383" s="44" t="s">
        <v>1594</v>
      </c>
      <c r="B383" s="23" t="s">
        <v>413</v>
      </c>
      <c r="C383" s="23" t="s">
        <v>84</v>
      </c>
      <c r="D383" s="23" t="s">
        <v>369</v>
      </c>
      <c r="E383" s="23" t="s">
        <v>19</v>
      </c>
      <c r="F383" s="23" t="s">
        <v>20</v>
      </c>
      <c r="G383" s="24" t="s">
        <v>1017</v>
      </c>
    </row>
    <row r="384" spans="1:7" ht="16.5">
      <c r="A384" s="45" t="s">
        <v>1595</v>
      </c>
      <c r="B384" s="21" t="s">
        <v>414</v>
      </c>
      <c r="C384" s="21" t="s">
        <v>84</v>
      </c>
      <c r="D384" s="21" t="s">
        <v>369</v>
      </c>
      <c r="E384" s="21" t="s">
        <v>19</v>
      </c>
      <c r="F384" s="21" t="s">
        <v>20</v>
      </c>
      <c r="G384" s="22" t="s">
        <v>1018</v>
      </c>
    </row>
    <row r="385" spans="1:7" ht="16.5">
      <c r="A385" s="44" t="s">
        <v>1596</v>
      </c>
      <c r="B385" s="23" t="s">
        <v>415</v>
      </c>
      <c r="C385" s="23" t="s">
        <v>84</v>
      </c>
      <c r="D385" s="23" t="s">
        <v>369</v>
      </c>
      <c r="E385" s="23" t="s">
        <v>19</v>
      </c>
      <c r="F385" s="23" t="s">
        <v>20</v>
      </c>
      <c r="G385" s="24" t="s">
        <v>1019</v>
      </c>
    </row>
    <row r="386" spans="1:7" ht="16.5">
      <c r="A386" s="45" t="s">
        <v>1597</v>
      </c>
      <c r="B386" s="21" t="s">
        <v>416</v>
      </c>
      <c r="C386" s="21" t="s">
        <v>84</v>
      </c>
      <c r="D386" s="21" t="s">
        <v>369</v>
      </c>
      <c r="E386" s="21" t="s">
        <v>19</v>
      </c>
      <c r="F386" s="21" t="s">
        <v>20</v>
      </c>
      <c r="G386" s="22" t="s">
        <v>1020</v>
      </c>
    </row>
    <row r="387" spans="1:7" ht="16.5">
      <c r="A387" s="44" t="s">
        <v>1598</v>
      </c>
      <c r="B387" s="23" t="s">
        <v>417</v>
      </c>
      <c r="C387" s="23" t="s">
        <v>84</v>
      </c>
      <c r="D387" s="23" t="s">
        <v>369</v>
      </c>
      <c r="E387" s="23" t="s">
        <v>19</v>
      </c>
      <c r="F387" s="23" t="s">
        <v>20</v>
      </c>
      <c r="G387" s="24" t="s">
        <v>1021</v>
      </c>
    </row>
    <row r="388" spans="1:7" ht="16.5">
      <c r="A388" s="45" t="s">
        <v>1599</v>
      </c>
      <c r="B388" s="21" t="s">
        <v>418</v>
      </c>
      <c r="C388" s="21" t="s">
        <v>84</v>
      </c>
      <c r="D388" s="21" t="s">
        <v>369</v>
      </c>
      <c r="E388" s="21" t="s">
        <v>19</v>
      </c>
      <c r="F388" s="21" t="s">
        <v>20</v>
      </c>
      <c r="G388" s="22" t="s">
        <v>1022</v>
      </c>
    </row>
    <row r="389" spans="1:7" ht="16.5">
      <c r="A389" s="44" t="s">
        <v>1600</v>
      </c>
      <c r="B389" s="23" t="s">
        <v>419</v>
      </c>
      <c r="C389" s="23" t="s">
        <v>84</v>
      </c>
      <c r="D389" s="23" t="s">
        <v>369</v>
      </c>
      <c r="E389" s="23" t="s">
        <v>19</v>
      </c>
      <c r="F389" s="23" t="s">
        <v>20</v>
      </c>
      <c r="G389" s="24" t="s">
        <v>1023</v>
      </c>
    </row>
    <row r="390" spans="1:7" ht="16.5">
      <c r="A390" s="45" t="s">
        <v>1601</v>
      </c>
      <c r="B390" s="21" t="s">
        <v>420</v>
      </c>
      <c r="C390" s="21" t="s">
        <v>84</v>
      </c>
      <c r="D390" s="21" t="s">
        <v>369</v>
      </c>
      <c r="E390" s="21" t="s">
        <v>19</v>
      </c>
      <c r="F390" s="21" t="s">
        <v>20</v>
      </c>
      <c r="G390" s="22" t="s">
        <v>1024</v>
      </c>
    </row>
    <row r="391" spans="1:7" ht="16.5">
      <c r="A391" s="44" t="s">
        <v>1602</v>
      </c>
      <c r="B391" s="23" t="s">
        <v>421</v>
      </c>
      <c r="C391" s="23" t="s">
        <v>84</v>
      </c>
      <c r="D391" s="23" t="s">
        <v>369</v>
      </c>
      <c r="E391" s="23" t="s">
        <v>19</v>
      </c>
      <c r="F391" s="23" t="s">
        <v>20</v>
      </c>
      <c r="G391" s="24" t="s">
        <v>1025</v>
      </c>
    </row>
    <row r="392" spans="1:7" ht="16.5">
      <c r="A392" s="45" t="s">
        <v>1603</v>
      </c>
      <c r="B392" s="21" t="s">
        <v>422</v>
      </c>
      <c r="C392" s="21" t="s">
        <v>84</v>
      </c>
      <c r="D392" s="21" t="s">
        <v>369</v>
      </c>
      <c r="E392" s="21" t="s">
        <v>19</v>
      </c>
      <c r="F392" s="21" t="s">
        <v>20</v>
      </c>
      <c r="G392" s="22" t="s">
        <v>1026</v>
      </c>
    </row>
    <row r="393" spans="1:7" ht="16.5">
      <c r="A393" s="44" t="s">
        <v>1604</v>
      </c>
      <c r="B393" s="23" t="s">
        <v>423</v>
      </c>
      <c r="C393" s="23" t="s">
        <v>84</v>
      </c>
      <c r="D393" s="23" t="s">
        <v>369</v>
      </c>
      <c r="E393" s="23" t="s">
        <v>19</v>
      </c>
      <c r="F393" s="23" t="s">
        <v>20</v>
      </c>
      <c r="G393" s="24" t="s">
        <v>1027</v>
      </c>
    </row>
    <row r="394" spans="1:7" ht="16.5">
      <c r="A394" s="45" t="s">
        <v>1605</v>
      </c>
      <c r="B394" s="21" t="s">
        <v>424</v>
      </c>
      <c r="C394" s="21" t="s">
        <v>84</v>
      </c>
      <c r="D394" s="21" t="s">
        <v>369</v>
      </c>
      <c r="E394" s="21" t="s">
        <v>19</v>
      </c>
      <c r="F394" s="21" t="s">
        <v>20</v>
      </c>
      <c r="G394" s="22" t="s">
        <v>1028</v>
      </c>
    </row>
    <row r="395" spans="1:7" ht="16.5">
      <c r="A395" s="44" t="s">
        <v>1606</v>
      </c>
      <c r="B395" s="23" t="s">
        <v>425</v>
      </c>
      <c r="C395" s="23" t="s">
        <v>84</v>
      </c>
      <c r="D395" s="23" t="s">
        <v>369</v>
      </c>
      <c r="E395" s="23" t="s">
        <v>19</v>
      </c>
      <c r="F395" s="23" t="s">
        <v>20</v>
      </c>
      <c r="G395" s="24" t="s">
        <v>1029</v>
      </c>
    </row>
    <row r="396" spans="1:7" ht="16.5">
      <c r="A396" s="45" t="s">
        <v>1607</v>
      </c>
      <c r="B396" s="21" t="s">
        <v>426</v>
      </c>
      <c r="C396" s="21" t="s">
        <v>84</v>
      </c>
      <c r="D396" s="21" t="s">
        <v>369</v>
      </c>
      <c r="E396" s="21" t="s">
        <v>19</v>
      </c>
      <c r="F396" s="21" t="s">
        <v>20</v>
      </c>
      <c r="G396" s="22" t="s">
        <v>1030</v>
      </c>
    </row>
    <row r="397" spans="1:7" ht="16.5">
      <c r="A397" s="44" t="s">
        <v>1608</v>
      </c>
      <c r="B397" s="23" t="s">
        <v>427</v>
      </c>
      <c r="C397" s="23" t="s">
        <v>84</v>
      </c>
      <c r="D397" s="23" t="s">
        <v>369</v>
      </c>
      <c r="E397" s="23" t="s">
        <v>19</v>
      </c>
      <c r="F397" s="23" t="s">
        <v>20</v>
      </c>
      <c r="G397" s="24" t="s">
        <v>1031</v>
      </c>
    </row>
    <row r="398" spans="1:7" ht="16.5">
      <c r="A398" s="45" t="s">
        <v>1609</v>
      </c>
      <c r="B398" s="21" t="s">
        <v>428</v>
      </c>
      <c r="C398" s="21" t="s">
        <v>84</v>
      </c>
      <c r="D398" s="21" t="s">
        <v>369</v>
      </c>
      <c r="E398" s="21" t="s">
        <v>19</v>
      </c>
      <c r="F398" s="21" t="s">
        <v>20</v>
      </c>
      <c r="G398" s="22" t="s">
        <v>1032</v>
      </c>
    </row>
    <row r="399" spans="1:7" ht="16.5">
      <c r="A399" s="44" t="s">
        <v>1610</v>
      </c>
      <c r="B399" s="23" t="s">
        <v>429</v>
      </c>
      <c r="C399" s="23" t="s">
        <v>84</v>
      </c>
      <c r="D399" s="23" t="s">
        <v>369</v>
      </c>
      <c r="E399" s="23" t="s">
        <v>19</v>
      </c>
      <c r="F399" s="23" t="s">
        <v>20</v>
      </c>
      <c r="G399" s="24" t="s">
        <v>1033</v>
      </c>
    </row>
    <row r="400" spans="1:7" ht="16.5">
      <c r="A400" s="45" t="s">
        <v>1611</v>
      </c>
      <c r="B400" s="21" t="s">
        <v>430</v>
      </c>
      <c r="C400" s="21" t="s">
        <v>84</v>
      </c>
      <c r="D400" s="21" t="s">
        <v>369</v>
      </c>
      <c r="E400" s="21" t="s">
        <v>19</v>
      </c>
      <c r="F400" s="21" t="s">
        <v>20</v>
      </c>
      <c r="G400" s="22" t="s">
        <v>1034</v>
      </c>
    </row>
    <row r="401" spans="1:7" ht="16.5">
      <c r="A401" s="44" t="s">
        <v>1612</v>
      </c>
      <c r="B401" s="23" t="s">
        <v>431</v>
      </c>
      <c r="C401" s="23" t="s">
        <v>84</v>
      </c>
      <c r="D401" s="23" t="s">
        <v>369</v>
      </c>
      <c r="E401" s="23" t="s">
        <v>19</v>
      </c>
      <c r="F401" s="23" t="s">
        <v>20</v>
      </c>
      <c r="G401" s="24" t="s">
        <v>1035</v>
      </c>
    </row>
    <row r="402" spans="1:7" ht="16.5">
      <c r="A402" s="45" t="s">
        <v>1613</v>
      </c>
      <c r="B402" s="21" t="s">
        <v>432</v>
      </c>
      <c r="C402" s="21" t="s">
        <v>84</v>
      </c>
      <c r="D402" s="21" t="s">
        <v>369</v>
      </c>
      <c r="E402" s="21" t="s">
        <v>19</v>
      </c>
      <c r="F402" s="21" t="s">
        <v>20</v>
      </c>
      <c r="G402" s="22" t="s">
        <v>1036</v>
      </c>
    </row>
    <row r="403" spans="1:7" ht="16.5">
      <c r="A403" s="44" t="s">
        <v>1614</v>
      </c>
      <c r="B403" s="23" t="s">
        <v>433</v>
      </c>
      <c r="C403" s="23" t="s">
        <v>84</v>
      </c>
      <c r="D403" s="23" t="s">
        <v>369</v>
      </c>
      <c r="E403" s="23" t="s">
        <v>19</v>
      </c>
      <c r="F403" s="23" t="s">
        <v>20</v>
      </c>
      <c r="G403" s="24" t="s">
        <v>1037</v>
      </c>
    </row>
    <row r="404" spans="1:7" ht="16.5">
      <c r="A404" s="45" t="s">
        <v>1615</v>
      </c>
      <c r="B404" s="21" t="s">
        <v>434</v>
      </c>
      <c r="C404" s="21" t="s">
        <v>84</v>
      </c>
      <c r="D404" s="21" t="s">
        <v>369</v>
      </c>
      <c r="E404" s="21" t="s">
        <v>19</v>
      </c>
      <c r="F404" s="21" t="s">
        <v>20</v>
      </c>
      <c r="G404" s="22" t="s">
        <v>1038</v>
      </c>
    </row>
    <row r="405" spans="1:7" ht="16.5">
      <c r="A405" s="44" t="s">
        <v>1616</v>
      </c>
      <c r="B405" s="23" t="s">
        <v>436</v>
      </c>
      <c r="C405" s="23" t="s">
        <v>84</v>
      </c>
      <c r="D405" s="23" t="s">
        <v>435</v>
      </c>
      <c r="E405" s="23" t="s">
        <v>13</v>
      </c>
      <c r="F405" s="23" t="s">
        <v>13</v>
      </c>
      <c r="G405" s="24" t="s">
        <v>1039</v>
      </c>
    </row>
    <row r="406" spans="1:7" ht="16.5">
      <c r="A406" s="45" t="s">
        <v>1617</v>
      </c>
      <c r="B406" s="21" t="s">
        <v>438</v>
      </c>
      <c r="C406" s="21" t="s">
        <v>84</v>
      </c>
      <c r="D406" s="21" t="s">
        <v>435</v>
      </c>
      <c r="E406" s="21" t="s">
        <v>26</v>
      </c>
      <c r="F406" s="21" t="s">
        <v>437</v>
      </c>
      <c r="G406" s="22" t="s">
        <v>1040</v>
      </c>
    </row>
    <row r="407" spans="1:7" ht="16.5">
      <c r="A407" s="44" t="s">
        <v>1618</v>
      </c>
      <c r="B407" s="23" t="s">
        <v>440</v>
      </c>
      <c r="C407" s="23" t="s">
        <v>84</v>
      </c>
      <c r="D407" s="23" t="s">
        <v>435</v>
      </c>
      <c r="E407" s="23" t="s">
        <v>26</v>
      </c>
      <c r="F407" s="23" t="s">
        <v>439</v>
      </c>
      <c r="G407" s="24" t="s">
        <v>1041</v>
      </c>
    </row>
    <row r="408" spans="1:7" ht="16.5">
      <c r="A408" s="45" t="s">
        <v>1619</v>
      </c>
      <c r="B408" s="21" t="s">
        <v>442</v>
      </c>
      <c r="C408" s="21" t="s">
        <v>84</v>
      </c>
      <c r="D408" s="21" t="s">
        <v>435</v>
      </c>
      <c r="E408" s="21" t="s">
        <v>26</v>
      </c>
      <c r="F408" s="21" t="s">
        <v>441</v>
      </c>
      <c r="G408" s="22" t="s">
        <v>1042</v>
      </c>
    </row>
    <row r="409" spans="1:7" ht="16.5">
      <c r="A409" s="44" t="s">
        <v>1620</v>
      </c>
      <c r="B409" s="23" t="s">
        <v>443</v>
      </c>
      <c r="C409" s="23" t="s">
        <v>84</v>
      </c>
      <c r="D409" s="23" t="s">
        <v>435</v>
      </c>
      <c r="E409" s="23" t="s">
        <v>19</v>
      </c>
      <c r="F409" s="23" t="s">
        <v>20</v>
      </c>
      <c r="G409" s="24" t="s">
        <v>1043</v>
      </c>
    </row>
    <row r="410" spans="1:7" ht="16.5">
      <c r="A410" s="45" t="s">
        <v>1621</v>
      </c>
      <c r="B410" s="21" t="s">
        <v>444</v>
      </c>
      <c r="C410" s="21" t="s">
        <v>84</v>
      </c>
      <c r="D410" s="21" t="s">
        <v>435</v>
      </c>
      <c r="E410" s="21" t="s">
        <v>19</v>
      </c>
      <c r="F410" s="21" t="s">
        <v>20</v>
      </c>
      <c r="G410" s="22" t="s">
        <v>1044</v>
      </c>
    </row>
    <row r="411" spans="1:7" ht="16.5">
      <c r="A411" s="44" t="s">
        <v>1622</v>
      </c>
      <c r="B411" s="23" t="s">
        <v>445</v>
      </c>
      <c r="C411" s="23" t="s">
        <v>84</v>
      </c>
      <c r="D411" s="23" t="s">
        <v>435</v>
      </c>
      <c r="E411" s="23" t="s">
        <v>19</v>
      </c>
      <c r="F411" s="23" t="s">
        <v>20</v>
      </c>
      <c r="G411" s="24" t="s">
        <v>1045</v>
      </c>
    </row>
    <row r="412" spans="1:7" ht="16.5">
      <c r="A412" s="45" t="s">
        <v>1623</v>
      </c>
      <c r="B412" s="21" t="s">
        <v>446</v>
      </c>
      <c r="C412" s="21" t="s">
        <v>84</v>
      </c>
      <c r="D412" s="21" t="s">
        <v>435</v>
      </c>
      <c r="E412" s="21" t="s">
        <v>19</v>
      </c>
      <c r="F412" s="21" t="s">
        <v>20</v>
      </c>
      <c r="G412" s="22" t="s">
        <v>1046</v>
      </c>
    </row>
    <row r="413" spans="1:7" ht="16.5">
      <c r="A413" s="44" t="s">
        <v>1624</v>
      </c>
      <c r="B413" s="23" t="s">
        <v>447</v>
      </c>
      <c r="C413" s="23" t="s">
        <v>84</v>
      </c>
      <c r="D413" s="23" t="s">
        <v>435</v>
      </c>
      <c r="E413" s="23" t="s">
        <v>19</v>
      </c>
      <c r="F413" s="23" t="s">
        <v>20</v>
      </c>
      <c r="G413" s="24" t="s">
        <v>1047</v>
      </c>
    </row>
    <row r="414" spans="1:7" ht="16.5">
      <c r="A414" s="45" t="s">
        <v>1625</v>
      </c>
      <c r="B414" s="21" t="s">
        <v>448</v>
      </c>
      <c r="C414" s="21" t="s">
        <v>84</v>
      </c>
      <c r="D414" s="21" t="s">
        <v>435</v>
      </c>
      <c r="E414" s="21" t="s">
        <v>19</v>
      </c>
      <c r="F414" s="21" t="s">
        <v>20</v>
      </c>
      <c r="G414" s="22" t="s">
        <v>1048</v>
      </c>
    </row>
    <row r="415" spans="1:7" ht="16.5">
      <c r="A415" s="44" t="s">
        <v>1626</v>
      </c>
      <c r="B415" s="23" t="s">
        <v>449</v>
      </c>
      <c r="C415" s="23" t="s">
        <v>84</v>
      </c>
      <c r="D415" s="23" t="s">
        <v>435</v>
      </c>
      <c r="E415" s="23" t="s">
        <v>19</v>
      </c>
      <c r="F415" s="23" t="s">
        <v>20</v>
      </c>
      <c r="G415" s="24" t="s">
        <v>1049</v>
      </c>
    </row>
    <row r="416" spans="1:7" ht="16.5">
      <c r="A416" s="45" t="s">
        <v>1627</v>
      </c>
      <c r="B416" s="21" t="s">
        <v>450</v>
      </c>
      <c r="C416" s="21" t="s">
        <v>84</v>
      </c>
      <c r="D416" s="21" t="s">
        <v>435</v>
      </c>
      <c r="E416" s="21" t="s">
        <v>19</v>
      </c>
      <c r="F416" s="21" t="s">
        <v>20</v>
      </c>
      <c r="G416" s="22" t="s">
        <v>1050</v>
      </c>
    </row>
    <row r="417" spans="1:7" ht="16.5">
      <c r="A417" s="44" t="s">
        <v>1628</v>
      </c>
      <c r="B417" s="23" t="s">
        <v>451</v>
      </c>
      <c r="C417" s="23" t="s">
        <v>84</v>
      </c>
      <c r="D417" s="23" t="s">
        <v>435</v>
      </c>
      <c r="E417" s="23" t="s">
        <v>19</v>
      </c>
      <c r="F417" s="23" t="s">
        <v>20</v>
      </c>
      <c r="G417" s="24" t="s">
        <v>1051</v>
      </c>
    </row>
    <row r="418" spans="1:7" ht="16.5">
      <c r="A418" s="45" t="s">
        <v>1629</v>
      </c>
      <c r="B418" s="21" t="s">
        <v>452</v>
      </c>
      <c r="C418" s="21" t="s">
        <v>84</v>
      </c>
      <c r="D418" s="21" t="s">
        <v>435</v>
      </c>
      <c r="E418" s="21" t="s">
        <v>19</v>
      </c>
      <c r="F418" s="21" t="s">
        <v>20</v>
      </c>
      <c r="G418" s="22" t="s">
        <v>1052</v>
      </c>
    </row>
    <row r="419" spans="1:7" ht="16.5">
      <c r="A419" s="44" t="s">
        <v>1630</v>
      </c>
      <c r="B419" s="23" t="s">
        <v>453</v>
      </c>
      <c r="C419" s="23" t="s">
        <v>84</v>
      </c>
      <c r="D419" s="23" t="s">
        <v>435</v>
      </c>
      <c r="E419" s="23" t="s">
        <v>19</v>
      </c>
      <c r="F419" s="23" t="s">
        <v>20</v>
      </c>
      <c r="G419" s="24" t="s">
        <v>1053</v>
      </c>
    </row>
    <row r="420" spans="1:7" ht="16.5">
      <c r="A420" s="45" t="s">
        <v>1631</v>
      </c>
      <c r="B420" s="21" t="s">
        <v>454</v>
      </c>
      <c r="C420" s="21" t="s">
        <v>84</v>
      </c>
      <c r="D420" s="21" t="s">
        <v>435</v>
      </c>
      <c r="E420" s="21" t="s">
        <v>19</v>
      </c>
      <c r="F420" s="21" t="s">
        <v>20</v>
      </c>
      <c r="G420" s="22" t="s">
        <v>1054</v>
      </c>
    </row>
    <row r="421" spans="1:7" ht="16.5">
      <c r="A421" s="44" t="s">
        <v>1632</v>
      </c>
      <c r="B421" s="23" t="s">
        <v>455</v>
      </c>
      <c r="C421" s="23" t="s">
        <v>84</v>
      </c>
      <c r="D421" s="23" t="s">
        <v>435</v>
      </c>
      <c r="E421" s="23" t="s">
        <v>19</v>
      </c>
      <c r="F421" s="23" t="s">
        <v>20</v>
      </c>
      <c r="G421" s="24" t="s">
        <v>1055</v>
      </c>
    </row>
    <row r="422" spans="1:7" ht="16.5">
      <c r="A422" s="45" t="s">
        <v>1633</v>
      </c>
      <c r="B422" s="21" t="s">
        <v>456</v>
      </c>
      <c r="C422" s="21" t="s">
        <v>84</v>
      </c>
      <c r="D422" s="21" t="s">
        <v>435</v>
      </c>
      <c r="E422" s="21" t="s">
        <v>19</v>
      </c>
      <c r="F422" s="21" t="s">
        <v>20</v>
      </c>
      <c r="G422" s="22" t="s">
        <v>1056</v>
      </c>
    </row>
    <row r="423" spans="1:7" ht="16.5">
      <c r="A423" s="44" t="s">
        <v>1634</v>
      </c>
      <c r="B423" s="23" t="s">
        <v>457</v>
      </c>
      <c r="C423" s="23" t="s">
        <v>84</v>
      </c>
      <c r="D423" s="23" t="s">
        <v>435</v>
      </c>
      <c r="E423" s="23" t="s">
        <v>19</v>
      </c>
      <c r="F423" s="23" t="s">
        <v>20</v>
      </c>
      <c r="G423" s="24" t="s">
        <v>1057</v>
      </c>
    </row>
    <row r="424" spans="1:7" ht="16.5">
      <c r="A424" s="45" t="s">
        <v>1635</v>
      </c>
      <c r="B424" s="21" t="s">
        <v>458</v>
      </c>
      <c r="C424" s="21" t="s">
        <v>84</v>
      </c>
      <c r="D424" s="21" t="s">
        <v>435</v>
      </c>
      <c r="E424" s="21" t="s">
        <v>19</v>
      </c>
      <c r="F424" s="21" t="s">
        <v>20</v>
      </c>
      <c r="G424" s="22" t="s">
        <v>1058</v>
      </c>
    </row>
    <row r="425" spans="1:7" ht="16.5">
      <c r="A425" s="44" t="s">
        <v>1636</v>
      </c>
      <c r="B425" s="23" t="s">
        <v>459</v>
      </c>
      <c r="C425" s="23" t="s">
        <v>84</v>
      </c>
      <c r="D425" s="23" t="s">
        <v>435</v>
      </c>
      <c r="E425" s="23" t="s">
        <v>19</v>
      </c>
      <c r="F425" s="23" t="s">
        <v>20</v>
      </c>
      <c r="G425" s="24" t="s">
        <v>1059</v>
      </c>
    </row>
    <row r="426" spans="1:7" ht="16.5">
      <c r="A426" s="45" t="s">
        <v>1637</v>
      </c>
      <c r="B426" s="21" t="s">
        <v>460</v>
      </c>
      <c r="C426" s="21" t="s">
        <v>84</v>
      </c>
      <c r="D426" s="21" t="s">
        <v>435</v>
      </c>
      <c r="E426" s="21" t="s">
        <v>19</v>
      </c>
      <c r="F426" s="21" t="s">
        <v>20</v>
      </c>
      <c r="G426" s="22" t="s">
        <v>1060</v>
      </c>
    </row>
    <row r="427" spans="1:7" ht="16.5">
      <c r="A427" s="44" t="s">
        <v>1638</v>
      </c>
      <c r="B427" s="23" t="s">
        <v>461</v>
      </c>
      <c r="C427" s="23" t="s">
        <v>84</v>
      </c>
      <c r="D427" s="23" t="s">
        <v>435</v>
      </c>
      <c r="E427" s="23" t="s">
        <v>19</v>
      </c>
      <c r="F427" s="23" t="s">
        <v>20</v>
      </c>
      <c r="G427" s="24" t="s">
        <v>1061</v>
      </c>
    </row>
    <row r="428" spans="1:7" ht="16.5">
      <c r="A428" s="45" t="s">
        <v>1639</v>
      </c>
      <c r="B428" s="21" t="s">
        <v>462</v>
      </c>
      <c r="C428" s="21" t="s">
        <v>84</v>
      </c>
      <c r="D428" s="21" t="s">
        <v>435</v>
      </c>
      <c r="E428" s="21" t="s">
        <v>19</v>
      </c>
      <c r="F428" s="21" t="s">
        <v>20</v>
      </c>
      <c r="G428" s="22" t="s">
        <v>1062</v>
      </c>
    </row>
    <row r="429" spans="1:7" ht="16.5">
      <c r="A429" s="44" t="s">
        <v>1640</v>
      </c>
      <c r="B429" s="23" t="s">
        <v>463</v>
      </c>
      <c r="C429" s="23" t="s">
        <v>84</v>
      </c>
      <c r="D429" s="23" t="s">
        <v>435</v>
      </c>
      <c r="E429" s="23" t="s">
        <v>19</v>
      </c>
      <c r="F429" s="23" t="s">
        <v>20</v>
      </c>
      <c r="G429" s="24" t="s">
        <v>1063</v>
      </c>
    </row>
    <row r="430" spans="1:7" ht="16.5">
      <c r="A430" s="45" t="s">
        <v>1641</v>
      </c>
      <c r="B430" s="21" t="s">
        <v>464</v>
      </c>
      <c r="C430" s="21" t="s">
        <v>84</v>
      </c>
      <c r="D430" s="21" t="s">
        <v>435</v>
      </c>
      <c r="E430" s="21" t="s">
        <v>19</v>
      </c>
      <c r="F430" s="21" t="s">
        <v>20</v>
      </c>
      <c r="G430" s="22" t="s">
        <v>1064</v>
      </c>
    </row>
    <row r="431" spans="1:7" ht="16.5">
      <c r="A431" s="44" t="s">
        <v>1642</v>
      </c>
      <c r="B431" s="23" t="s">
        <v>465</v>
      </c>
      <c r="C431" s="23" t="s">
        <v>84</v>
      </c>
      <c r="D431" s="23" t="s">
        <v>435</v>
      </c>
      <c r="E431" s="23" t="s">
        <v>19</v>
      </c>
      <c r="F431" s="23" t="s">
        <v>20</v>
      </c>
      <c r="G431" s="24" t="s">
        <v>1065</v>
      </c>
    </row>
    <row r="432" spans="1:7" ht="16.5">
      <c r="A432" s="45" t="s">
        <v>1643</v>
      </c>
      <c r="B432" s="21" t="s">
        <v>466</v>
      </c>
      <c r="C432" s="21" t="s">
        <v>84</v>
      </c>
      <c r="D432" s="21" t="s">
        <v>435</v>
      </c>
      <c r="E432" s="21" t="s">
        <v>19</v>
      </c>
      <c r="F432" s="21" t="s">
        <v>20</v>
      </c>
      <c r="G432" s="22" t="s">
        <v>1066</v>
      </c>
    </row>
    <row r="433" spans="1:7" ht="16.5">
      <c r="A433" s="44" t="s">
        <v>1644</v>
      </c>
      <c r="B433" s="23" t="s">
        <v>467</v>
      </c>
      <c r="C433" s="23" t="s">
        <v>84</v>
      </c>
      <c r="D433" s="23" t="s">
        <v>435</v>
      </c>
      <c r="E433" s="23" t="s">
        <v>19</v>
      </c>
      <c r="F433" s="23" t="s">
        <v>20</v>
      </c>
      <c r="G433" s="24" t="s">
        <v>1067</v>
      </c>
    </row>
    <row r="434" spans="1:7" ht="16.5">
      <c r="A434" s="45" t="s">
        <v>1645</v>
      </c>
      <c r="B434" s="21" t="s">
        <v>468</v>
      </c>
      <c r="C434" s="21" t="s">
        <v>84</v>
      </c>
      <c r="D434" s="21" t="s">
        <v>435</v>
      </c>
      <c r="E434" s="21" t="s">
        <v>19</v>
      </c>
      <c r="F434" s="21" t="s">
        <v>20</v>
      </c>
      <c r="G434" s="22" t="s">
        <v>1068</v>
      </c>
    </row>
    <row r="435" spans="1:7" ht="16.5">
      <c r="A435" s="44" t="s">
        <v>1646</v>
      </c>
      <c r="B435" s="23" t="s">
        <v>469</v>
      </c>
      <c r="C435" s="23" t="s">
        <v>84</v>
      </c>
      <c r="D435" s="23" t="s">
        <v>435</v>
      </c>
      <c r="E435" s="23" t="s">
        <v>19</v>
      </c>
      <c r="F435" s="23" t="s">
        <v>20</v>
      </c>
      <c r="G435" s="24" t="s">
        <v>1069</v>
      </c>
    </row>
    <row r="436" spans="1:7" ht="16.5">
      <c r="A436" s="45" t="s">
        <v>1647</v>
      </c>
      <c r="B436" s="21" t="s">
        <v>470</v>
      </c>
      <c r="C436" s="21" t="s">
        <v>84</v>
      </c>
      <c r="D436" s="21" t="s">
        <v>435</v>
      </c>
      <c r="E436" s="21" t="s">
        <v>19</v>
      </c>
      <c r="F436" s="21" t="s">
        <v>20</v>
      </c>
      <c r="G436" s="22" t="s">
        <v>1070</v>
      </c>
    </row>
    <row r="437" spans="1:7" ht="16.5">
      <c r="A437" s="44" t="s">
        <v>1648</v>
      </c>
      <c r="B437" s="23" t="s">
        <v>471</v>
      </c>
      <c r="C437" s="23" t="s">
        <v>84</v>
      </c>
      <c r="D437" s="23" t="s">
        <v>435</v>
      </c>
      <c r="E437" s="23" t="s">
        <v>19</v>
      </c>
      <c r="F437" s="23" t="s">
        <v>20</v>
      </c>
      <c r="G437" s="24" t="s">
        <v>1071</v>
      </c>
    </row>
    <row r="438" spans="1:7" ht="16.5">
      <c r="A438" s="45" t="s">
        <v>1649</v>
      </c>
      <c r="B438" s="21" t="s">
        <v>472</v>
      </c>
      <c r="C438" s="21" t="s">
        <v>84</v>
      </c>
      <c r="D438" s="21" t="s">
        <v>435</v>
      </c>
      <c r="E438" s="21" t="s">
        <v>19</v>
      </c>
      <c r="F438" s="21" t="s">
        <v>20</v>
      </c>
      <c r="G438" s="22" t="s">
        <v>1072</v>
      </c>
    </row>
    <row r="439" spans="1:7" ht="16.5">
      <c r="A439" s="44" t="s">
        <v>1650</v>
      </c>
      <c r="B439" s="23" t="s">
        <v>473</v>
      </c>
      <c r="C439" s="23" t="s">
        <v>84</v>
      </c>
      <c r="D439" s="23" t="s">
        <v>435</v>
      </c>
      <c r="E439" s="23" t="s">
        <v>19</v>
      </c>
      <c r="F439" s="23" t="s">
        <v>20</v>
      </c>
      <c r="G439" s="24" t="s">
        <v>1073</v>
      </c>
    </row>
    <row r="440" spans="1:7" ht="16.5">
      <c r="A440" s="45" t="s">
        <v>1651</v>
      </c>
      <c r="B440" s="21" t="s">
        <v>475</v>
      </c>
      <c r="C440" s="21" t="s">
        <v>84</v>
      </c>
      <c r="D440" s="21" t="s">
        <v>474</v>
      </c>
      <c r="E440" s="21" t="s">
        <v>13</v>
      </c>
      <c r="F440" s="21" t="s">
        <v>13</v>
      </c>
      <c r="G440" s="22" t="s">
        <v>1074</v>
      </c>
    </row>
    <row r="441" spans="1:7" ht="16.5">
      <c r="A441" s="44" t="s">
        <v>1652</v>
      </c>
      <c r="B441" s="23" t="s">
        <v>476</v>
      </c>
      <c r="C441" s="23" t="s">
        <v>84</v>
      </c>
      <c r="D441" s="23" t="s">
        <v>474</v>
      </c>
      <c r="E441" s="23" t="s">
        <v>19</v>
      </c>
      <c r="F441" s="23" t="s">
        <v>20</v>
      </c>
      <c r="G441" s="24" t="s">
        <v>1075</v>
      </c>
    </row>
    <row r="442" spans="1:7" ht="16.5">
      <c r="A442" s="45" t="s">
        <v>1653</v>
      </c>
      <c r="B442" s="21" t="s">
        <v>477</v>
      </c>
      <c r="C442" s="21" t="s">
        <v>84</v>
      </c>
      <c r="D442" s="21" t="s">
        <v>474</v>
      </c>
      <c r="E442" s="21" t="s">
        <v>19</v>
      </c>
      <c r="F442" s="21" t="s">
        <v>20</v>
      </c>
      <c r="G442" s="22" t="s">
        <v>1076</v>
      </c>
    </row>
    <row r="443" spans="1:7" ht="16.5">
      <c r="A443" s="44" t="s">
        <v>1654</v>
      </c>
      <c r="B443" s="23" t="s">
        <v>478</v>
      </c>
      <c r="C443" s="23" t="s">
        <v>84</v>
      </c>
      <c r="D443" s="23" t="s">
        <v>474</v>
      </c>
      <c r="E443" s="23" t="s">
        <v>19</v>
      </c>
      <c r="F443" s="23" t="s">
        <v>20</v>
      </c>
      <c r="G443" s="24" t="s">
        <v>1077</v>
      </c>
    </row>
    <row r="444" spans="1:7" ht="16.5">
      <c r="A444" s="45" t="s">
        <v>1655</v>
      </c>
      <c r="B444" s="21" t="s">
        <v>479</v>
      </c>
      <c r="C444" s="21" t="s">
        <v>84</v>
      </c>
      <c r="D444" s="21" t="s">
        <v>474</v>
      </c>
      <c r="E444" s="21" t="s">
        <v>19</v>
      </c>
      <c r="F444" s="21" t="s">
        <v>20</v>
      </c>
      <c r="G444" s="22" t="s">
        <v>1078</v>
      </c>
    </row>
    <row r="445" spans="1:7" ht="16.5">
      <c r="A445" s="44" t="s">
        <v>1656</v>
      </c>
      <c r="B445" s="23" t="s">
        <v>480</v>
      </c>
      <c r="C445" s="23" t="s">
        <v>84</v>
      </c>
      <c r="D445" s="23" t="s">
        <v>474</v>
      </c>
      <c r="E445" s="23" t="s">
        <v>19</v>
      </c>
      <c r="F445" s="23" t="s">
        <v>20</v>
      </c>
      <c r="G445" s="24" t="s">
        <v>1079</v>
      </c>
    </row>
    <row r="446" spans="1:7" ht="16.5">
      <c r="A446" s="45" t="s">
        <v>1657</v>
      </c>
      <c r="B446" s="21" t="s">
        <v>481</v>
      </c>
      <c r="C446" s="21" t="s">
        <v>84</v>
      </c>
      <c r="D446" s="21" t="s">
        <v>474</v>
      </c>
      <c r="E446" s="21" t="s">
        <v>19</v>
      </c>
      <c r="F446" s="21" t="s">
        <v>20</v>
      </c>
      <c r="G446" s="22" t="s">
        <v>1080</v>
      </c>
    </row>
    <row r="447" spans="1:7" ht="16.5">
      <c r="A447" s="44" t="s">
        <v>1658</v>
      </c>
      <c r="B447" s="23" t="s">
        <v>484</v>
      </c>
      <c r="C447" s="23" t="s">
        <v>482</v>
      </c>
      <c r="D447" s="23" t="s">
        <v>483</v>
      </c>
      <c r="E447" s="23" t="s">
        <v>7</v>
      </c>
      <c r="F447" s="23" t="s">
        <v>7</v>
      </c>
      <c r="G447" s="24" t="s">
        <v>1081</v>
      </c>
    </row>
    <row r="448" spans="1:7" ht="16.5">
      <c r="A448" s="45" t="s">
        <v>1659</v>
      </c>
      <c r="B448" s="21" t="s">
        <v>485</v>
      </c>
      <c r="C448" s="21" t="s">
        <v>482</v>
      </c>
      <c r="D448" s="21" t="s">
        <v>483</v>
      </c>
      <c r="E448" s="21" t="s">
        <v>26</v>
      </c>
      <c r="F448" s="21" t="s">
        <v>26</v>
      </c>
      <c r="G448" s="22" t="s">
        <v>1082</v>
      </c>
    </row>
    <row r="449" spans="1:7" ht="16.5">
      <c r="A449" s="44" t="s">
        <v>1660</v>
      </c>
      <c r="B449" s="23" t="s">
        <v>486</v>
      </c>
      <c r="C449" s="23" t="s">
        <v>482</v>
      </c>
      <c r="D449" s="23" t="s">
        <v>483</v>
      </c>
      <c r="E449" s="23" t="s">
        <v>26</v>
      </c>
      <c r="F449" s="23" t="s">
        <v>26</v>
      </c>
      <c r="G449" s="24" t="s">
        <v>1083</v>
      </c>
    </row>
    <row r="450" spans="1:7" ht="16.5">
      <c r="A450" s="45" t="s">
        <v>1661</v>
      </c>
      <c r="B450" s="21" t="s">
        <v>487</v>
      </c>
      <c r="C450" s="21" t="s">
        <v>482</v>
      </c>
      <c r="D450" s="21" t="s">
        <v>483</v>
      </c>
      <c r="E450" s="21" t="s">
        <v>19</v>
      </c>
      <c r="F450" s="21" t="s">
        <v>20</v>
      </c>
      <c r="G450" s="22" t="s">
        <v>1084</v>
      </c>
    </row>
    <row r="451" spans="1:7" ht="16.5">
      <c r="A451" s="44" t="s">
        <v>1662</v>
      </c>
      <c r="B451" s="23" t="s">
        <v>488</v>
      </c>
      <c r="C451" s="23" t="s">
        <v>482</v>
      </c>
      <c r="D451" s="23" t="s">
        <v>483</v>
      </c>
      <c r="E451" s="23" t="s">
        <v>19</v>
      </c>
      <c r="F451" s="23" t="s">
        <v>20</v>
      </c>
      <c r="G451" s="24" t="s">
        <v>1085</v>
      </c>
    </row>
    <row r="452" spans="1:7" ht="16.5">
      <c r="A452" s="45" t="s">
        <v>1663</v>
      </c>
      <c r="B452" s="21" t="s">
        <v>489</v>
      </c>
      <c r="C452" s="21" t="s">
        <v>482</v>
      </c>
      <c r="D452" s="21" t="s">
        <v>483</v>
      </c>
      <c r="E452" s="21" t="s">
        <v>19</v>
      </c>
      <c r="F452" s="21" t="s">
        <v>20</v>
      </c>
      <c r="G452" s="22" t="s">
        <v>1086</v>
      </c>
    </row>
    <row r="453" spans="1:7" ht="16.5">
      <c r="A453" s="44" t="s">
        <v>1664</v>
      </c>
      <c r="B453" s="23" t="s">
        <v>490</v>
      </c>
      <c r="C453" s="23" t="s">
        <v>482</v>
      </c>
      <c r="D453" s="23" t="s">
        <v>483</v>
      </c>
      <c r="E453" s="23" t="s">
        <v>19</v>
      </c>
      <c r="F453" s="23" t="s">
        <v>20</v>
      </c>
      <c r="G453" s="24" t="s">
        <v>1087</v>
      </c>
    </row>
    <row r="454" spans="1:7" ht="16.5">
      <c r="A454" s="45" t="s">
        <v>1665</v>
      </c>
      <c r="B454" s="21" t="s">
        <v>491</v>
      </c>
      <c r="C454" s="21" t="s">
        <v>482</v>
      </c>
      <c r="D454" s="21" t="s">
        <v>483</v>
      </c>
      <c r="E454" s="21" t="s">
        <v>19</v>
      </c>
      <c r="F454" s="21" t="s">
        <v>20</v>
      </c>
      <c r="G454" s="22" t="s">
        <v>1088</v>
      </c>
    </row>
    <row r="455" spans="1:7" ht="16.5">
      <c r="A455" s="44" t="s">
        <v>1666</v>
      </c>
      <c r="B455" s="23" t="s">
        <v>492</v>
      </c>
      <c r="C455" s="23" t="s">
        <v>482</v>
      </c>
      <c r="D455" s="23" t="s">
        <v>483</v>
      </c>
      <c r="E455" s="23" t="s">
        <v>19</v>
      </c>
      <c r="F455" s="23" t="s">
        <v>20</v>
      </c>
      <c r="G455" s="24" t="s">
        <v>1089</v>
      </c>
    </row>
    <row r="456" spans="1:7" ht="16.5">
      <c r="A456" s="45" t="s">
        <v>1667</v>
      </c>
      <c r="B456" s="21" t="s">
        <v>493</v>
      </c>
      <c r="C456" s="21" t="s">
        <v>482</v>
      </c>
      <c r="D456" s="21" t="s">
        <v>483</v>
      </c>
      <c r="E456" s="21" t="s">
        <v>19</v>
      </c>
      <c r="F456" s="21" t="s">
        <v>20</v>
      </c>
      <c r="G456" s="22" t="s">
        <v>1090</v>
      </c>
    </row>
    <row r="457" spans="1:7" ht="16.5">
      <c r="A457" s="44" t="s">
        <v>1668</v>
      </c>
      <c r="B457" s="23" t="s">
        <v>494</v>
      </c>
      <c r="C457" s="23" t="s">
        <v>482</v>
      </c>
      <c r="D457" s="23" t="s">
        <v>483</v>
      </c>
      <c r="E457" s="23" t="s">
        <v>19</v>
      </c>
      <c r="F457" s="23" t="s">
        <v>20</v>
      </c>
      <c r="G457" s="24" t="s">
        <v>1091</v>
      </c>
    </row>
    <row r="458" spans="1:7" ht="16.5">
      <c r="A458" s="45" t="s">
        <v>1669</v>
      </c>
      <c r="B458" s="21" t="s">
        <v>497</v>
      </c>
      <c r="C458" s="21" t="s">
        <v>482</v>
      </c>
      <c r="D458" s="21" t="s">
        <v>495</v>
      </c>
      <c r="E458" s="21" t="s">
        <v>13</v>
      </c>
      <c r="F458" s="21" t="s">
        <v>496</v>
      </c>
      <c r="G458" s="22" t="s">
        <v>1092</v>
      </c>
    </row>
    <row r="459" spans="1:7" ht="16.5">
      <c r="A459" s="44" t="s">
        <v>1670</v>
      </c>
      <c r="B459" s="23" t="s">
        <v>499</v>
      </c>
      <c r="C459" s="23" t="s">
        <v>482</v>
      </c>
      <c r="D459" s="23" t="s">
        <v>495</v>
      </c>
      <c r="E459" s="23" t="s">
        <v>26</v>
      </c>
      <c r="F459" s="23" t="s">
        <v>498</v>
      </c>
      <c r="G459" s="24" t="s">
        <v>1093</v>
      </c>
    </row>
    <row r="460" spans="1:7" ht="16.5">
      <c r="A460" s="45" t="s">
        <v>1671</v>
      </c>
      <c r="B460" s="21" t="s">
        <v>501</v>
      </c>
      <c r="C460" s="21" t="s">
        <v>482</v>
      </c>
      <c r="D460" s="21" t="s">
        <v>495</v>
      </c>
      <c r="E460" s="21" t="s">
        <v>26</v>
      </c>
      <c r="F460" s="21" t="s">
        <v>500</v>
      </c>
      <c r="G460" s="22" t="s">
        <v>1094</v>
      </c>
    </row>
    <row r="461" spans="1:7" ht="16.5">
      <c r="A461" s="44" t="s">
        <v>1672</v>
      </c>
      <c r="B461" s="23" t="s">
        <v>502</v>
      </c>
      <c r="C461" s="23" t="s">
        <v>482</v>
      </c>
      <c r="D461" s="23" t="s">
        <v>495</v>
      </c>
      <c r="E461" s="23" t="s">
        <v>19</v>
      </c>
      <c r="F461" s="23" t="s">
        <v>20</v>
      </c>
      <c r="G461" s="24" t="s">
        <v>1095</v>
      </c>
    </row>
    <row r="462" spans="1:7" ht="16.5">
      <c r="A462" s="45" t="s">
        <v>1673</v>
      </c>
      <c r="B462" s="21" t="s">
        <v>503</v>
      </c>
      <c r="C462" s="21" t="s">
        <v>482</v>
      </c>
      <c r="D462" s="21" t="s">
        <v>495</v>
      </c>
      <c r="E462" s="21" t="s">
        <v>19</v>
      </c>
      <c r="F462" s="21" t="s">
        <v>20</v>
      </c>
      <c r="G462" s="22" t="s">
        <v>1096</v>
      </c>
    </row>
    <row r="463" spans="1:7" ht="16.5">
      <c r="A463" s="44" t="s">
        <v>1674</v>
      </c>
      <c r="B463" s="23" t="s">
        <v>504</v>
      </c>
      <c r="C463" s="23" t="s">
        <v>482</v>
      </c>
      <c r="D463" s="23" t="s">
        <v>495</v>
      </c>
      <c r="E463" s="23" t="s">
        <v>19</v>
      </c>
      <c r="F463" s="23" t="s">
        <v>20</v>
      </c>
      <c r="G463" s="24" t="s">
        <v>1097</v>
      </c>
    </row>
    <row r="464" spans="1:7" ht="16.5">
      <c r="A464" s="45" t="s">
        <v>1675</v>
      </c>
      <c r="B464" s="21" t="s">
        <v>505</v>
      </c>
      <c r="C464" s="21" t="s">
        <v>482</v>
      </c>
      <c r="D464" s="21" t="s">
        <v>495</v>
      </c>
      <c r="E464" s="21" t="s">
        <v>19</v>
      </c>
      <c r="F464" s="21" t="s">
        <v>20</v>
      </c>
      <c r="G464" s="22" t="s">
        <v>1098</v>
      </c>
    </row>
    <row r="465" spans="1:7" ht="16.5">
      <c r="A465" s="44" t="s">
        <v>1676</v>
      </c>
      <c r="B465" s="23" t="s">
        <v>506</v>
      </c>
      <c r="C465" s="23" t="s">
        <v>482</v>
      </c>
      <c r="D465" s="23" t="s">
        <v>495</v>
      </c>
      <c r="E465" s="23" t="s">
        <v>19</v>
      </c>
      <c r="F465" s="23" t="s">
        <v>20</v>
      </c>
      <c r="G465" s="24" t="s">
        <v>1099</v>
      </c>
    </row>
    <row r="466" spans="1:7" ht="16.5">
      <c r="A466" s="45" t="s">
        <v>1677</v>
      </c>
      <c r="B466" s="21" t="s">
        <v>507</v>
      </c>
      <c r="C466" s="21" t="s">
        <v>482</v>
      </c>
      <c r="D466" s="21" t="s">
        <v>495</v>
      </c>
      <c r="E466" s="21" t="s">
        <v>19</v>
      </c>
      <c r="F466" s="21" t="s">
        <v>20</v>
      </c>
      <c r="G466" s="22" t="s">
        <v>1100</v>
      </c>
    </row>
    <row r="467" spans="1:7" ht="16.5">
      <c r="A467" s="44" t="s">
        <v>1678</v>
      </c>
      <c r="B467" s="23" t="s">
        <v>508</v>
      </c>
      <c r="C467" s="23" t="s">
        <v>482</v>
      </c>
      <c r="D467" s="23" t="s">
        <v>495</v>
      </c>
      <c r="E467" s="23" t="s">
        <v>19</v>
      </c>
      <c r="F467" s="23" t="s">
        <v>20</v>
      </c>
      <c r="G467" s="24" t="s">
        <v>1101</v>
      </c>
    </row>
    <row r="468" spans="1:7" ht="16.5">
      <c r="A468" s="45" t="s">
        <v>1679</v>
      </c>
      <c r="B468" s="21" t="s">
        <v>509</v>
      </c>
      <c r="C468" s="21" t="s">
        <v>482</v>
      </c>
      <c r="D468" s="21" t="s">
        <v>495</v>
      </c>
      <c r="E468" s="21" t="s">
        <v>19</v>
      </c>
      <c r="F468" s="21" t="s">
        <v>20</v>
      </c>
      <c r="G468" s="22" t="s">
        <v>1102</v>
      </c>
    </row>
    <row r="469" spans="1:7" ht="16.5">
      <c r="A469" s="44" t="s">
        <v>1680</v>
      </c>
      <c r="B469" s="23" t="s">
        <v>510</v>
      </c>
      <c r="C469" s="23" t="s">
        <v>482</v>
      </c>
      <c r="D469" s="23" t="s">
        <v>495</v>
      </c>
      <c r="E469" s="23" t="s">
        <v>19</v>
      </c>
      <c r="F469" s="23" t="s">
        <v>20</v>
      </c>
      <c r="G469" s="24" t="s">
        <v>1103</v>
      </c>
    </row>
    <row r="470" spans="1:7" ht="16.5">
      <c r="A470" s="45" t="s">
        <v>1681</v>
      </c>
      <c r="B470" s="21" t="s">
        <v>511</v>
      </c>
      <c r="C470" s="21" t="s">
        <v>482</v>
      </c>
      <c r="D470" s="21" t="s">
        <v>495</v>
      </c>
      <c r="E470" s="21" t="s">
        <v>19</v>
      </c>
      <c r="F470" s="21" t="s">
        <v>20</v>
      </c>
      <c r="G470" s="22" t="s">
        <v>1104</v>
      </c>
    </row>
    <row r="471" spans="1:7" ht="16.5">
      <c r="A471" s="44" t="s">
        <v>1682</v>
      </c>
      <c r="B471" s="23" t="s">
        <v>512</v>
      </c>
      <c r="C471" s="23" t="s">
        <v>482</v>
      </c>
      <c r="D471" s="23" t="s">
        <v>495</v>
      </c>
      <c r="E471" s="23" t="s">
        <v>19</v>
      </c>
      <c r="F471" s="23" t="s">
        <v>20</v>
      </c>
      <c r="G471" s="24" t="s">
        <v>1105</v>
      </c>
    </row>
    <row r="472" spans="1:7" ht="16.5">
      <c r="A472" s="45" t="s">
        <v>1683</v>
      </c>
      <c r="B472" s="21" t="s">
        <v>513</v>
      </c>
      <c r="C472" s="21" t="s">
        <v>482</v>
      </c>
      <c r="D472" s="21" t="s">
        <v>495</v>
      </c>
      <c r="E472" s="21" t="s">
        <v>19</v>
      </c>
      <c r="F472" s="21" t="s">
        <v>20</v>
      </c>
      <c r="G472" s="22" t="s">
        <v>1106</v>
      </c>
    </row>
    <row r="473" spans="1:7" ht="16.5">
      <c r="A473" s="44" t="s">
        <v>1684</v>
      </c>
      <c r="B473" s="23" t="s">
        <v>514</v>
      </c>
      <c r="C473" s="23" t="s">
        <v>482</v>
      </c>
      <c r="D473" s="23" t="s">
        <v>495</v>
      </c>
      <c r="E473" s="23" t="s">
        <v>19</v>
      </c>
      <c r="F473" s="23" t="s">
        <v>20</v>
      </c>
      <c r="G473" s="24" t="s">
        <v>1107</v>
      </c>
    </row>
    <row r="474" spans="1:7" ht="16.5">
      <c r="A474" s="45" t="s">
        <v>1685</v>
      </c>
      <c r="B474" s="21" t="s">
        <v>515</v>
      </c>
      <c r="C474" s="21" t="s">
        <v>482</v>
      </c>
      <c r="D474" s="21" t="s">
        <v>495</v>
      </c>
      <c r="E474" s="21" t="s">
        <v>19</v>
      </c>
      <c r="F474" s="21" t="s">
        <v>20</v>
      </c>
      <c r="G474" s="22" t="s">
        <v>1108</v>
      </c>
    </row>
    <row r="475" spans="1:7" ht="16.5">
      <c r="A475" s="44" t="s">
        <v>1686</v>
      </c>
      <c r="B475" s="23" t="s">
        <v>516</v>
      </c>
      <c r="C475" s="23" t="s">
        <v>482</v>
      </c>
      <c r="D475" s="23" t="s">
        <v>495</v>
      </c>
      <c r="E475" s="23" t="s">
        <v>19</v>
      </c>
      <c r="F475" s="23" t="s">
        <v>20</v>
      </c>
      <c r="G475" s="24" t="s">
        <v>1109</v>
      </c>
    </row>
    <row r="476" spans="1:7" ht="16.5">
      <c r="A476" s="45" t="s">
        <v>1687</v>
      </c>
      <c r="B476" s="21" t="s">
        <v>519</v>
      </c>
      <c r="C476" s="21" t="s">
        <v>517</v>
      </c>
      <c r="D476" s="21" t="s">
        <v>518</v>
      </c>
      <c r="E476" s="21" t="s">
        <v>7</v>
      </c>
      <c r="F476" s="21" t="s">
        <v>7</v>
      </c>
      <c r="G476" s="22" t="s">
        <v>1110</v>
      </c>
    </row>
    <row r="477" spans="1:7" ht="16.5">
      <c r="A477" s="44" t="s">
        <v>1688</v>
      </c>
      <c r="B477" s="23" t="s">
        <v>520</v>
      </c>
      <c r="C477" s="23" t="s">
        <v>517</v>
      </c>
      <c r="D477" s="23" t="s">
        <v>518</v>
      </c>
      <c r="E477" s="23" t="s">
        <v>26</v>
      </c>
      <c r="F477" s="23" t="s">
        <v>26</v>
      </c>
      <c r="G477" s="24" t="s">
        <v>1111</v>
      </c>
    </row>
    <row r="478" spans="1:7" ht="16.5">
      <c r="A478" s="45" t="s">
        <v>1689</v>
      </c>
      <c r="B478" s="21" t="s">
        <v>521</v>
      </c>
      <c r="C478" s="21" t="s">
        <v>517</v>
      </c>
      <c r="D478" s="21" t="s">
        <v>518</v>
      </c>
      <c r="E478" s="21" t="s">
        <v>19</v>
      </c>
      <c r="F478" s="21" t="s">
        <v>20</v>
      </c>
      <c r="G478" s="22" t="s">
        <v>1112</v>
      </c>
    </row>
    <row r="479" spans="1:7" ht="16.5">
      <c r="A479" s="44" t="s">
        <v>1690</v>
      </c>
      <c r="B479" s="23" t="s">
        <v>522</v>
      </c>
      <c r="C479" s="23" t="s">
        <v>517</v>
      </c>
      <c r="D479" s="23" t="s">
        <v>518</v>
      </c>
      <c r="E479" s="23" t="s">
        <v>19</v>
      </c>
      <c r="F479" s="23" t="s">
        <v>20</v>
      </c>
      <c r="G479" s="24" t="s">
        <v>1113</v>
      </c>
    </row>
    <row r="480" spans="1:7" ht="16.5">
      <c r="A480" s="45" t="s">
        <v>1691</v>
      </c>
      <c r="B480" s="21" t="s">
        <v>523</v>
      </c>
      <c r="C480" s="21" t="s">
        <v>517</v>
      </c>
      <c r="D480" s="21" t="s">
        <v>518</v>
      </c>
      <c r="E480" s="21" t="s">
        <v>19</v>
      </c>
      <c r="F480" s="21" t="s">
        <v>20</v>
      </c>
      <c r="G480" s="22" t="s">
        <v>1114</v>
      </c>
    </row>
    <row r="481" spans="1:7" ht="16.5">
      <c r="A481" s="44" t="s">
        <v>1692</v>
      </c>
      <c r="B481" s="23" t="s">
        <v>524</v>
      </c>
      <c r="C481" s="23" t="s">
        <v>517</v>
      </c>
      <c r="D481" s="23" t="s">
        <v>518</v>
      </c>
      <c r="E481" s="23" t="s">
        <v>19</v>
      </c>
      <c r="F481" s="23" t="s">
        <v>20</v>
      </c>
      <c r="G481" s="24" t="s">
        <v>1115</v>
      </c>
    </row>
    <row r="482" spans="1:7" ht="16.5">
      <c r="A482" s="45" t="s">
        <v>1693</v>
      </c>
      <c r="B482" s="21" t="s">
        <v>526</v>
      </c>
      <c r="C482" s="21" t="s">
        <v>517</v>
      </c>
      <c r="D482" s="21" t="s">
        <v>525</v>
      </c>
      <c r="E482" s="21" t="s">
        <v>13</v>
      </c>
      <c r="F482" s="21" t="s">
        <v>13</v>
      </c>
      <c r="G482" s="22" t="s">
        <v>1116</v>
      </c>
    </row>
    <row r="483" spans="1:7" ht="16.5">
      <c r="A483" s="44" t="s">
        <v>1694</v>
      </c>
      <c r="B483" s="23" t="s">
        <v>527</v>
      </c>
      <c r="C483" s="23" t="s">
        <v>517</v>
      </c>
      <c r="D483" s="23" t="s">
        <v>525</v>
      </c>
      <c r="E483" s="23" t="s">
        <v>19</v>
      </c>
      <c r="F483" s="23" t="s">
        <v>20</v>
      </c>
      <c r="G483" s="24" t="s">
        <v>1117</v>
      </c>
    </row>
    <row r="484" spans="1:7" ht="16.5">
      <c r="A484" s="45" t="s">
        <v>1695</v>
      </c>
      <c r="B484" s="21" t="s">
        <v>528</v>
      </c>
      <c r="C484" s="21" t="s">
        <v>517</v>
      </c>
      <c r="D484" s="21" t="s">
        <v>525</v>
      </c>
      <c r="E484" s="21" t="s">
        <v>19</v>
      </c>
      <c r="F484" s="21" t="s">
        <v>20</v>
      </c>
      <c r="G484" s="22" t="s">
        <v>1118</v>
      </c>
    </row>
    <row r="485" spans="1:7" ht="16.5">
      <c r="A485" s="44" t="s">
        <v>1696</v>
      </c>
      <c r="B485" s="23" t="s">
        <v>529</v>
      </c>
      <c r="C485" s="23" t="s">
        <v>517</v>
      </c>
      <c r="D485" s="23" t="s">
        <v>525</v>
      </c>
      <c r="E485" s="23" t="s">
        <v>19</v>
      </c>
      <c r="F485" s="23" t="s">
        <v>20</v>
      </c>
      <c r="G485" s="24" t="s">
        <v>1119</v>
      </c>
    </row>
    <row r="486" spans="1:7" ht="16.5">
      <c r="A486" s="45" t="s">
        <v>1697</v>
      </c>
      <c r="B486" s="21" t="s">
        <v>530</v>
      </c>
      <c r="C486" s="21" t="s">
        <v>517</v>
      </c>
      <c r="D486" s="21" t="s">
        <v>525</v>
      </c>
      <c r="E486" s="21" t="s">
        <v>19</v>
      </c>
      <c r="F486" s="21" t="s">
        <v>20</v>
      </c>
      <c r="G486" s="22" t="s">
        <v>1120</v>
      </c>
    </row>
    <row r="487" spans="1:7" ht="16.5">
      <c r="A487" s="44" t="s">
        <v>1698</v>
      </c>
      <c r="B487" s="23" t="s">
        <v>532</v>
      </c>
      <c r="C487" s="23" t="s">
        <v>517</v>
      </c>
      <c r="D487" s="23" t="s">
        <v>531</v>
      </c>
      <c r="E487" s="23" t="s">
        <v>13</v>
      </c>
      <c r="F487" s="23" t="s">
        <v>13</v>
      </c>
      <c r="G487" s="24" t="s">
        <v>1121</v>
      </c>
    </row>
    <row r="488" spans="1:7" ht="16.5">
      <c r="A488" s="45" t="s">
        <v>1699</v>
      </c>
      <c r="B488" s="21" t="s">
        <v>87</v>
      </c>
      <c r="C488" s="21" t="s">
        <v>517</v>
      </c>
      <c r="D488" s="21" t="s">
        <v>531</v>
      </c>
      <c r="E488" s="21" t="s">
        <v>19</v>
      </c>
      <c r="F488" s="21" t="s">
        <v>20</v>
      </c>
      <c r="G488" s="22" t="s">
        <v>1122</v>
      </c>
    </row>
    <row r="489" spans="1:7" ht="16.5">
      <c r="A489" s="44" t="s">
        <v>1700</v>
      </c>
      <c r="B489" s="23" t="s">
        <v>533</v>
      </c>
      <c r="C489" s="23" t="s">
        <v>517</v>
      </c>
      <c r="D489" s="23" t="s">
        <v>531</v>
      </c>
      <c r="E489" s="23" t="s">
        <v>19</v>
      </c>
      <c r="F489" s="23" t="s">
        <v>20</v>
      </c>
      <c r="G489" s="24" t="s">
        <v>1123</v>
      </c>
    </row>
    <row r="490" spans="1:7" ht="16.5">
      <c r="A490" s="45" t="s">
        <v>1701</v>
      </c>
      <c r="B490" s="21" t="s">
        <v>534</v>
      </c>
      <c r="C490" s="21" t="s">
        <v>517</v>
      </c>
      <c r="D490" s="21" t="s">
        <v>531</v>
      </c>
      <c r="E490" s="21" t="s">
        <v>19</v>
      </c>
      <c r="F490" s="21" t="s">
        <v>20</v>
      </c>
      <c r="G490" s="22" t="s">
        <v>1124</v>
      </c>
    </row>
    <row r="491" spans="1:7" ht="16.5">
      <c r="A491" s="44" t="s">
        <v>1702</v>
      </c>
      <c r="B491" s="23" t="s">
        <v>535</v>
      </c>
      <c r="C491" s="23" t="s">
        <v>517</v>
      </c>
      <c r="D491" s="23" t="s">
        <v>531</v>
      </c>
      <c r="E491" s="23" t="s">
        <v>19</v>
      </c>
      <c r="F491" s="23" t="s">
        <v>20</v>
      </c>
      <c r="G491" s="24" t="s">
        <v>1125</v>
      </c>
    </row>
    <row r="492" spans="1:7" ht="16.5">
      <c r="A492" s="45" t="s">
        <v>1703</v>
      </c>
      <c r="B492" s="21" t="s">
        <v>536</v>
      </c>
      <c r="C492" s="21" t="s">
        <v>517</v>
      </c>
      <c r="D492" s="21" t="s">
        <v>531</v>
      </c>
      <c r="E492" s="21" t="s">
        <v>19</v>
      </c>
      <c r="F492" s="21" t="s">
        <v>20</v>
      </c>
      <c r="G492" s="22" t="s">
        <v>1126</v>
      </c>
    </row>
    <row r="493" spans="1:7" ht="16.5">
      <c r="A493" s="44" t="s">
        <v>1704</v>
      </c>
      <c r="B493" s="23" t="s">
        <v>537</v>
      </c>
      <c r="C493" s="23" t="s">
        <v>517</v>
      </c>
      <c r="D493" s="23" t="s">
        <v>531</v>
      </c>
      <c r="E493" s="23" t="s">
        <v>19</v>
      </c>
      <c r="F493" s="23" t="s">
        <v>20</v>
      </c>
      <c r="G493" s="24" t="s">
        <v>1127</v>
      </c>
    </row>
    <row r="494" spans="1:7" ht="16.5">
      <c r="A494" s="45" t="s">
        <v>1705</v>
      </c>
      <c r="B494" s="21" t="s">
        <v>540</v>
      </c>
      <c r="C494" s="21" t="s">
        <v>538</v>
      </c>
      <c r="D494" s="21" t="s">
        <v>539</v>
      </c>
      <c r="E494" s="21" t="s">
        <v>7</v>
      </c>
      <c r="F494" s="21" t="s">
        <v>7</v>
      </c>
      <c r="G494" s="22" t="s">
        <v>1128</v>
      </c>
    </row>
    <row r="495" spans="1:7" ht="16.5">
      <c r="A495" s="44" t="s">
        <v>1706</v>
      </c>
      <c r="B495" s="23" t="s">
        <v>541</v>
      </c>
      <c r="C495" s="23" t="s">
        <v>538</v>
      </c>
      <c r="D495" s="23" t="s">
        <v>539</v>
      </c>
      <c r="E495" s="23" t="s">
        <v>26</v>
      </c>
      <c r="F495" s="23" t="s">
        <v>26</v>
      </c>
      <c r="G495" s="24" t="s">
        <v>1129</v>
      </c>
    </row>
    <row r="496" spans="1:7" ht="16.5">
      <c r="A496" s="45" t="s">
        <v>1707</v>
      </c>
      <c r="B496" s="21" t="s">
        <v>542</v>
      </c>
      <c r="C496" s="21" t="s">
        <v>538</v>
      </c>
      <c r="D496" s="21" t="s">
        <v>539</v>
      </c>
      <c r="E496" s="21" t="s">
        <v>19</v>
      </c>
      <c r="F496" s="21" t="s">
        <v>20</v>
      </c>
      <c r="G496" s="22" t="s">
        <v>1130</v>
      </c>
    </row>
    <row r="497" spans="1:7" ht="16.5">
      <c r="A497" s="44" t="s">
        <v>1708</v>
      </c>
      <c r="B497" s="23" t="s">
        <v>543</v>
      </c>
      <c r="C497" s="23" t="s">
        <v>538</v>
      </c>
      <c r="D497" s="23" t="s">
        <v>539</v>
      </c>
      <c r="E497" s="23" t="s">
        <v>19</v>
      </c>
      <c r="F497" s="23" t="s">
        <v>20</v>
      </c>
      <c r="G497" s="24" t="s">
        <v>1131</v>
      </c>
    </row>
    <row r="498" spans="1:7" ht="16.5">
      <c r="A498" s="45" t="s">
        <v>1709</v>
      </c>
      <c r="B498" s="21" t="s">
        <v>544</v>
      </c>
      <c r="C498" s="21" t="s">
        <v>538</v>
      </c>
      <c r="D498" s="21" t="s">
        <v>539</v>
      </c>
      <c r="E498" s="21" t="s">
        <v>19</v>
      </c>
      <c r="F498" s="21" t="s">
        <v>20</v>
      </c>
      <c r="G498" s="22" t="s">
        <v>1132</v>
      </c>
    </row>
    <row r="499" spans="1:7" ht="16.5">
      <c r="A499" s="44" t="s">
        <v>1710</v>
      </c>
      <c r="B499" s="23" t="s">
        <v>546</v>
      </c>
      <c r="C499" s="23" t="s">
        <v>538</v>
      </c>
      <c r="D499" s="23" t="s">
        <v>545</v>
      </c>
      <c r="E499" s="23" t="s">
        <v>13</v>
      </c>
      <c r="F499" s="23" t="s">
        <v>13</v>
      </c>
      <c r="G499" s="24" t="s">
        <v>1133</v>
      </c>
    </row>
    <row r="500" spans="1:7" ht="16.5">
      <c r="A500" s="45" t="s">
        <v>1711</v>
      </c>
      <c r="B500" s="21" t="s">
        <v>548</v>
      </c>
      <c r="C500" s="21" t="s">
        <v>538</v>
      </c>
      <c r="D500" s="21" t="s">
        <v>545</v>
      </c>
      <c r="E500" s="21" t="s">
        <v>26</v>
      </c>
      <c r="F500" s="21" t="s">
        <v>547</v>
      </c>
      <c r="G500" s="22" t="s">
        <v>1134</v>
      </c>
    </row>
    <row r="501" spans="1:7" ht="16.5">
      <c r="A501" s="44" t="s">
        <v>1712</v>
      </c>
      <c r="B501" s="23" t="s">
        <v>550</v>
      </c>
      <c r="C501" s="23" t="s">
        <v>538</v>
      </c>
      <c r="D501" s="23" t="s">
        <v>545</v>
      </c>
      <c r="E501" s="23" t="s">
        <v>26</v>
      </c>
      <c r="F501" s="23" t="s">
        <v>549</v>
      </c>
      <c r="G501" s="24" t="s">
        <v>1135</v>
      </c>
    </row>
    <row r="502" spans="1:7" ht="16.5">
      <c r="A502" s="45" t="s">
        <v>1713</v>
      </c>
      <c r="B502" s="21" t="s">
        <v>551</v>
      </c>
      <c r="C502" s="21" t="s">
        <v>538</v>
      </c>
      <c r="D502" s="21" t="s">
        <v>545</v>
      </c>
      <c r="E502" s="21" t="s">
        <v>19</v>
      </c>
      <c r="F502" s="21" t="s">
        <v>20</v>
      </c>
      <c r="G502" s="22" t="s">
        <v>1136</v>
      </c>
    </row>
    <row r="503" spans="1:7" ht="16.5">
      <c r="A503" s="44" t="s">
        <v>1714</v>
      </c>
      <c r="B503" s="23" t="s">
        <v>552</v>
      </c>
      <c r="C503" s="23" t="s">
        <v>538</v>
      </c>
      <c r="D503" s="23" t="s">
        <v>545</v>
      </c>
      <c r="E503" s="23" t="s">
        <v>19</v>
      </c>
      <c r="F503" s="23" t="s">
        <v>20</v>
      </c>
      <c r="G503" s="24" t="s">
        <v>1137</v>
      </c>
    </row>
    <row r="504" spans="1:7" ht="16.5">
      <c r="A504" s="45" t="s">
        <v>1715</v>
      </c>
      <c r="B504" s="21" t="s">
        <v>553</v>
      </c>
      <c r="C504" s="21" t="s">
        <v>538</v>
      </c>
      <c r="D504" s="21" t="s">
        <v>545</v>
      </c>
      <c r="E504" s="21" t="s">
        <v>19</v>
      </c>
      <c r="F504" s="21" t="s">
        <v>20</v>
      </c>
      <c r="G504" s="22" t="s">
        <v>1138</v>
      </c>
    </row>
    <row r="505" spans="1:7" ht="16.5">
      <c r="A505" s="44" t="s">
        <v>1716</v>
      </c>
      <c r="B505" s="23" t="s">
        <v>554</v>
      </c>
      <c r="C505" s="23" t="s">
        <v>538</v>
      </c>
      <c r="D505" s="23" t="s">
        <v>545</v>
      </c>
      <c r="E505" s="23" t="s">
        <v>19</v>
      </c>
      <c r="F505" s="23" t="s">
        <v>20</v>
      </c>
      <c r="G505" s="24" t="s">
        <v>1139</v>
      </c>
    </row>
    <row r="506" spans="1:7" ht="16.5">
      <c r="A506" s="45" t="s">
        <v>1717</v>
      </c>
      <c r="B506" s="21" t="s">
        <v>555</v>
      </c>
      <c r="C506" s="21" t="s">
        <v>538</v>
      </c>
      <c r="D506" s="21" t="s">
        <v>545</v>
      </c>
      <c r="E506" s="21" t="s">
        <v>19</v>
      </c>
      <c r="F506" s="21" t="s">
        <v>20</v>
      </c>
      <c r="G506" s="22" t="s">
        <v>1140</v>
      </c>
    </row>
    <row r="507" spans="1:7" ht="16.5">
      <c r="A507" s="44" t="s">
        <v>1718</v>
      </c>
      <c r="B507" s="23" t="s">
        <v>556</v>
      </c>
      <c r="C507" s="23" t="s">
        <v>538</v>
      </c>
      <c r="D507" s="23" t="s">
        <v>545</v>
      </c>
      <c r="E507" s="23" t="s">
        <v>19</v>
      </c>
      <c r="F507" s="23" t="s">
        <v>20</v>
      </c>
      <c r="G507" s="24" t="s">
        <v>1141</v>
      </c>
    </row>
    <row r="508" spans="1:7" ht="16.5">
      <c r="A508" s="45" t="s">
        <v>1719</v>
      </c>
      <c r="B508" s="21" t="s">
        <v>557</v>
      </c>
      <c r="C508" s="21" t="s">
        <v>538</v>
      </c>
      <c r="D508" s="21" t="s">
        <v>545</v>
      </c>
      <c r="E508" s="21" t="s">
        <v>19</v>
      </c>
      <c r="F508" s="21" t="s">
        <v>20</v>
      </c>
      <c r="G508" s="22" t="s">
        <v>1142</v>
      </c>
    </row>
    <row r="509" spans="1:7" ht="16.5">
      <c r="A509" s="44" t="s">
        <v>1720</v>
      </c>
      <c r="B509" s="23" t="s">
        <v>558</v>
      </c>
      <c r="C509" s="23" t="s">
        <v>538</v>
      </c>
      <c r="D509" s="23" t="s">
        <v>545</v>
      </c>
      <c r="E509" s="23" t="s">
        <v>19</v>
      </c>
      <c r="F509" s="23" t="s">
        <v>20</v>
      </c>
      <c r="G509" s="24" t="s">
        <v>1143</v>
      </c>
    </row>
    <row r="510" spans="1:7" ht="16.5">
      <c r="A510" s="45" t="s">
        <v>1721</v>
      </c>
      <c r="B510" s="21" t="s">
        <v>559</v>
      </c>
      <c r="C510" s="21" t="s">
        <v>538</v>
      </c>
      <c r="D510" s="21" t="s">
        <v>545</v>
      </c>
      <c r="E510" s="21" t="s">
        <v>19</v>
      </c>
      <c r="F510" s="21" t="s">
        <v>20</v>
      </c>
      <c r="G510" s="22" t="s">
        <v>1144</v>
      </c>
    </row>
    <row r="511" spans="1:7" ht="16.5">
      <c r="A511" s="44" t="s">
        <v>1722</v>
      </c>
      <c r="B511" s="23" t="s">
        <v>560</v>
      </c>
      <c r="C511" s="23" t="s">
        <v>538</v>
      </c>
      <c r="D511" s="23" t="s">
        <v>545</v>
      </c>
      <c r="E511" s="23" t="s">
        <v>19</v>
      </c>
      <c r="F511" s="23" t="s">
        <v>20</v>
      </c>
      <c r="G511" s="24" t="s">
        <v>1145</v>
      </c>
    </row>
    <row r="512" spans="1:7" ht="16.5">
      <c r="A512" s="45" t="s">
        <v>1723</v>
      </c>
      <c r="B512" s="21" t="s">
        <v>561</v>
      </c>
      <c r="C512" s="21" t="s">
        <v>538</v>
      </c>
      <c r="D512" s="21" t="s">
        <v>545</v>
      </c>
      <c r="E512" s="21" t="s">
        <v>19</v>
      </c>
      <c r="F512" s="21" t="s">
        <v>20</v>
      </c>
      <c r="G512" s="22" t="s">
        <v>1146</v>
      </c>
    </row>
    <row r="513" spans="1:7" ht="16.5">
      <c r="A513" s="44" t="s">
        <v>1724</v>
      </c>
      <c r="B513" s="23" t="s">
        <v>562</v>
      </c>
      <c r="C513" s="23" t="s">
        <v>538</v>
      </c>
      <c r="D513" s="23" t="s">
        <v>545</v>
      </c>
      <c r="E513" s="23" t="s">
        <v>19</v>
      </c>
      <c r="F513" s="23" t="s">
        <v>20</v>
      </c>
      <c r="G513" s="24" t="s">
        <v>1147</v>
      </c>
    </row>
    <row r="514" spans="1:7" ht="16.5">
      <c r="A514" s="45" t="s">
        <v>1725</v>
      </c>
      <c r="B514" s="21" t="s">
        <v>564</v>
      </c>
      <c r="C514" s="21" t="s">
        <v>538</v>
      </c>
      <c r="D514" s="21" t="s">
        <v>563</v>
      </c>
      <c r="E514" s="21" t="s">
        <v>13</v>
      </c>
      <c r="F514" s="21" t="s">
        <v>13</v>
      </c>
      <c r="G514" s="22" t="s">
        <v>1148</v>
      </c>
    </row>
    <row r="515" spans="1:7" ht="16.5">
      <c r="A515" s="44" t="s">
        <v>1726</v>
      </c>
      <c r="B515" s="23" t="s">
        <v>565</v>
      </c>
      <c r="C515" s="23" t="s">
        <v>538</v>
      </c>
      <c r="D515" s="23" t="s">
        <v>563</v>
      </c>
      <c r="E515" s="23" t="s">
        <v>19</v>
      </c>
      <c r="F515" s="23" t="s">
        <v>20</v>
      </c>
      <c r="G515" s="24" t="s">
        <v>1149</v>
      </c>
    </row>
    <row r="516" spans="1:7" ht="16.5">
      <c r="A516" s="45" t="s">
        <v>1727</v>
      </c>
      <c r="B516" s="21" t="s">
        <v>566</v>
      </c>
      <c r="C516" s="21" t="s">
        <v>538</v>
      </c>
      <c r="D516" s="21" t="s">
        <v>563</v>
      </c>
      <c r="E516" s="21" t="s">
        <v>19</v>
      </c>
      <c r="F516" s="21" t="s">
        <v>20</v>
      </c>
      <c r="G516" s="22" t="s">
        <v>1150</v>
      </c>
    </row>
    <row r="517" spans="1:7" ht="16.5">
      <c r="A517" s="44" t="s">
        <v>1728</v>
      </c>
      <c r="B517" s="23" t="s">
        <v>567</v>
      </c>
      <c r="C517" s="23" t="s">
        <v>538</v>
      </c>
      <c r="D517" s="23" t="s">
        <v>563</v>
      </c>
      <c r="E517" s="23" t="s">
        <v>19</v>
      </c>
      <c r="F517" s="23" t="s">
        <v>20</v>
      </c>
      <c r="G517" s="24" t="s">
        <v>1151</v>
      </c>
    </row>
    <row r="518" spans="1:7" ht="16.5">
      <c r="A518" s="45" t="s">
        <v>1729</v>
      </c>
      <c r="B518" s="21" t="s">
        <v>278</v>
      </c>
      <c r="C518" s="21" t="s">
        <v>538</v>
      </c>
      <c r="D518" s="21" t="s">
        <v>563</v>
      </c>
      <c r="E518" s="21" t="s">
        <v>19</v>
      </c>
      <c r="F518" s="21" t="s">
        <v>20</v>
      </c>
      <c r="G518" s="22" t="s">
        <v>1152</v>
      </c>
    </row>
    <row r="519" spans="1:7" ht="16.5">
      <c r="A519" s="44" t="s">
        <v>1730</v>
      </c>
      <c r="B519" s="23" t="s">
        <v>571</v>
      </c>
      <c r="C519" s="23" t="s">
        <v>568</v>
      </c>
      <c r="D519" s="23" t="s">
        <v>569</v>
      </c>
      <c r="E519" s="23" t="s">
        <v>7</v>
      </c>
      <c r="F519" s="23" t="s">
        <v>570</v>
      </c>
      <c r="G519" s="24" t="s">
        <v>1153</v>
      </c>
    </row>
    <row r="520" spans="1:7" ht="16.5">
      <c r="A520" s="45" t="s">
        <v>1731</v>
      </c>
      <c r="B520" s="21" t="s">
        <v>573</v>
      </c>
      <c r="C520" s="21" t="s">
        <v>568</v>
      </c>
      <c r="D520" s="21" t="s">
        <v>569</v>
      </c>
      <c r="E520" s="21" t="s">
        <v>7</v>
      </c>
      <c r="F520" s="21" t="s">
        <v>572</v>
      </c>
      <c r="G520" s="22" t="s">
        <v>1154</v>
      </c>
    </row>
    <row r="521" spans="1:7" ht="16.5">
      <c r="A521" s="44" t="s">
        <v>1732</v>
      </c>
      <c r="B521" s="23" t="s">
        <v>575</v>
      </c>
      <c r="C521" s="23" t="s">
        <v>568</v>
      </c>
      <c r="D521" s="23" t="s">
        <v>569</v>
      </c>
      <c r="E521" s="23" t="s">
        <v>13</v>
      </c>
      <c r="F521" s="23" t="s">
        <v>574</v>
      </c>
      <c r="G521" s="24" t="s">
        <v>1155</v>
      </c>
    </row>
    <row r="522" spans="1:7" ht="16.5">
      <c r="A522" s="45" t="s">
        <v>1733</v>
      </c>
      <c r="B522" s="21" t="s">
        <v>576</v>
      </c>
      <c r="C522" s="21" t="s">
        <v>568</v>
      </c>
      <c r="D522" s="21" t="s">
        <v>569</v>
      </c>
      <c r="E522" s="21" t="s">
        <v>13</v>
      </c>
      <c r="F522" s="21" t="s">
        <v>574</v>
      </c>
      <c r="G522" s="22" t="s">
        <v>1156</v>
      </c>
    </row>
    <row r="523" spans="1:7" ht="16.5">
      <c r="A523" s="44" t="s">
        <v>1734</v>
      </c>
      <c r="B523" s="23" t="s">
        <v>577</v>
      </c>
      <c r="C523" s="23" t="s">
        <v>568</v>
      </c>
      <c r="D523" s="23" t="s">
        <v>569</v>
      </c>
      <c r="E523" s="23" t="s">
        <v>13</v>
      </c>
      <c r="F523" s="23" t="s">
        <v>574</v>
      </c>
      <c r="G523" s="24" t="s">
        <v>1157</v>
      </c>
    </row>
    <row r="524" spans="1:7" ht="16.5">
      <c r="A524" s="45" t="s">
        <v>1735</v>
      </c>
      <c r="B524" s="21" t="s">
        <v>579</v>
      </c>
      <c r="C524" s="21" t="s">
        <v>568</v>
      </c>
      <c r="D524" s="21" t="s">
        <v>569</v>
      </c>
      <c r="E524" s="21" t="s">
        <v>26</v>
      </c>
      <c r="F524" s="21" t="s">
        <v>578</v>
      </c>
      <c r="G524" s="22" t="s">
        <v>1158</v>
      </c>
    </row>
    <row r="525" spans="1:7" ht="16.5">
      <c r="A525" s="44" t="s">
        <v>1736</v>
      </c>
      <c r="B525" s="23" t="s">
        <v>580</v>
      </c>
      <c r="C525" s="23" t="s">
        <v>568</v>
      </c>
      <c r="D525" s="23" t="s">
        <v>569</v>
      </c>
      <c r="E525" s="23" t="s">
        <v>26</v>
      </c>
      <c r="F525" s="23" t="s">
        <v>578</v>
      </c>
      <c r="G525" s="24" t="s">
        <v>1159</v>
      </c>
    </row>
    <row r="526" spans="1:7" ht="16.5">
      <c r="A526" s="45" t="s">
        <v>1737</v>
      </c>
      <c r="B526" s="21" t="s">
        <v>581</v>
      </c>
      <c r="C526" s="21" t="s">
        <v>568</v>
      </c>
      <c r="D526" s="21" t="s">
        <v>569</v>
      </c>
      <c r="E526" s="21" t="s">
        <v>26</v>
      </c>
      <c r="F526" s="21" t="s">
        <v>578</v>
      </c>
      <c r="G526" s="22" t="s">
        <v>1160</v>
      </c>
    </row>
    <row r="527" spans="1:7" ht="16.5">
      <c r="A527" s="44" t="s">
        <v>1738</v>
      </c>
      <c r="B527" s="23" t="s">
        <v>582</v>
      </c>
      <c r="C527" s="23" t="s">
        <v>568</v>
      </c>
      <c r="D527" s="23" t="s">
        <v>569</v>
      </c>
      <c r="E527" s="23" t="s">
        <v>26</v>
      </c>
      <c r="F527" s="23" t="s">
        <v>578</v>
      </c>
      <c r="G527" s="24" t="s">
        <v>1161</v>
      </c>
    </row>
    <row r="528" spans="1:7" ht="16.5">
      <c r="A528" s="45" t="s">
        <v>1739</v>
      </c>
      <c r="B528" s="21" t="s">
        <v>583</v>
      </c>
      <c r="C528" s="21" t="s">
        <v>568</v>
      </c>
      <c r="D528" s="21" t="s">
        <v>569</v>
      </c>
      <c r="E528" s="21" t="s">
        <v>26</v>
      </c>
      <c r="F528" s="21" t="s">
        <v>578</v>
      </c>
      <c r="G528" s="22" t="s">
        <v>1162</v>
      </c>
    </row>
    <row r="529" spans="1:7" ht="16.5">
      <c r="A529" s="44" t="s">
        <v>1740</v>
      </c>
      <c r="B529" s="23" t="s">
        <v>585</v>
      </c>
      <c r="C529" s="23" t="s">
        <v>568</v>
      </c>
      <c r="D529" s="23" t="s">
        <v>569</v>
      </c>
      <c r="E529" s="23" t="s">
        <v>19</v>
      </c>
      <c r="F529" s="23" t="s">
        <v>584</v>
      </c>
      <c r="G529" s="24" t="s">
        <v>1163</v>
      </c>
    </row>
    <row r="530" spans="1:7" ht="16.5">
      <c r="A530" s="45" t="s">
        <v>1741</v>
      </c>
      <c r="B530" s="21" t="s">
        <v>586</v>
      </c>
      <c r="C530" s="21" t="s">
        <v>568</v>
      </c>
      <c r="D530" s="21" t="s">
        <v>569</v>
      </c>
      <c r="E530" s="21" t="s">
        <v>19</v>
      </c>
      <c r="F530" s="21" t="s">
        <v>584</v>
      </c>
      <c r="G530" s="22" t="s">
        <v>1164</v>
      </c>
    </row>
    <row r="531" spans="1:7" ht="16.5">
      <c r="A531" s="44" t="s">
        <v>1742</v>
      </c>
      <c r="B531" s="23" t="s">
        <v>587</v>
      </c>
      <c r="C531" s="23" t="s">
        <v>568</v>
      </c>
      <c r="D531" s="23" t="s">
        <v>569</v>
      </c>
      <c r="E531" s="23" t="s">
        <v>19</v>
      </c>
      <c r="F531" s="23" t="s">
        <v>584</v>
      </c>
      <c r="G531" s="24" t="s">
        <v>1165</v>
      </c>
    </row>
    <row r="532" spans="1:7" ht="16.5">
      <c r="A532" s="45" t="s">
        <v>1743</v>
      </c>
      <c r="B532" s="21" t="s">
        <v>588</v>
      </c>
      <c r="C532" s="21" t="s">
        <v>568</v>
      </c>
      <c r="D532" s="21" t="s">
        <v>569</v>
      </c>
      <c r="E532" s="21" t="s">
        <v>19</v>
      </c>
      <c r="F532" s="21" t="s">
        <v>584</v>
      </c>
      <c r="G532" s="22" t="s">
        <v>1166</v>
      </c>
    </row>
    <row r="533" spans="1:7" ht="16.5">
      <c r="A533" s="44" t="s">
        <v>1744</v>
      </c>
      <c r="B533" s="23" t="s">
        <v>589</v>
      </c>
      <c r="C533" s="23" t="s">
        <v>568</v>
      </c>
      <c r="D533" s="23" t="s">
        <v>569</v>
      </c>
      <c r="E533" s="23" t="s">
        <v>19</v>
      </c>
      <c r="F533" s="23" t="s">
        <v>584</v>
      </c>
      <c r="G533" s="24" t="s">
        <v>1167</v>
      </c>
    </row>
    <row r="534" spans="1:7" ht="16.5">
      <c r="A534" s="45" t="s">
        <v>1745</v>
      </c>
      <c r="B534" s="21" t="s">
        <v>590</v>
      </c>
      <c r="C534" s="21" t="s">
        <v>568</v>
      </c>
      <c r="D534" s="21" t="s">
        <v>569</v>
      </c>
      <c r="E534" s="21" t="s">
        <v>19</v>
      </c>
      <c r="F534" s="21" t="s">
        <v>584</v>
      </c>
      <c r="G534" s="22" t="s">
        <v>1168</v>
      </c>
    </row>
    <row r="535" spans="1:7" ht="16.5">
      <c r="A535" s="44" t="s">
        <v>1746</v>
      </c>
      <c r="B535" s="23" t="s">
        <v>591</v>
      </c>
      <c r="C535" s="23" t="s">
        <v>568</v>
      </c>
      <c r="D535" s="23" t="s">
        <v>569</v>
      </c>
      <c r="E535" s="23" t="s">
        <v>19</v>
      </c>
      <c r="F535" s="23" t="s">
        <v>584</v>
      </c>
      <c r="G535" s="24" t="s">
        <v>1169</v>
      </c>
    </row>
    <row r="536" spans="1:7" ht="16.5">
      <c r="A536" s="45" t="s">
        <v>1747</v>
      </c>
      <c r="B536" s="21" t="s">
        <v>592</v>
      </c>
      <c r="C536" s="21" t="s">
        <v>568</v>
      </c>
      <c r="D536" s="21" t="s">
        <v>569</v>
      </c>
      <c r="E536" s="21" t="s">
        <v>19</v>
      </c>
      <c r="F536" s="21" t="s">
        <v>584</v>
      </c>
      <c r="G536" s="22" t="s">
        <v>1170</v>
      </c>
    </row>
    <row r="537" spans="1:7" ht="16.5">
      <c r="A537" s="44" t="s">
        <v>1748</v>
      </c>
      <c r="B537" s="23" t="s">
        <v>593</v>
      </c>
      <c r="C537" s="23" t="s">
        <v>568</v>
      </c>
      <c r="D537" s="23" t="s">
        <v>569</v>
      </c>
      <c r="E537" s="23" t="s">
        <v>19</v>
      </c>
      <c r="F537" s="23" t="s">
        <v>584</v>
      </c>
      <c r="G537" s="24" t="s">
        <v>1171</v>
      </c>
    </row>
    <row r="538" spans="1:7" ht="16.5">
      <c r="A538" s="45" t="s">
        <v>1749</v>
      </c>
      <c r="B538" s="21" t="s">
        <v>594</v>
      </c>
      <c r="C538" s="21" t="s">
        <v>568</v>
      </c>
      <c r="D538" s="21" t="s">
        <v>569</v>
      </c>
      <c r="E538" s="21" t="s">
        <v>19</v>
      </c>
      <c r="F538" s="21" t="s">
        <v>584</v>
      </c>
      <c r="G538" s="22" t="s">
        <v>1172</v>
      </c>
    </row>
    <row r="539" spans="1:7" ht="16.5">
      <c r="A539" s="44" t="s">
        <v>1750</v>
      </c>
      <c r="B539" s="23" t="s">
        <v>317</v>
      </c>
      <c r="C539" s="23" t="s">
        <v>568</v>
      </c>
      <c r="D539" s="23" t="s">
        <v>569</v>
      </c>
      <c r="E539" s="23" t="s">
        <v>19</v>
      </c>
      <c r="F539" s="23" t="s">
        <v>584</v>
      </c>
      <c r="G539" s="24" t="s">
        <v>1173</v>
      </c>
    </row>
    <row r="540" spans="1:7" ht="16.5">
      <c r="A540" s="45" t="s">
        <v>1751</v>
      </c>
      <c r="B540" s="21" t="s">
        <v>595</v>
      </c>
      <c r="C540" s="21" t="s">
        <v>568</v>
      </c>
      <c r="D540" s="21" t="s">
        <v>569</v>
      </c>
      <c r="E540" s="21" t="s">
        <v>19</v>
      </c>
      <c r="F540" s="21" t="s">
        <v>584</v>
      </c>
      <c r="G540" s="22" t="s">
        <v>1174</v>
      </c>
    </row>
    <row r="541" spans="1:7" ht="16.5">
      <c r="A541" s="44" t="s">
        <v>1752</v>
      </c>
      <c r="B541" s="23" t="s">
        <v>596</v>
      </c>
      <c r="C541" s="23" t="s">
        <v>568</v>
      </c>
      <c r="D541" s="23" t="s">
        <v>569</v>
      </c>
      <c r="E541" s="23" t="s">
        <v>19</v>
      </c>
      <c r="F541" s="23" t="s">
        <v>584</v>
      </c>
      <c r="G541" s="24" t="s">
        <v>1175</v>
      </c>
    </row>
    <row r="542" spans="1:7" ht="16.5">
      <c r="A542" s="45" t="s">
        <v>1753</v>
      </c>
      <c r="B542" s="21" t="s">
        <v>597</v>
      </c>
      <c r="C542" s="21" t="s">
        <v>568</v>
      </c>
      <c r="D542" s="21" t="s">
        <v>569</v>
      </c>
      <c r="E542" s="21" t="s">
        <v>19</v>
      </c>
      <c r="F542" s="21" t="s">
        <v>584</v>
      </c>
      <c r="G542" s="22" t="s">
        <v>1176</v>
      </c>
    </row>
    <row r="543" spans="1:7" ht="16.5">
      <c r="A543" s="44" t="s">
        <v>1754</v>
      </c>
      <c r="B543" s="23" t="s">
        <v>598</v>
      </c>
      <c r="C543" s="23" t="s">
        <v>568</v>
      </c>
      <c r="D543" s="23" t="s">
        <v>569</v>
      </c>
      <c r="E543" s="23" t="s">
        <v>19</v>
      </c>
      <c r="F543" s="23" t="s">
        <v>584</v>
      </c>
      <c r="G543" s="24" t="s">
        <v>1177</v>
      </c>
    </row>
    <row r="544" spans="1:7" ht="16.5">
      <c r="A544" s="45" t="s">
        <v>1755</v>
      </c>
      <c r="B544" s="21" t="s">
        <v>599</v>
      </c>
      <c r="C544" s="21" t="s">
        <v>568</v>
      </c>
      <c r="D544" s="21" t="s">
        <v>569</v>
      </c>
      <c r="E544" s="21" t="s">
        <v>19</v>
      </c>
      <c r="F544" s="21" t="s">
        <v>584</v>
      </c>
      <c r="G544" s="22" t="s">
        <v>1178</v>
      </c>
    </row>
    <row r="545" spans="1:7" ht="16.5">
      <c r="A545" s="44" t="s">
        <v>1756</v>
      </c>
      <c r="B545" s="23" t="s">
        <v>600</v>
      </c>
      <c r="C545" s="23" t="s">
        <v>568</v>
      </c>
      <c r="D545" s="23" t="s">
        <v>569</v>
      </c>
      <c r="E545" s="23" t="s">
        <v>19</v>
      </c>
      <c r="F545" s="23" t="s">
        <v>584</v>
      </c>
      <c r="G545" s="24" t="s">
        <v>1179</v>
      </c>
    </row>
    <row r="546" spans="1:7" ht="16.5">
      <c r="A546" s="45" t="s">
        <v>1757</v>
      </c>
      <c r="B546" s="21" t="s">
        <v>601</v>
      </c>
      <c r="C546" s="21" t="s">
        <v>568</v>
      </c>
      <c r="D546" s="21" t="s">
        <v>569</v>
      </c>
      <c r="E546" s="21" t="s">
        <v>19</v>
      </c>
      <c r="F546" s="21" t="s">
        <v>584</v>
      </c>
      <c r="G546" s="22" t="s">
        <v>1180</v>
      </c>
    </row>
    <row r="547" spans="1:7" ht="16.5">
      <c r="A547" s="44" t="s">
        <v>1758</v>
      </c>
      <c r="B547" s="23" t="s">
        <v>602</v>
      </c>
      <c r="C547" s="23" t="s">
        <v>568</v>
      </c>
      <c r="D547" s="23" t="s">
        <v>569</v>
      </c>
      <c r="E547" s="23" t="s">
        <v>19</v>
      </c>
      <c r="F547" s="23" t="s">
        <v>584</v>
      </c>
      <c r="G547" s="24" t="s">
        <v>1181</v>
      </c>
    </row>
    <row r="548" spans="1:7" ht="16.5">
      <c r="A548" s="45" t="s">
        <v>1759</v>
      </c>
      <c r="B548" s="21" t="s">
        <v>603</v>
      </c>
      <c r="C548" s="21" t="s">
        <v>568</v>
      </c>
      <c r="D548" s="21" t="s">
        <v>569</v>
      </c>
      <c r="E548" s="21" t="s">
        <v>19</v>
      </c>
      <c r="F548" s="21" t="s">
        <v>584</v>
      </c>
      <c r="G548" s="22" t="s">
        <v>1182</v>
      </c>
    </row>
    <row r="549" spans="1:7" ht="16.5">
      <c r="A549" s="44" t="s">
        <v>1760</v>
      </c>
      <c r="B549" s="23" t="s">
        <v>604</v>
      </c>
      <c r="C549" s="23" t="s">
        <v>568</v>
      </c>
      <c r="D549" s="23" t="s">
        <v>569</v>
      </c>
      <c r="E549" s="23" t="s">
        <v>19</v>
      </c>
      <c r="F549" s="23" t="s">
        <v>584</v>
      </c>
      <c r="G549" s="24" t="s">
        <v>1183</v>
      </c>
    </row>
    <row r="550" spans="1:7" ht="16.5">
      <c r="A550" s="45" t="s">
        <v>1761</v>
      </c>
      <c r="B550" s="21" t="s">
        <v>605</v>
      </c>
      <c r="C550" s="21" t="s">
        <v>568</v>
      </c>
      <c r="D550" s="21" t="s">
        <v>569</v>
      </c>
      <c r="E550" s="21" t="s">
        <v>19</v>
      </c>
      <c r="F550" s="21" t="s">
        <v>584</v>
      </c>
      <c r="G550" s="22" t="s">
        <v>1184</v>
      </c>
    </row>
    <row r="551" spans="1:7" ht="16.5">
      <c r="A551" s="44" t="s">
        <v>1762</v>
      </c>
      <c r="B551" s="23" t="s">
        <v>606</v>
      </c>
      <c r="C551" s="23" t="s">
        <v>568</v>
      </c>
      <c r="D551" s="23" t="s">
        <v>569</v>
      </c>
      <c r="E551" s="23" t="s">
        <v>19</v>
      </c>
      <c r="F551" s="23" t="s">
        <v>584</v>
      </c>
      <c r="G551" s="24" t="s">
        <v>1185</v>
      </c>
    </row>
    <row r="552" spans="1:7" ht="16.5">
      <c r="A552" s="45" t="s">
        <v>1763</v>
      </c>
      <c r="B552" s="21" t="s">
        <v>607</v>
      </c>
      <c r="C552" s="21" t="s">
        <v>568</v>
      </c>
      <c r="D552" s="21" t="s">
        <v>569</v>
      </c>
      <c r="E552" s="21" t="s">
        <v>19</v>
      </c>
      <c r="F552" s="21" t="s">
        <v>584</v>
      </c>
      <c r="G552" s="22" t="s">
        <v>1186</v>
      </c>
    </row>
    <row r="553" spans="1:7" ht="16.5">
      <c r="A553" s="44" t="s">
        <v>1764</v>
      </c>
      <c r="B553" s="23" t="s">
        <v>608</v>
      </c>
      <c r="C553" s="23" t="s">
        <v>568</v>
      </c>
      <c r="D553" s="23" t="s">
        <v>569</v>
      </c>
      <c r="E553" s="23" t="s">
        <v>19</v>
      </c>
      <c r="F553" s="23" t="s">
        <v>584</v>
      </c>
      <c r="G553" s="24" t="s">
        <v>1187</v>
      </c>
    </row>
    <row r="554" spans="1:7" ht="16.5">
      <c r="A554" s="45" t="s">
        <v>1765</v>
      </c>
      <c r="B554" s="21" t="s">
        <v>610</v>
      </c>
      <c r="C554" s="21" t="s">
        <v>568</v>
      </c>
      <c r="D554" s="21" t="s">
        <v>609</v>
      </c>
      <c r="E554" s="21" t="s">
        <v>7</v>
      </c>
      <c r="F554" s="21" t="s">
        <v>572</v>
      </c>
      <c r="G554" s="22" t="s">
        <v>1188</v>
      </c>
    </row>
    <row r="555" spans="1:7" ht="16.5">
      <c r="A555" s="44" t="s">
        <v>1766</v>
      </c>
      <c r="B555" s="23" t="s">
        <v>611</v>
      </c>
      <c r="C555" s="23" t="s">
        <v>568</v>
      </c>
      <c r="D555" s="23" t="s">
        <v>609</v>
      </c>
      <c r="E555" s="23" t="s">
        <v>13</v>
      </c>
      <c r="F555" s="23" t="s">
        <v>574</v>
      </c>
      <c r="G555" s="24" t="s">
        <v>1189</v>
      </c>
    </row>
    <row r="556" spans="1:7" ht="16.5">
      <c r="A556" s="45" t="s">
        <v>1767</v>
      </c>
      <c r="B556" s="21" t="s">
        <v>612</v>
      </c>
      <c r="C556" s="21" t="s">
        <v>568</v>
      </c>
      <c r="D556" s="21" t="s">
        <v>609</v>
      </c>
      <c r="E556" s="21" t="s">
        <v>26</v>
      </c>
      <c r="F556" s="21" t="s">
        <v>578</v>
      </c>
      <c r="G556" s="22" t="s">
        <v>1190</v>
      </c>
    </row>
    <row r="557" spans="1:7" ht="16.5">
      <c r="A557" s="44" t="s">
        <v>1768</v>
      </c>
      <c r="B557" s="23" t="s">
        <v>613</v>
      </c>
      <c r="C557" s="23" t="s">
        <v>568</v>
      </c>
      <c r="D557" s="23" t="s">
        <v>609</v>
      </c>
      <c r="E557" s="23" t="s">
        <v>26</v>
      </c>
      <c r="F557" s="23" t="s">
        <v>578</v>
      </c>
      <c r="G557" s="24" t="s">
        <v>1191</v>
      </c>
    </row>
    <row r="558" spans="1:7" ht="16.5">
      <c r="A558" s="45" t="s">
        <v>1769</v>
      </c>
      <c r="B558" s="21" t="s">
        <v>614</v>
      </c>
      <c r="C558" s="21" t="s">
        <v>568</v>
      </c>
      <c r="D558" s="21" t="s">
        <v>609</v>
      </c>
      <c r="E558" s="21" t="s">
        <v>19</v>
      </c>
      <c r="F558" s="21" t="s">
        <v>584</v>
      </c>
      <c r="G558" s="22" t="s">
        <v>1192</v>
      </c>
    </row>
    <row r="559" spans="1:7" ht="16.5">
      <c r="A559" s="44" t="s">
        <v>1770</v>
      </c>
      <c r="B559" s="23" t="s">
        <v>615</v>
      </c>
      <c r="C559" s="23" t="s">
        <v>568</v>
      </c>
      <c r="D559" s="23" t="s">
        <v>609</v>
      </c>
      <c r="E559" s="23" t="s">
        <v>19</v>
      </c>
      <c r="F559" s="23" t="s">
        <v>584</v>
      </c>
      <c r="G559" s="24" t="s">
        <v>1193</v>
      </c>
    </row>
    <row r="560" spans="1:7" ht="16.5">
      <c r="A560" s="45" t="s">
        <v>1771</v>
      </c>
      <c r="B560" s="21" t="s">
        <v>616</v>
      </c>
      <c r="C560" s="21" t="s">
        <v>568</v>
      </c>
      <c r="D560" s="21" t="s">
        <v>609</v>
      </c>
      <c r="E560" s="21" t="s">
        <v>19</v>
      </c>
      <c r="F560" s="21" t="s">
        <v>584</v>
      </c>
      <c r="G560" s="22" t="s">
        <v>1194</v>
      </c>
    </row>
    <row r="561" spans="1:7" ht="16.5">
      <c r="A561" s="44" t="s">
        <v>1772</v>
      </c>
      <c r="B561" s="23" t="s">
        <v>617</v>
      </c>
      <c r="C561" s="23" t="s">
        <v>568</v>
      </c>
      <c r="D561" s="23" t="s">
        <v>609</v>
      </c>
      <c r="E561" s="23" t="s">
        <v>19</v>
      </c>
      <c r="F561" s="23" t="s">
        <v>584</v>
      </c>
      <c r="G561" s="24" t="s">
        <v>1195</v>
      </c>
    </row>
    <row r="562" spans="1:7" ht="16.5">
      <c r="A562" s="45" t="s">
        <v>1773</v>
      </c>
      <c r="B562" s="21" t="s">
        <v>618</v>
      </c>
      <c r="C562" s="21" t="s">
        <v>568</v>
      </c>
      <c r="D562" s="21" t="s">
        <v>609</v>
      </c>
      <c r="E562" s="21" t="s">
        <v>19</v>
      </c>
      <c r="F562" s="21" t="s">
        <v>584</v>
      </c>
      <c r="G562" s="22" t="s">
        <v>1196</v>
      </c>
    </row>
    <row r="563" spans="1:7" ht="16.5">
      <c r="A563" s="44" t="s">
        <v>1774</v>
      </c>
      <c r="B563" s="23" t="s">
        <v>619</v>
      </c>
      <c r="C563" s="23" t="s">
        <v>568</v>
      </c>
      <c r="D563" s="23" t="s">
        <v>609</v>
      </c>
      <c r="E563" s="23" t="s">
        <v>19</v>
      </c>
      <c r="F563" s="23" t="s">
        <v>584</v>
      </c>
      <c r="G563" s="24" t="s">
        <v>1197</v>
      </c>
    </row>
    <row r="564" spans="1:7" ht="16.5">
      <c r="A564" s="45" t="s">
        <v>1775</v>
      </c>
      <c r="B564" s="21" t="s">
        <v>620</v>
      </c>
      <c r="C564" s="21" t="s">
        <v>568</v>
      </c>
      <c r="D564" s="21" t="s">
        <v>609</v>
      </c>
      <c r="E564" s="21" t="s">
        <v>19</v>
      </c>
      <c r="F564" s="21" t="s">
        <v>584</v>
      </c>
      <c r="G564" s="22" t="s">
        <v>1198</v>
      </c>
    </row>
    <row r="565" spans="1:7" ht="16.5">
      <c r="A565" s="44" t="s">
        <v>1776</v>
      </c>
      <c r="B565" s="23" t="s">
        <v>621</v>
      </c>
      <c r="C565" s="23" t="s">
        <v>568</v>
      </c>
      <c r="D565" s="23" t="s">
        <v>609</v>
      </c>
      <c r="E565" s="23" t="s">
        <v>19</v>
      </c>
      <c r="F565" s="23" t="s">
        <v>584</v>
      </c>
      <c r="G565" s="24" t="s">
        <v>1199</v>
      </c>
    </row>
    <row r="566" spans="1:7" ht="16.5">
      <c r="A566" s="45" t="s">
        <v>1777</v>
      </c>
      <c r="B566" s="21" t="s">
        <v>622</v>
      </c>
      <c r="C566" s="21" t="s">
        <v>568</v>
      </c>
      <c r="D566" s="21" t="s">
        <v>609</v>
      </c>
      <c r="E566" s="21" t="s">
        <v>19</v>
      </c>
      <c r="F566" s="21" t="s">
        <v>584</v>
      </c>
      <c r="G566" s="22" t="s">
        <v>1200</v>
      </c>
    </row>
    <row r="567" spans="1:7" ht="16.5">
      <c r="A567" s="44" t="s">
        <v>1778</v>
      </c>
      <c r="B567" s="23" t="s">
        <v>623</v>
      </c>
      <c r="C567" s="23" t="s">
        <v>568</v>
      </c>
      <c r="D567" s="23" t="s">
        <v>609</v>
      </c>
      <c r="E567" s="23" t="s">
        <v>19</v>
      </c>
      <c r="F567" s="23" t="s">
        <v>584</v>
      </c>
      <c r="G567" s="24" t="s">
        <v>1201</v>
      </c>
    </row>
    <row r="568" spans="1:7" ht="16.5">
      <c r="A568" s="45" t="s">
        <v>1779</v>
      </c>
      <c r="B568" s="21" t="s">
        <v>624</v>
      </c>
      <c r="C568" s="21" t="s">
        <v>568</v>
      </c>
      <c r="D568" s="21" t="s">
        <v>609</v>
      </c>
      <c r="E568" s="21" t="s">
        <v>19</v>
      </c>
      <c r="F568" s="21" t="s">
        <v>584</v>
      </c>
      <c r="G568" s="22" t="s">
        <v>1202</v>
      </c>
    </row>
    <row r="569" spans="1:7" ht="16.5">
      <c r="A569" s="44" t="s">
        <v>1780</v>
      </c>
      <c r="B569" s="23" t="s">
        <v>625</v>
      </c>
      <c r="C569" s="23" t="s">
        <v>568</v>
      </c>
      <c r="D569" s="23" t="s">
        <v>609</v>
      </c>
      <c r="E569" s="23" t="s">
        <v>19</v>
      </c>
      <c r="F569" s="23" t="s">
        <v>584</v>
      </c>
      <c r="G569" s="24" t="s">
        <v>1203</v>
      </c>
    </row>
    <row r="570" spans="1:7" ht="16.5">
      <c r="A570" s="45" t="s">
        <v>1781</v>
      </c>
      <c r="B570" s="21" t="s">
        <v>626</v>
      </c>
      <c r="C570" s="21" t="s">
        <v>568</v>
      </c>
      <c r="D570" s="21" t="s">
        <v>609</v>
      </c>
      <c r="E570" s="21" t="s">
        <v>19</v>
      </c>
      <c r="F570" s="21" t="s">
        <v>584</v>
      </c>
      <c r="G570" s="22" t="s">
        <v>1204</v>
      </c>
    </row>
    <row r="571" spans="1:7" ht="16.5">
      <c r="A571" s="44" t="s">
        <v>1782</v>
      </c>
      <c r="B571" s="23" t="s">
        <v>627</v>
      </c>
      <c r="C571" s="23" t="s">
        <v>568</v>
      </c>
      <c r="D571" s="23" t="s">
        <v>609</v>
      </c>
      <c r="E571" s="23" t="s">
        <v>19</v>
      </c>
      <c r="F571" s="23" t="s">
        <v>584</v>
      </c>
      <c r="G571" s="24" t="s">
        <v>1205</v>
      </c>
    </row>
    <row r="572" spans="1:7" ht="16.5">
      <c r="A572" s="45" t="s">
        <v>1783</v>
      </c>
      <c r="B572" s="21" t="s">
        <v>630</v>
      </c>
      <c r="C572" s="21" t="s">
        <v>568</v>
      </c>
      <c r="D572" s="21" t="s">
        <v>628</v>
      </c>
      <c r="E572" s="21" t="s">
        <v>13</v>
      </c>
      <c r="F572" s="21" t="s">
        <v>629</v>
      </c>
      <c r="G572" s="22" t="s">
        <v>1206</v>
      </c>
    </row>
    <row r="573" spans="1:7" ht="16.5">
      <c r="A573" s="44" t="s">
        <v>1784</v>
      </c>
      <c r="B573" s="23" t="s">
        <v>631</v>
      </c>
      <c r="C573" s="23" t="s">
        <v>568</v>
      </c>
      <c r="D573" s="23" t="s">
        <v>628</v>
      </c>
      <c r="E573" s="23" t="s">
        <v>19</v>
      </c>
      <c r="F573" s="23" t="s">
        <v>20</v>
      </c>
      <c r="G573" s="24" t="s">
        <v>1207</v>
      </c>
    </row>
    <row r="574" spans="1:7" ht="16.5">
      <c r="A574" s="45" t="s">
        <v>1785</v>
      </c>
      <c r="B574" s="21" t="s">
        <v>632</v>
      </c>
      <c r="C574" s="21" t="s">
        <v>568</v>
      </c>
      <c r="D574" s="21" t="s">
        <v>628</v>
      </c>
      <c r="E574" s="21" t="s">
        <v>19</v>
      </c>
      <c r="F574" s="21" t="s">
        <v>20</v>
      </c>
      <c r="G574" s="22" t="s">
        <v>1208</v>
      </c>
    </row>
    <row r="575" spans="1:7" ht="16.5">
      <c r="A575" s="46" t="s">
        <v>1786</v>
      </c>
      <c r="B575" s="16" t="s">
        <v>633</v>
      </c>
      <c r="C575" s="16" t="s">
        <v>568</v>
      </c>
      <c r="D575" s="16" t="s">
        <v>628</v>
      </c>
      <c r="E575" s="16" t="s">
        <v>19</v>
      </c>
      <c r="F575" s="16" t="s">
        <v>20</v>
      </c>
      <c r="G575" s="17" t="s">
        <v>1209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B089-F1C0-421D-B98A-A65A9CE63624}">
  <dimension ref="A1:N18"/>
  <sheetViews>
    <sheetView showGridLines="0" workbookViewId="0">
      <selection activeCell="E12" sqref="E12"/>
    </sheetView>
  </sheetViews>
  <sheetFormatPr defaultRowHeight="16.5"/>
  <cols>
    <col min="1" max="1" width="8.75" bestFit="1" customWidth="1"/>
    <col min="2" max="2" width="11.375" bestFit="1" customWidth="1"/>
    <col min="3" max="3" width="9.25" bestFit="1" customWidth="1"/>
    <col min="4" max="4" width="4.75" bestFit="1" customWidth="1"/>
    <col min="5" max="5" width="6.375" bestFit="1" customWidth="1"/>
    <col min="6" max="6" width="4.75" bestFit="1" customWidth="1"/>
    <col min="7" max="7" width="9.625" bestFit="1" customWidth="1"/>
    <col min="8" max="8" width="15.375" customWidth="1"/>
    <col min="9" max="9" width="2.25" customWidth="1"/>
    <col min="10" max="10" width="1" customWidth="1"/>
    <col min="11" max="11" width="9" style="1"/>
    <col min="12" max="12" width="15.375" style="1" customWidth="1"/>
    <col min="13" max="13" width="9" style="1"/>
    <col min="14" max="14" width="18.75" style="1" customWidth="1"/>
  </cols>
  <sheetData>
    <row r="1" spans="1:14" ht="17.25" thickBot="1">
      <c r="A1" s="30" t="s">
        <v>1212</v>
      </c>
      <c r="B1" s="30" t="s">
        <v>0</v>
      </c>
      <c r="C1" s="30" t="s">
        <v>1</v>
      </c>
      <c r="D1" s="30" t="s">
        <v>1790</v>
      </c>
      <c r="E1" s="30" t="s">
        <v>4</v>
      </c>
      <c r="F1" s="30" t="s">
        <v>2</v>
      </c>
      <c r="G1" s="30" t="s">
        <v>3</v>
      </c>
      <c r="H1" s="30" t="s">
        <v>635</v>
      </c>
    </row>
    <row r="2" spans="1:14" ht="16.5" customHeight="1">
      <c r="A2" s="40" t="s">
        <v>1213</v>
      </c>
      <c r="B2" s="36" t="s">
        <v>5</v>
      </c>
      <c r="C2" s="36" t="s">
        <v>6</v>
      </c>
      <c r="D2" s="28">
        <v>1</v>
      </c>
      <c r="E2" s="38" t="s">
        <v>1211</v>
      </c>
      <c r="F2" s="38" t="s">
        <v>7</v>
      </c>
      <c r="G2" s="38" t="s">
        <v>8</v>
      </c>
      <c r="H2" s="38" t="s">
        <v>636</v>
      </c>
      <c r="K2" s="60" t="str">
        <f>VLOOKUP(N2,A:H,5,0)</f>
        <v>翁国栋</v>
      </c>
      <c r="L2" s="61"/>
      <c r="M2" s="64" t="s">
        <v>1787</v>
      </c>
      <c r="N2" s="66" t="s">
        <v>1796</v>
      </c>
    </row>
    <row r="3" spans="1:14" ht="16.5" customHeight="1">
      <c r="A3" s="40" t="s">
        <v>1214</v>
      </c>
      <c r="B3" s="36" t="s">
        <v>5</v>
      </c>
      <c r="C3" s="36" t="s">
        <v>6</v>
      </c>
      <c r="D3" s="28">
        <v>2</v>
      </c>
      <c r="E3" s="38" t="s">
        <v>10</v>
      </c>
      <c r="F3" s="38" t="s">
        <v>7</v>
      </c>
      <c r="G3" s="38" t="s">
        <v>9</v>
      </c>
      <c r="H3" s="38" t="s">
        <v>637</v>
      </c>
      <c r="K3" s="62"/>
      <c r="L3" s="63"/>
      <c r="M3" s="65"/>
      <c r="N3" s="67"/>
    </row>
    <row r="4" spans="1:14" ht="16.5" customHeight="1">
      <c r="A4" s="40" t="s">
        <v>1215</v>
      </c>
      <c r="B4" s="36" t="s">
        <v>5</v>
      </c>
      <c r="C4" s="36" t="s">
        <v>6</v>
      </c>
      <c r="D4" s="28">
        <v>3</v>
      </c>
      <c r="E4" s="38" t="s">
        <v>12</v>
      </c>
      <c r="F4" s="38" t="s">
        <v>7</v>
      </c>
      <c r="G4" s="38" t="s">
        <v>11</v>
      </c>
      <c r="H4" s="38" t="s">
        <v>638</v>
      </c>
      <c r="K4" s="32" t="s">
        <v>0</v>
      </c>
      <c r="L4" s="14" t="str">
        <f>VLOOKUP(N2,A:H,2,0)</f>
        <v>董事长办公室</v>
      </c>
      <c r="M4" s="5" t="s">
        <v>1</v>
      </c>
      <c r="N4" s="33" t="str">
        <f>VLOOKUP(N2,A:H,3,0)</f>
        <v>办公室</v>
      </c>
    </row>
    <row r="5" spans="1:14" ht="16.5" customHeight="1">
      <c r="A5" s="40" t="s">
        <v>1216</v>
      </c>
      <c r="B5" s="36" t="s">
        <v>5</v>
      </c>
      <c r="C5" s="36" t="s">
        <v>6</v>
      </c>
      <c r="D5" s="28">
        <v>4</v>
      </c>
      <c r="E5" s="38" t="s">
        <v>15</v>
      </c>
      <c r="F5" s="38" t="s">
        <v>13</v>
      </c>
      <c r="G5" s="38" t="s">
        <v>14</v>
      </c>
      <c r="H5" s="38" t="s">
        <v>639</v>
      </c>
      <c r="K5" s="32" t="s">
        <v>2</v>
      </c>
      <c r="L5" s="14" t="str">
        <f>VLOOKUP(N2,A:H,6,0)</f>
        <v>经理</v>
      </c>
      <c r="M5" s="5" t="s">
        <v>3</v>
      </c>
      <c r="N5" s="33" t="str">
        <f>VLOOKUP(N2,A:H,7,0)</f>
        <v>秘书</v>
      </c>
    </row>
    <row r="6" spans="1:14" ht="16.5" customHeight="1" thickBot="1">
      <c r="A6" s="40" t="s">
        <v>1217</v>
      </c>
      <c r="B6" s="36" t="s">
        <v>5</v>
      </c>
      <c r="C6" s="36" t="s">
        <v>6</v>
      </c>
      <c r="D6" s="28">
        <v>5</v>
      </c>
      <c r="E6" s="38" t="s">
        <v>16</v>
      </c>
      <c r="F6" s="38" t="s">
        <v>13</v>
      </c>
      <c r="G6" s="38" t="s">
        <v>14</v>
      </c>
      <c r="H6" s="38" t="s">
        <v>640</v>
      </c>
      <c r="K6" s="34" t="s">
        <v>634</v>
      </c>
      <c r="L6" s="58" t="str">
        <f>VLOOKUP(N2,A:H,8,0)</f>
        <v>15187708733</v>
      </c>
      <c r="M6" s="58"/>
      <c r="N6" s="59"/>
    </row>
    <row r="7" spans="1:14" ht="16.5" customHeight="1">
      <c r="A7" s="40" t="s">
        <v>1218</v>
      </c>
      <c r="B7" s="36" t="s">
        <v>5</v>
      </c>
      <c r="C7" s="37" t="s">
        <v>17</v>
      </c>
      <c r="D7" s="29">
        <v>1</v>
      </c>
      <c r="E7" s="38" t="s">
        <v>18</v>
      </c>
      <c r="F7" s="38" t="s">
        <v>13</v>
      </c>
      <c r="G7" s="38" t="s">
        <v>13</v>
      </c>
      <c r="H7" s="38" t="s">
        <v>641</v>
      </c>
    </row>
    <row r="8" spans="1:14" ht="16.5" customHeight="1">
      <c r="A8" s="40" t="s">
        <v>1219</v>
      </c>
      <c r="B8" s="36" t="s">
        <v>5</v>
      </c>
      <c r="C8" s="37" t="s">
        <v>17</v>
      </c>
      <c r="D8" s="29">
        <v>2</v>
      </c>
      <c r="E8" s="38" t="s">
        <v>21</v>
      </c>
      <c r="F8" s="38" t="s">
        <v>19</v>
      </c>
      <c r="G8" s="38" t="s">
        <v>20</v>
      </c>
      <c r="H8" s="38" t="s">
        <v>642</v>
      </c>
    </row>
    <row r="9" spans="1:14" ht="16.5" customHeight="1">
      <c r="A9" s="40" t="s">
        <v>1220</v>
      </c>
      <c r="B9" s="36" t="s">
        <v>5</v>
      </c>
      <c r="C9" s="37" t="s">
        <v>17</v>
      </c>
      <c r="D9" s="29">
        <v>3</v>
      </c>
      <c r="E9" s="38" t="s">
        <v>22</v>
      </c>
      <c r="F9" s="38" t="s">
        <v>19</v>
      </c>
      <c r="G9" s="38" t="s">
        <v>20</v>
      </c>
      <c r="H9" s="38" t="s">
        <v>643</v>
      </c>
    </row>
    <row r="10" spans="1:14" ht="16.5" customHeight="1">
      <c r="A10" s="40" t="s">
        <v>1221</v>
      </c>
      <c r="B10" s="36" t="s">
        <v>5</v>
      </c>
      <c r="C10" s="37" t="s">
        <v>17</v>
      </c>
      <c r="D10" s="29">
        <v>4</v>
      </c>
      <c r="E10" s="38" t="s">
        <v>23</v>
      </c>
      <c r="F10" s="38" t="s">
        <v>19</v>
      </c>
      <c r="G10" s="38" t="s">
        <v>20</v>
      </c>
      <c r="H10" s="38" t="s">
        <v>644</v>
      </c>
    </row>
    <row r="11" spans="1:14" ht="16.5" customHeight="1">
      <c r="A11" s="40" t="s">
        <v>1222</v>
      </c>
      <c r="B11" s="36" t="s">
        <v>5</v>
      </c>
      <c r="C11" s="36" t="s">
        <v>25</v>
      </c>
      <c r="D11" s="28">
        <v>1</v>
      </c>
      <c r="E11" s="38" t="s">
        <v>27</v>
      </c>
      <c r="F11" s="38" t="s">
        <v>26</v>
      </c>
      <c r="G11" s="38" t="s">
        <v>20</v>
      </c>
      <c r="H11" s="38" t="s">
        <v>646</v>
      </c>
    </row>
    <row r="12" spans="1:14" ht="16.5" customHeight="1">
      <c r="A12" s="40" t="s">
        <v>1223</v>
      </c>
      <c r="B12" s="36" t="s">
        <v>5</v>
      </c>
      <c r="C12" s="36" t="s">
        <v>25</v>
      </c>
      <c r="D12" s="28">
        <v>2</v>
      </c>
      <c r="E12" s="38" t="s">
        <v>28</v>
      </c>
      <c r="F12" s="38" t="s">
        <v>19</v>
      </c>
      <c r="G12" s="38" t="s">
        <v>20</v>
      </c>
      <c r="H12" s="38" t="s">
        <v>647</v>
      </c>
    </row>
    <row r="13" spans="1:14" ht="16.5" customHeight="1">
      <c r="A13" s="40" t="s">
        <v>1224</v>
      </c>
      <c r="B13" s="36" t="s">
        <v>5</v>
      </c>
      <c r="C13" s="36" t="s">
        <v>25</v>
      </c>
      <c r="D13" s="28">
        <v>3</v>
      </c>
      <c r="E13" s="38" t="s">
        <v>1788</v>
      </c>
      <c r="F13" s="38" t="s">
        <v>19</v>
      </c>
      <c r="G13" s="38" t="s">
        <v>20</v>
      </c>
      <c r="H13" s="38" t="s">
        <v>648</v>
      </c>
    </row>
    <row r="14" spans="1:14" ht="16.5" customHeight="1">
      <c r="A14" s="40" t="s">
        <v>1225</v>
      </c>
      <c r="B14" s="36" t="s">
        <v>5</v>
      </c>
      <c r="C14" s="37" t="s">
        <v>29</v>
      </c>
      <c r="D14" s="29">
        <v>1</v>
      </c>
      <c r="E14" s="38" t="s">
        <v>31</v>
      </c>
      <c r="F14" s="38" t="s">
        <v>7</v>
      </c>
      <c r="G14" s="38" t="s">
        <v>30</v>
      </c>
      <c r="H14" s="38" t="s">
        <v>649</v>
      </c>
    </row>
    <row r="15" spans="1:14" ht="16.5" customHeight="1">
      <c r="A15" s="40" t="s">
        <v>1226</v>
      </c>
      <c r="B15" s="36" t="s">
        <v>5</v>
      </c>
      <c r="C15" s="37" t="s">
        <v>29</v>
      </c>
      <c r="D15" s="29">
        <v>2</v>
      </c>
      <c r="E15" s="38" t="s">
        <v>32</v>
      </c>
      <c r="F15" s="38" t="s">
        <v>19</v>
      </c>
      <c r="G15" s="38" t="s">
        <v>20</v>
      </c>
      <c r="H15" s="38" t="s">
        <v>650</v>
      </c>
      <c r="K15" s="35"/>
    </row>
    <row r="16" spans="1:14">
      <c r="K16" s="35"/>
    </row>
    <row r="17" spans="11:11">
      <c r="K17" s="35"/>
    </row>
    <row r="18" spans="11:11">
      <c r="K18" s="35"/>
    </row>
  </sheetData>
  <mergeCells count="4">
    <mergeCell ref="L6:N6"/>
    <mergeCell ref="K2:L3"/>
    <mergeCell ref="M2:M3"/>
    <mergeCell ref="N2:N3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7205-0301-4DAD-B1C6-40FAE6C9C918}">
  <dimension ref="A1:O15"/>
  <sheetViews>
    <sheetView showGridLines="0" workbookViewId="0">
      <selection activeCell="D13" sqref="D13"/>
    </sheetView>
  </sheetViews>
  <sheetFormatPr defaultRowHeight="16.5"/>
  <cols>
    <col min="1" max="1" width="9.625" customWidth="1"/>
    <col min="2" max="2" width="8.75" bestFit="1" customWidth="1"/>
    <col min="3" max="3" width="11.375" bestFit="1" customWidth="1"/>
    <col min="4" max="4" width="9.25" bestFit="1" customWidth="1"/>
    <col min="5" max="5" width="4.75" bestFit="1" customWidth="1"/>
    <col min="6" max="6" width="9.75" bestFit="1" customWidth="1"/>
    <col min="7" max="7" width="8.75" hidden="1" customWidth="1"/>
    <col min="8" max="8" width="11.375" hidden="1" customWidth="1"/>
    <col min="9" max="9" width="15.375" hidden="1" customWidth="1"/>
    <col min="10" max="10" width="1.375" customWidth="1"/>
    <col min="11" max="11" width="1" customWidth="1"/>
    <col min="12" max="12" width="9" style="1"/>
    <col min="13" max="13" width="13.25" style="1" customWidth="1"/>
    <col min="14" max="14" width="12.75" style="1" customWidth="1"/>
    <col min="15" max="15" width="18.75" style="1" hidden="1" customWidth="1"/>
  </cols>
  <sheetData>
    <row r="1" spans="1:15" ht="17.25" thickBot="1">
      <c r="A1" s="30" t="s">
        <v>1789</v>
      </c>
      <c r="B1" s="30" t="s">
        <v>1212</v>
      </c>
      <c r="C1" s="30" t="s">
        <v>0</v>
      </c>
      <c r="D1" s="30" t="s">
        <v>1</v>
      </c>
      <c r="E1" s="30" t="s">
        <v>1790</v>
      </c>
      <c r="F1" s="30" t="s">
        <v>4</v>
      </c>
      <c r="G1" s="30" t="s">
        <v>2</v>
      </c>
      <c r="H1" s="30" t="s">
        <v>3</v>
      </c>
      <c r="I1" s="30" t="s">
        <v>635</v>
      </c>
      <c r="O1" s="1" t="s">
        <v>6</v>
      </c>
    </row>
    <row r="2" spans="1:15" ht="16.5" customHeight="1">
      <c r="A2" s="38" t="str">
        <f>D2&amp;E2</f>
        <v>办公室1</v>
      </c>
      <c r="B2" s="40" t="s">
        <v>1213</v>
      </c>
      <c r="C2" s="49" t="s">
        <v>5</v>
      </c>
      <c r="D2" s="49" t="s">
        <v>6</v>
      </c>
      <c r="E2" s="50">
        <v>1</v>
      </c>
      <c r="F2" s="50" t="s">
        <v>1211</v>
      </c>
      <c r="G2" s="50" t="s">
        <v>7</v>
      </c>
      <c r="H2" s="50" t="s">
        <v>8</v>
      </c>
      <c r="I2" s="50" t="s">
        <v>636</v>
      </c>
      <c r="L2" s="60" t="s">
        <v>6</v>
      </c>
      <c r="M2" s="61"/>
      <c r="O2" s="1" t="s">
        <v>17</v>
      </c>
    </row>
    <row r="3" spans="1:15" ht="16.5" customHeight="1">
      <c r="A3" s="38" t="str">
        <f t="shared" ref="A3:A15" si="0">D3&amp;E3</f>
        <v>办公室2</v>
      </c>
      <c r="B3" s="38" t="s">
        <v>1214</v>
      </c>
      <c r="C3" s="49" t="s">
        <v>5</v>
      </c>
      <c r="D3" s="49" t="s">
        <v>6</v>
      </c>
      <c r="E3" s="50">
        <v>2</v>
      </c>
      <c r="F3" s="50" t="s">
        <v>10</v>
      </c>
      <c r="G3" s="50" t="s">
        <v>7</v>
      </c>
      <c r="H3" s="50" t="s">
        <v>9</v>
      </c>
      <c r="I3" s="50" t="s">
        <v>637</v>
      </c>
      <c r="L3" s="62"/>
      <c r="M3" s="63"/>
      <c r="O3" s="1" t="s">
        <v>25</v>
      </c>
    </row>
    <row r="4" spans="1:15" ht="16.5" customHeight="1">
      <c r="A4" s="38" t="str">
        <f t="shared" si="0"/>
        <v>办公室3</v>
      </c>
      <c r="B4" s="38" t="s">
        <v>1215</v>
      </c>
      <c r="C4" s="49" t="s">
        <v>5</v>
      </c>
      <c r="D4" s="49" t="s">
        <v>6</v>
      </c>
      <c r="E4" s="50">
        <v>3</v>
      </c>
      <c r="F4" s="50" t="s">
        <v>12</v>
      </c>
      <c r="G4" s="50" t="s">
        <v>7</v>
      </c>
      <c r="H4" s="50" t="s">
        <v>11</v>
      </c>
      <c r="I4" s="50" t="s">
        <v>638</v>
      </c>
      <c r="O4" s="1" t="s">
        <v>29</v>
      </c>
    </row>
    <row r="5" spans="1:15" ht="16.5" customHeight="1">
      <c r="A5" s="38" t="str">
        <f t="shared" si="0"/>
        <v>办公室4</v>
      </c>
      <c r="B5" s="38" t="s">
        <v>1216</v>
      </c>
      <c r="C5" s="49" t="s">
        <v>5</v>
      </c>
      <c r="D5" s="49" t="s">
        <v>6</v>
      </c>
      <c r="E5" s="50">
        <v>4</v>
      </c>
      <c r="F5" s="50" t="s">
        <v>15</v>
      </c>
      <c r="G5" s="50" t="s">
        <v>13</v>
      </c>
      <c r="H5" s="50" t="s">
        <v>14</v>
      </c>
      <c r="I5" s="50" t="s">
        <v>639</v>
      </c>
      <c r="L5" s="30" t="s">
        <v>1790</v>
      </c>
      <c r="M5" s="30" t="s">
        <v>1791</v>
      </c>
      <c r="N5" s="30" t="s">
        <v>1792</v>
      </c>
    </row>
    <row r="6" spans="1:15" ht="16.5" customHeight="1">
      <c r="A6" s="38" t="str">
        <f t="shared" si="0"/>
        <v>办公室5</v>
      </c>
      <c r="B6" s="38" t="s">
        <v>1217</v>
      </c>
      <c r="C6" s="49" t="s">
        <v>5</v>
      </c>
      <c r="D6" s="49" t="s">
        <v>6</v>
      </c>
      <c r="E6" s="50">
        <v>5</v>
      </c>
      <c r="F6" s="50" t="s">
        <v>16</v>
      </c>
      <c r="G6" s="50" t="s">
        <v>13</v>
      </c>
      <c r="H6" s="50" t="s">
        <v>14</v>
      </c>
      <c r="I6" s="50" t="s">
        <v>640</v>
      </c>
      <c r="L6" s="39">
        <v>1</v>
      </c>
      <c r="M6" s="39" t="str">
        <f>VLOOKUP($L$2&amp;L6,A:F,6,0)</f>
        <v>表姐</v>
      </c>
      <c r="N6" s="39" t="str">
        <f>IFERROR(M6,"")</f>
        <v>表姐</v>
      </c>
    </row>
    <row r="7" spans="1:15" ht="16.5" customHeight="1">
      <c r="A7" s="38" t="str">
        <f t="shared" si="0"/>
        <v>成本部1</v>
      </c>
      <c r="B7" s="38" t="s">
        <v>1218</v>
      </c>
      <c r="C7" s="48" t="s">
        <v>5</v>
      </c>
      <c r="D7" s="48" t="s">
        <v>17</v>
      </c>
      <c r="E7" s="38">
        <v>1</v>
      </c>
      <c r="F7" s="38" t="s">
        <v>18</v>
      </c>
      <c r="G7" s="38" t="s">
        <v>13</v>
      </c>
      <c r="H7" s="38" t="s">
        <v>13</v>
      </c>
      <c r="I7" s="38" t="s">
        <v>641</v>
      </c>
      <c r="L7" s="39">
        <v>2</v>
      </c>
      <c r="M7" s="39" t="str">
        <f t="shared" ref="M7:M10" si="1">VLOOKUP($L$2&amp;L7,A:F,6,0)</f>
        <v>凌祯</v>
      </c>
      <c r="N7" s="39" t="str">
        <f t="shared" ref="N7:N10" si="2">IFERROR(M7,"")</f>
        <v>凌祯</v>
      </c>
    </row>
    <row r="8" spans="1:15" ht="16.5" customHeight="1">
      <c r="A8" s="38" t="str">
        <f t="shared" si="0"/>
        <v>成本部2</v>
      </c>
      <c r="B8" s="38" t="s">
        <v>1219</v>
      </c>
      <c r="C8" s="48" t="s">
        <v>5</v>
      </c>
      <c r="D8" s="48" t="s">
        <v>17</v>
      </c>
      <c r="E8" s="38">
        <v>2</v>
      </c>
      <c r="F8" s="38" t="s">
        <v>21</v>
      </c>
      <c r="G8" s="38" t="s">
        <v>19</v>
      </c>
      <c r="H8" s="38" t="s">
        <v>20</v>
      </c>
      <c r="I8" s="38" t="s">
        <v>642</v>
      </c>
      <c r="L8" s="39">
        <v>3</v>
      </c>
      <c r="M8" s="39" t="str">
        <f t="shared" si="1"/>
        <v>邹新文</v>
      </c>
      <c r="N8" s="39" t="str">
        <f t="shared" si="2"/>
        <v>邹新文</v>
      </c>
    </row>
    <row r="9" spans="1:15" ht="16.5" customHeight="1">
      <c r="A9" s="38" t="str">
        <f t="shared" si="0"/>
        <v>成本部3</v>
      </c>
      <c r="B9" s="38" t="s">
        <v>1220</v>
      </c>
      <c r="C9" s="48" t="s">
        <v>5</v>
      </c>
      <c r="D9" s="48" t="s">
        <v>17</v>
      </c>
      <c r="E9" s="38">
        <v>3</v>
      </c>
      <c r="F9" s="38" t="s">
        <v>22</v>
      </c>
      <c r="G9" s="38" t="s">
        <v>19</v>
      </c>
      <c r="H9" s="38" t="s">
        <v>20</v>
      </c>
      <c r="I9" s="38" t="s">
        <v>643</v>
      </c>
      <c r="L9" s="39">
        <v>4</v>
      </c>
      <c r="M9" s="39" t="str">
        <f t="shared" si="1"/>
        <v>李明</v>
      </c>
      <c r="N9" s="39" t="str">
        <f t="shared" si="2"/>
        <v>李明</v>
      </c>
    </row>
    <row r="10" spans="1:15" ht="16.5" customHeight="1">
      <c r="A10" s="38" t="str">
        <f t="shared" si="0"/>
        <v>成本部4</v>
      </c>
      <c r="B10" s="38" t="s">
        <v>1221</v>
      </c>
      <c r="C10" s="48" t="s">
        <v>5</v>
      </c>
      <c r="D10" s="48" t="s">
        <v>17</v>
      </c>
      <c r="E10" s="38">
        <v>4</v>
      </c>
      <c r="F10" s="38" t="s">
        <v>23</v>
      </c>
      <c r="G10" s="38" t="s">
        <v>19</v>
      </c>
      <c r="H10" s="38" t="s">
        <v>20</v>
      </c>
      <c r="I10" s="38" t="s">
        <v>644</v>
      </c>
      <c r="L10" s="39">
        <v>5</v>
      </c>
      <c r="M10" s="39" t="str">
        <f t="shared" si="1"/>
        <v>翁国栋</v>
      </c>
      <c r="N10" s="39" t="str">
        <f t="shared" si="2"/>
        <v>翁国栋</v>
      </c>
    </row>
    <row r="11" spans="1:15" ht="16.5" customHeight="1">
      <c r="A11" s="38" t="str">
        <f t="shared" si="0"/>
        <v>审计部1</v>
      </c>
      <c r="B11" s="38" t="s">
        <v>1222</v>
      </c>
      <c r="C11" s="49" t="s">
        <v>5</v>
      </c>
      <c r="D11" s="49" t="s">
        <v>25</v>
      </c>
      <c r="E11" s="50">
        <v>1</v>
      </c>
      <c r="F11" s="50" t="s">
        <v>27</v>
      </c>
      <c r="G11" s="50" t="s">
        <v>26</v>
      </c>
      <c r="H11" s="50" t="s">
        <v>20</v>
      </c>
      <c r="I11" s="50" t="s">
        <v>646</v>
      </c>
    </row>
    <row r="12" spans="1:15" ht="16.5" customHeight="1">
      <c r="A12" s="38" t="str">
        <f t="shared" si="0"/>
        <v>审计部2</v>
      </c>
      <c r="B12" s="38" t="s">
        <v>1223</v>
      </c>
      <c r="C12" s="49" t="s">
        <v>5</v>
      </c>
      <c r="D12" s="49" t="s">
        <v>25</v>
      </c>
      <c r="E12" s="50">
        <v>2</v>
      </c>
      <c r="F12" s="50" t="s">
        <v>28</v>
      </c>
      <c r="G12" s="50" t="s">
        <v>19</v>
      </c>
      <c r="H12" s="50" t="s">
        <v>20</v>
      </c>
      <c r="I12" s="50" t="s">
        <v>647</v>
      </c>
    </row>
    <row r="13" spans="1:15" ht="16.5" customHeight="1">
      <c r="A13" s="38" t="str">
        <f t="shared" si="0"/>
        <v>审计部3</v>
      </c>
      <c r="B13" s="38" t="s">
        <v>1224</v>
      </c>
      <c r="C13" s="49" t="s">
        <v>5</v>
      </c>
      <c r="D13" s="49" t="s">
        <v>25</v>
      </c>
      <c r="E13" s="50">
        <v>3</v>
      </c>
      <c r="F13" s="50" t="s">
        <v>1788</v>
      </c>
      <c r="G13" s="50" t="s">
        <v>19</v>
      </c>
      <c r="H13" s="50" t="s">
        <v>20</v>
      </c>
      <c r="I13" s="50" t="s">
        <v>648</v>
      </c>
    </row>
    <row r="14" spans="1:15" ht="16.5" customHeight="1">
      <c r="A14" s="38" t="str">
        <f t="shared" si="0"/>
        <v>ERP项目部1</v>
      </c>
      <c r="B14" s="38" t="s">
        <v>1225</v>
      </c>
      <c r="C14" s="48" t="s">
        <v>5</v>
      </c>
      <c r="D14" s="48" t="s">
        <v>29</v>
      </c>
      <c r="E14" s="38">
        <v>1</v>
      </c>
      <c r="F14" s="38" t="s">
        <v>31</v>
      </c>
      <c r="G14" s="38" t="s">
        <v>7</v>
      </c>
      <c r="H14" s="38" t="s">
        <v>30</v>
      </c>
      <c r="I14" s="38" t="s">
        <v>649</v>
      </c>
    </row>
    <row r="15" spans="1:15" ht="16.5" customHeight="1">
      <c r="A15" s="38" t="str">
        <f t="shared" si="0"/>
        <v>ERP项目部2</v>
      </c>
      <c r="B15" s="38" t="s">
        <v>1226</v>
      </c>
      <c r="C15" s="48" t="s">
        <v>5</v>
      </c>
      <c r="D15" s="48" t="s">
        <v>29</v>
      </c>
      <c r="E15" s="38">
        <v>2</v>
      </c>
      <c r="F15" s="38" t="s">
        <v>32</v>
      </c>
      <c r="G15" s="38" t="s">
        <v>19</v>
      </c>
      <c r="H15" s="38" t="s">
        <v>20</v>
      </c>
      <c r="I15" s="38" t="s">
        <v>650</v>
      </c>
    </row>
  </sheetData>
  <mergeCells count="1">
    <mergeCell ref="L2:M3"/>
  </mergeCells>
  <phoneticPr fontId="6" type="noConversion"/>
  <dataValidations count="1">
    <dataValidation type="list" allowBlank="1" showInputMessage="1" showErrorMessage="1" sqref="L2:M3" xr:uid="{BF13ED77-CC4B-468E-BEA7-AC49D0411751}">
      <formula1>$O$1:$O$4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3EB8-8114-4F6B-9C22-322EF92D3252}">
  <dimension ref="A1:O15"/>
  <sheetViews>
    <sheetView showGridLines="0" topLeftCell="B1" workbookViewId="0">
      <selection activeCell="L2" sqref="L2:M3"/>
    </sheetView>
  </sheetViews>
  <sheetFormatPr defaultRowHeight="16.5"/>
  <cols>
    <col min="1" max="1" width="10.625" hidden="1" customWidth="1"/>
    <col min="2" max="2" width="8.75" bestFit="1" customWidth="1"/>
    <col min="3" max="3" width="11.375" bestFit="1" customWidth="1"/>
    <col min="4" max="4" width="9.25" bestFit="1" customWidth="1"/>
    <col min="5" max="5" width="4.75" bestFit="1" customWidth="1"/>
    <col min="6" max="6" width="9.75" bestFit="1" customWidth="1"/>
    <col min="7" max="7" width="8.75" hidden="1" customWidth="1"/>
    <col min="8" max="8" width="11.375" hidden="1" customWidth="1"/>
    <col min="9" max="9" width="15.375" hidden="1" customWidth="1"/>
    <col min="10" max="10" width="1.375" customWidth="1"/>
    <col min="11" max="11" width="1" customWidth="1"/>
    <col min="12" max="12" width="9" style="1"/>
    <col min="13" max="13" width="13.25" style="1" customWidth="1"/>
    <col min="14" max="14" width="12.75" style="1" customWidth="1"/>
    <col min="15" max="15" width="18.75" style="1" hidden="1" customWidth="1"/>
  </cols>
  <sheetData>
    <row r="1" spans="1:15" ht="17.25" thickBot="1">
      <c r="A1" s="30" t="s">
        <v>1789</v>
      </c>
      <c r="B1" s="30" t="s">
        <v>1212</v>
      </c>
      <c r="C1" s="30" t="s">
        <v>0</v>
      </c>
      <c r="D1" s="30" t="s">
        <v>1</v>
      </c>
      <c r="E1" s="30" t="s">
        <v>1790</v>
      </c>
      <c r="F1" s="30" t="s">
        <v>4</v>
      </c>
      <c r="G1" s="30" t="s">
        <v>2</v>
      </c>
      <c r="H1" s="30" t="s">
        <v>3</v>
      </c>
      <c r="I1" s="30" t="s">
        <v>635</v>
      </c>
      <c r="O1" s="1" t="s">
        <v>6</v>
      </c>
    </row>
    <row r="2" spans="1:15" ht="16.5" customHeight="1">
      <c r="A2" s="38" t="str">
        <f t="shared" ref="A2:A15" si="0">D2&amp;E2</f>
        <v>办公室1</v>
      </c>
      <c r="B2" s="40" t="s">
        <v>1213</v>
      </c>
      <c r="C2" s="49" t="s">
        <v>5</v>
      </c>
      <c r="D2" s="49" t="s">
        <v>6</v>
      </c>
      <c r="E2" s="50">
        <v>1</v>
      </c>
      <c r="F2" s="50" t="s">
        <v>1211</v>
      </c>
      <c r="G2" s="50" t="s">
        <v>7</v>
      </c>
      <c r="H2" s="50" t="s">
        <v>8</v>
      </c>
      <c r="I2" s="50" t="s">
        <v>636</v>
      </c>
      <c r="L2" s="60" t="s">
        <v>25</v>
      </c>
      <c r="M2" s="61"/>
      <c r="O2" s="1" t="s">
        <v>17</v>
      </c>
    </row>
    <row r="3" spans="1:15" ht="16.5" customHeight="1">
      <c r="A3" s="38" t="str">
        <f t="shared" si="0"/>
        <v>办公室2</v>
      </c>
      <c r="B3" s="38" t="s">
        <v>1214</v>
      </c>
      <c r="C3" s="49" t="s">
        <v>5</v>
      </c>
      <c r="D3" s="49" t="s">
        <v>6</v>
      </c>
      <c r="E3" s="50">
        <v>2</v>
      </c>
      <c r="F3" s="50" t="s">
        <v>10</v>
      </c>
      <c r="G3" s="50" t="s">
        <v>7</v>
      </c>
      <c r="H3" s="50" t="s">
        <v>9</v>
      </c>
      <c r="I3" s="50" t="s">
        <v>637</v>
      </c>
      <c r="L3" s="62"/>
      <c r="M3" s="63"/>
      <c r="O3" s="1" t="s">
        <v>25</v>
      </c>
    </row>
    <row r="4" spans="1:15" ht="16.5" customHeight="1">
      <c r="A4" s="38" t="str">
        <f t="shared" si="0"/>
        <v>办公室3</v>
      </c>
      <c r="B4" s="38" t="s">
        <v>1215</v>
      </c>
      <c r="C4" s="49" t="s">
        <v>5</v>
      </c>
      <c r="D4" s="49" t="s">
        <v>6</v>
      </c>
      <c r="E4" s="50">
        <v>3</v>
      </c>
      <c r="F4" s="50" t="s">
        <v>12</v>
      </c>
      <c r="G4" s="50" t="s">
        <v>7</v>
      </c>
      <c r="H4" s="50" t="s">
        <v>11</v>
      </c>
      <c r="I4" s="50" t="s">
        <v>638</v>
      </c>
      <c r="O4" s="1" t="s">
        <v>29</v>
      </c>
    </row>
    <row r="5" spans="1:15" ht="16.5" customHeight="1">
      <c r="A5" s="38" t="str">
        <f t="shared" si="0"/>
        <v>办公室4</v>
      </c>
      <c r="B5" s="38" t="s">
        <v>1216</v>
      </c>
      <c r="C5" s="49" t="s">
        <v>5</v>
      </c>
      <c r="D5" s="49" t="s">
        <v>6</v>
      </c>
      <c r="E5" s="50">
        <v>4</v>
      </c>
      <c r="F5" s="50" t="s">
        <v>15</v>
      </c>
      <c r="G5" s="50" t="s">
        <v>13</v>
      </c>
      <c r="H5" s="50" t="s">
        <v>14</v>
      </c>
      <c r="I5" s="50" t="s">
        <v>639</v>
      </c>
      <c r="L5" s="30" t="s">
        <v>1790</v>
      </c>
      <c r="M5" s="30" t="s">
        <v>1791</v>
      </c>
    </row>
    <row r="6" spans="1:15" ht="16.5" customHeight="1">
      <c r="A6" s="38" t="str">
        <f t="shared" si="0"/>
        <v>办公室5</v>
      </c>
      <c r="B6" s="38" t="s">
        <v>1217</v>
      </c>
      <c r="C6" s="49" t="s">
        <v>5</v>
      </c>
      <c r="D6" s="49" t="s">
        <v>6</v>
      </c>
      <c r="E6" s="50">
        <v>5</v>
      </c>
      <c r="F6" s="50" t="s">
        <v>16</v>
      </c>
      <c r="G6" s="50" t="s">
        <v>13</v>
      </c>
      <c r="H6" s="50" t="s">
        <v>14</v>
      </c>
      <c r="I6" s="50" t="s">
        <v>640</v>
      </c>
      <c r="L6" s="39">
        <v>1</v>
      </c>
      <c r="M6" s="39" t="str">
        <f>IFERROR(VLOOKUP($L$2&amp;L6,A:I,6,0),"")</f>
        <v>程桂刚</v>
      </c>
    </row>
    <row r="7" spans="1:15" ht="16.5" customHeight="1">
      <c r="A7" s="38" t="str">
        <f t="shared" si="0"/>
        <v>成本部1</v>
      </c>
      <c r="B7" s="38" t="s">
        <v>1218</v>
      </c>
      <c r="C7" s="48" t="s">
        <v>5</v>
      </c>
      <c r="D7" s="48" t="s">
        <v>17</v>
      </c>
      <c r="E7" s="38">
        <v>1</v>
      </c>
      <c r="F7" s="38" t="s">
        <v>18</v>
      </c>
      <c r="G7" s="38" t="s">
        <v>13</v>
      </c>
      <c r="H7" s="38" t="s">
        <v>13</v>
      </c>
      <c r="I7" s="38" t="s">
        <v>641</v>
      </c>
      <c r="L7" s="39">
        <v>2</v>
      </c>
      <c r="M7" s="39" t="str">
        <f t="shared" ref="M7:M10" si="1">IFERROR(VLOOKUP($L$2&amp;L7,A:I,6,0),"")</f>
        <v>陈希龙</v>
      </c>
    </row>
    <row r="8" spans="1:15" ht="16.5" customHeight="1">
      <c r="A8" s="38" t="str">
        <f t="shared" si="0"/>
        <v>成本部2</v>
      </c>
      <c r="B8" s="38" t="s">
        <v>1219</v>
      </c>
      <c r="C8" s="48" t="s">
        <v>5</v>
      </c>
      <c r="D8" s="48" t="s">
        <v>17</v>
      </c>
      <c r="E8" s="38">
        <v>2</v>
      </c>
      <c r="F8" s="38" t="s">
        <v>21</v>
      </c>
      <c r="G8" s="38" t="s">
        <v>19</v>
      </c>
      <c r="H8" s="38" t="s">
        <v>20</v>
      </c>
      <c r="I8" s="38" t="s">
        <v>642</v>
      </c>
      <c r="L8" s="39">
        <v>3</v>
      </c>
      <c r="M8" s="39" t="str">
        <f t="shared" si="1"/>
        <v>李明</v>
      </c>
    </row>
    <row r="9" spans="1:15" ht="16.5" customHeight="1">
      <c r="A9" s="38" t="str">
        <f t="shared" si="0"/>
        <v>成本部3</v>
      </c>
      <c r="B9" s="38" t="s">
        <v>1220</v>
      </c>
      <c r="C9" s="48" t="s">
        <v>5</v>
      </c>
      <c r="D9" s="48" t="s">
        <v>17</v>
      </c>
      <c r="E9" s="38">
        <v>3</v>
      </c>
      <c r="F9" s="38" t="s">
        <v>22</v>
      </c>
      <c r="G9" s="38" t="s">
        <v>19</v>
      </c>
      <c r="H9" s="38" t="s">
        <v>20</v>
      </c>
      <c r="I9" s="38" t="s">
        <v>643</v>
      </c>
      <c r="L9" s="39">
        <v>4</v>
      </c>
      <c r="M9" s="39" t="str">
        <f t="shared" si="1"/>
        <v/>
      </c>
    </row>
    <row r="10" spans="1:15" ht="16.5" customHeight="1">
      <c r="A10" s="38" t="str">
        <f t="shared" si="0"/>
        <v>成本部4</v>
      </c>
      <c r="B10" s="38" t="s">
        <v>1221</v>
      </c>
      <c r="C10" s="48" t="s">
        <v>5</v>
      </c>
      <c r="D10" s="48" t="s">
        <v>17</v>
      </c>
      <c r="E10" s="38">
        <v>4</v>
      </c>
      <c r="F10" s="38" t="s">
        <v>23</v>
      </c>
      <c r="G10" s="38" t="s">
        <v>19</v>
      </c>
      <c r="H10" s="38" t="s">
        <v>20</v>
      </c>
      <c r="I10" s="38" t="s">
        <v>644</v>
      </c>
      <c r="L10" s="39">
        <v>5</v>
      </c>
      <c r="M10" s="39" t="str">
        <f t="shared" si="1"/>
        <v/>
      </c>
    </row>
    <row r="11" spans="1:15" ht="16.5" customHeight="1">
      <c r="A11" s="38" t="str">
        <f t="shared" si="0"/>
        <v>审计部1</v>
      </c>
      <c r="B11" s="38" t="s">
        <v>1222</v>
      </c>
      <c r="C11" s="49" t="s">
        <v>5</v>
      </c>
      <c r="D11" s="49" t="s">
        <v>25</v>
      </c>
      <c r="E11" s="50">
        <v>1</v>
      </c>
      <c r="F11" s="50" t="s">
        <v>27</v>
      </c>
      <c r="G11" s="50" t="s">
        <v>26</v>
      </c>
      <c r="H11" s="50" t="s">
        <v>20</v>
      </c>
      <c r="I11" s="50" t="s">
        <v>646</v>
      </c>
    </row>
    <row r="12" spans="1:15" ht="16.5" customHeight="1">
      <c r="A12" s="38" t="str">
        <f t="shared" si="0"/>
        <v>审计部2</v>
      </c>
      <c r="B12" s="38" t="s">
        <v>1223</v>
      </c>
      <c r="C12" s="49" t="s">
        <v>5</v>
      </c>
      <c r="D12" s="49" t="s">
        <v>25</v>
      </c>
      <c r="E12" s="50">
        <v>2</v>
      </c>
      <c r="F12" s="50" t="s">
        <v>28</v>
      </c>
      <c r="G12" s="50" t="s">
        <v>19</v>
      </c>
      <c r="H12" s="50" t="s">
        <v>20</v>
      </c>
      <c r="I12" s="50" t="s">
        <v>647</v>
      </c>
    </row>
    <row r="13" spans="1:15" ht="16.5" customHeight="1">
      <c r="A13" s="38" t="str">
        <f t="shared" si="0"/>
        <v>审计部3</v>
      </c>
      <c r="B13" s="38" t="s">
        <v>1224</v>
      </c>
      <c r="C13" s="49" t="s">
        <v>5</v>
      </c>
      <c r="D13" s="49" t="s">
        <v>25</v>
      </c>
      <c r="E13" s="50">
        <v>3</v>
      </c>
      <c r="F13" s="50" t="s">
        <v>1788</v>
      </c>
      <c r="G13" s="50" t="s">
        <v>19</v>
      </c>
      <c r="H13" s="50" t="s">
        <v>20</v>
      </c>
      <c r="I13" s="50" t="s">
        <v>648</v>
      </c>
    </row>
    <row r="14" spans="1:15" ht="16.5" customHeight="1">
      <c r="A14" s="38" t="str">
        <f t="shared" si="0"/>
        <v>ERP项目部1</v>
      </c>
      <c r="B14" s="38" t="s">
        <v>1225</v>
      </c>
      <c r="C14" s="48" t="s">
        <v>5</v>
      </c>
      <c r="D14" s="48" t="s">
        <v>29</v>
      </c>
      <c r="E14" s="38">
        <v>1</v>
      </c>
      <c r="F14" s="38" t="s">
        <v>31</v>
      </c>
      <c r="G14" s="38" t="s">
        <v>7</v>
      </c>
      <c r="H14" s="38" t="s">
        <v>30</v>
      </c>
      <c r="I14" s="38" t="s">
        <v>649</v>
      </c>
    </row>
    <row r="15" spans="1:15" ht="16.5" customHeight="1">
      <c r="A15" s="38" t="str">
        <f t="shared" si="0"/>
        <v>ERP项目部2</v>
      </c>
      <c r="B15" s="38" t="s">
        <v>1226</v>
      </c>
      <c r="C15" s="48" t="s">
        <v>5</v>
      </c>
      <c r="D15" s="48" t="s">
        <v>29</v>
      </c>
      <c r="E15" s="38">
        <v>2</v>
      </c>
      <c r="F15" s="38" t="s">
        <v>32</v>
      </c>
      <c r="G15" s="38" t="s">
        <v>19</v>
      </c>
      <c r="H15" s="38" t="s">
        <v>20</v>
      </c>
      <c r="I15" s="38" t="s">
        <v>650</v>
      </c>
    </row>
  </sheetData>
  <mergeCells count="1">
    <mergeCell ref="L2:M3"/>
  </mergeCells>
  <phoneticPr fontId="6" type="noConversion"/>
  <dataValidations count="1">
    <dataValidation type="list" allowBlank="1" showInputMessage="1" showErrorMessage="1" sqref="L2:M3" xr:uid="{A82C1B34-DC1F-4EA9-9F08-26ED0670653F}">
      <formula1>$O$1:$O$4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319F-DAB2-48D2-AAA8-D4C76DB26F72}">
  <dimension ref="A1:O19"/>
  <sheetViews>
    <sheetView showGridLines="0" workbookViewId="0">
      <selection activeCell="C8" sqref="C8"/>
    </sheetView>
  </sheetViews>
  <sheetFormatPr defaultRowHeight="14.25"/>
  <cols>
    <col min="1" max="1" width="12.625" customWidth="1"/>
    <col min="2" max="2" width="10.75" customWidth="1"/>
    <col min="3" max="15" width="8.625" customWidth="1"/>
  </cols>
  <sheetData>
    <row r="1" spans="1:15" ht="16.5" customHeight="1">
      <c r="A1" s="51" t="s">
        <v>1805</v>
      </c>
      <c r="B1" s="40" t="s">
        <v>1213</v>
      </c>
      <c r="C1" s="38" t="s">
        <v>1214</v>
      </c>
      <c r="D1" s="38" t="s">
        <v>1215</v>
      </c>
      <c r="E1" s="38" t="s">
        <v>1216</v>
      </c>
      <c r="F1" s="55" t="s">
        <v>1217</v>
      </c>
      <c r="G1" s="38" t="s">
        <v>1218</v>
      </c>
      <c r="H1" s="38" t="s">
        <v>1219</v>
      </c>
      <c r="I1" s="38" t="s">
        <v>1220</v>
      </c>
      <c r="J1" s="38" t="s">
        <v>1221</v>
      </c>
      <c r="K1" s="38" t="s">
        <v>1222</v>
      </c>
      <c r="L1" s="38" t="s">
        <v>1223</v>
      </c>
      <c r="M1" s="38" t="s">
        <v>1224</v>
      </c>
      <c r="N1" s="38" t="s">
        <v>1225</v>
      </c>
      <c r="O1" s="38" t="s">
        <v>1226</v>
      </c>
    </row>
    <row r="2" spans="1:15" ht="16.5">
      <c r="A2" s="51" t="s">
        <v>1806</v>
      </c>
      <c r="B2" s="38" t="s">
        <v>1211</v>
      </c>
      <c r="C2" s="38" t="s">
        <v>10</v>
      </c>
      <c r="D2" s="38" t="s">
        <v>12</v>
      </c>
      <c r="E2" s="38" t="s">
        <v>15</v>
      </c>
      <c r="F2" s="38" t="s">
        <v>16</v>
      </c>
      <c r="G2" s="38" t="s">
        <v>18</v>
      </c>
      <c r="H2" s="38" t="s">
        <v>21</v>
      </c>
      <c r="I2" s="38" t="s">
        <v>22</v>
      </c>
      <c r="J2" s="38" t="s">
        <v>23</v>
      </c>
      <c r="K2" s="38" t="s">
        <v>27</v>
      </c>
      <c r="L2" s="38" t="s">
        <v>28</v>
      </c>
      <c r="M2" s="38" t="s">
        <v>1788</v>
      </c>
      <c r="N2" s="38" t="s">
        <v>31</v>
      </c>
      <c r="O2" s="38" t="s">
        <v>32</v>
      </c>
    </row>
    <row r="3" spans="1:15" ht="16.5" customHeight="1">
      <c r="A3" s="51" t="s">
        <v>1807</v>
      </c>
      <c r="B3" s="38" t="s">
        <v>7</v>
      </c>
      <c r="C3" s="38" t="s">
        <v>7</v>
      </c>
      <c r="D3" s="38" t="s">
        <v>7</v>
      </c>
      <c r="E3" s="38" t="s">
        <v>13</v>
      </c>
      <c r="F3" s="38" t="s">
        <v>13</v>
      </c>
      <c r="G3" s="38" t="s">
        <v>13</v>
      </c>
      <c r="H3" s="38" t="s">
        <v>19</v>
      </c>
      <c r="I3" s="38" t="s">
        <v>19</v>
      </c>
      <c r="J3" s="38" t="s">
        <v>19</v>
      </c>
      <c r="K3" s="38" t="s">
        <v>26</v>
      </c>
      <c r="L3" s="38" t="s">
        <v>19</v>
      </c>
      <c r="M3" s="38" t="s">
        <v>19</v>
      </c>
      <c r="N3" s="38" t="s">
        <v>7</v>
      </c>
      <c r="O3" s="38" t="s">
        <v>19</v>
      </c>
    </row>
    <row r="4" spans="1:15" ht="16.5" customHeight="1">
      <c r="A4" s="51" t="s">
        <v>1808</v>
      </c>
      <c r="B4" s="38" t="s">
        <v>8</v>
      </c>
      <c r="C4" s="38" t="s">
        <v>9</v>
      </c>
      <c r="D4" s="38" t="s">
        <v>11</v>
      </c>
      <c r="E4" s="38" t="s">
        <v>14</v>
      </c>
      <c r="F4" s="38" t="s">
        <v>14</v>
      </c>
      <c r="G4" s="38" t="s">
        <v>13</v>
      </c>
      <c r="H4" s="38" t="s">
        <v>20</v>
      </c>
      <c r="I4" s="38" t="s">
        <v>20</v>
      </c>
      <c r="J4" s="38" t="s">
        <v>20</v>
      </c>
      <c r="K4" s="38" t="s">
        <v>20</v>
      </c>
      <c r="L4" s="38" t="s">
        <v>20</v>
      </c>
      <c r="M4" s="38" t="s">
        <v>20</v>
      </c>
      <c r="N4" s="38" t="s">
        <v>30</v>
      </c>
      <c r="O4" s="38" t="s">
        <v>20</v>
      </c>
    </row>
    <row r="5" spans="1:15" ht="16.5" customHeight="1"/>
    <row r="6" spans="1:15" ht="16.5" customHeight="1"/>
    <row r="7" spans="1:15" ht="16.5" customHeight="1">
      <c r="A7" s="52" t="s">
        <v>1212</v>
      </c>
      <c r="B7" s="41" t="s">
        <v>1213</v>
      </c>
      <c r="C7" s="54" t="s">
        <v>1811</v>
      </c>
    </row>
    <row r="8" spans="1:15" ht="16.5" customHeight="1">
      <c r="A8" s="52" t="s">
        <v>4</v>
      </c>
      <c r="B8" s="38" t="str">
        <f>HLOOKUP($B$7,$1:$4,2,0)</f>
        <v>表姐</v>
      </c>
      <c r="C8" s="38" t="str">
        <f>HLOOKUP(C7,1:4,2,0)</f>
        <v>翁国栋</v>
      </c>
    </row>
    <row r="9" spans="1:15" ht="16.5" customHeight="1">
      <c r="A9" s="52" t="s">
        <v>1809</v>
      </c>
      <c r="B9" s="38" t="str">
        <f>HLOOKUP($B$7,$1:$4,3,0)</f>
        <v>总监</v>
      </c>
      <c r="C9" s="38" t="str">
        <f>HLOOKUP($C$7,$1:$4,3,0)</f>
        <v>经理</v>
      </c>
    </row>
    <row r="10" spans="1:15" ht="16.5" customHeight="1">
      <c r="A10" s="52" t="s">
        <v>1810</v>
      </c>
      <c r="B10" s="38" t="str">
        <f>HLOOKUP($B$7,$1:$4,4,0)</f>
        <v>董事长</v>
      </c>
      <c r="C10" s="38" t="str">
        <f>HLOOKUP($C$7,$1:$4,4,0)</f>
        <v>秘书</v>
      </c>
    </row>
    <row r="11" spans="1:15" ht="16.5" customHeight="1"/>
    <row r="12" spans="1:15" ht="16.5" customHeight="1"/>
    <row r="14" spans="1:15" ht="16.5">
      <c r="A14" s="53"/>
      <c r="B14" s="53"/>
      <c r="C14" s="53"/>
      <c r="D14" s="53"/>
      <c r="E14" s="53"/>
    </row>
    <row r="18" spans="1:5" ht="16.5">
      <c r="A18" s="53" t="s">
        <v>1797</v>
      </c>
      <c r="B18" s="53" t="s">
        <v>1798</v>
      </c>
      <c r="C18" s="53" t="s">
        <v>1799</v>
      </c>
      <c r="D18" s="53" t="s">
        <v>1804</v>
      </c>
      <c r="E18" s="53"/>
    </row>
    <row r="19" spans="1:5" ht="16.5">
      <c r="A19" s="53" t="s">
        <v>1800</v>
      </c>
      <c r="B19" s="53" t="s">
        <v>1801</v>
      </c>
      <c r="C19" s="53" t="s">
        <v>1802</v>
      </c>
      <c r="D19" s="53" t="s">
        <v>1803</v>
      </c>
      <c r="E19" s="53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名片1</vt:lpstr>
      <vt:lpstr>员工清单-1</vt:lpstr>
      <vt:lpstr>名片2</vt:lpstr>
      <vt:lpstr>员工清单-2</vt:lpstr>
      <vt:lpstr>员工清单-3</vt:lpstr>
      <vt:lpstr>员工清单-按部门查员工-空白</vt:lpstr>
      <vt:lpstr>员工清单-按部门查员工-结果</vt:lpstr>
      <vt:lpstr>彩蛋 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2018-10-25T15:54:08Z</dcterms:modified>
</cp:coreProperties>
</file>