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【181006-新小白相关】\3-【表姐凌祯】-课程资源-上架用最终版\03-函数公式\05-查找函数\"/>
    </mc:Choice>
  </mc:AlternateContent>
  <xr:revisionPtr revIDLastSave="0" documentId="13_ncr:1_{C0C385AE-018A-4F91-9D74-79C11E1590D6}" xr6:coauthVersionLast="37" xr6:coauthVersionMax="37" xr10:uidLastSave="{00000000-0000-0000-0000-000000000000}"/>
  <bookViews>
    <workbookView xWindow="0" yWindow="0" windowWidth="21600" windowHeight="9480" tabRatio="781" activeTab="2" xr2:uid="{144707CD-5F5A-44C1-BD94-7F1800633442}"/>
  </bookViews>
  <sheets>
    <sheet name="【IF】多级判定逻辑拆解" sheetId="24" r:id="rId1"/>
    <sheet name="【快速上手】会员级别" sheetId="12" r:id="rId2"/>
    <sheet name="【进阶1】会员积分确认" sheetId="1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2" i="19"/>
  <c r="C3" i="19"/>
  <c r="C4" i="19"/>
  <c r="C5" i="19"/>
  <c r="C6" i="19"/>
  <c r="C7" i="19"/>
  <c r="C8" i="19"/>
  <c r="C2" i="19"/>
  <c r="C3" i="12"/>
  <c r="C4" i="12"/>
  <c r="C5" i="12"/>
  <c r="C6" i="12"/>
  <c r="C7" i="12"/>
  <c r="C8" i="12"/>
  <c r="C2" i="12"/>
</calcChain>
</file>

<file path=xl/sharedStrings.xml><?xml version="1.0" encoding="utf-8"?>
<sst xmlns="http://schemas.openxmlformats.org/spreadsheetml/2006/main" count="53" uniqueCount="30">
  <si>
    <t>会员姓名</t>
    <phoneticPr fontId="2" type="noConversion"/>
  </si>
  <si>
    <t>会员积分</t>
    <phoneticPr fontId="2" type="noConversion"/>
  </si>
  <si>
    <t>表姐</t>
  </si>
  <si>
    <t>凌祯</t>
  </si>
  <si>
    <t>张盛茗</t>
  </si>
  <si>
    <t>欧阳婷婷</t>
  </si>
  <si>
    <t>赵军</t>
  </si>
  <si>
    <t>何大宝</t>
  </si>
  <si>
    <t>关丽丽</t>
    <phoneticPr fontId="2" type="noConversion"/>
  </si>
  <si>
    <t>Lisa Rong</t>
    <phoneticPr fontId="2" type="noConversion"/>
  </si>
  <si>
    <t>王大刀</t>
    <phoneticPr fontId="2" type="noConversion"/>
  </si>
  <si>
    <t>会员积分原则</t>
    <phoneticPr fontId="2" type="noConversion"/>
  </si>
  <si>
    <t>VVIP</t>
    <phoneticPr fontId="2" type="noConversion"/>
  </si>
  <si>
    <t>1000分（含）~3500分</t>
    <phoneticPr fontId="2" type="noConversion"/>
  </si>
  <si>
    <t>3500分（含）~5000分</t>
    <phoneticPr fontId="2" type="noConversion"/>
  </si>
  <si>
    <t>5000分及以上</t>
    <phoneticPr fontId="2" type="noConversion"/>
  </si>
  <si>
    <t>会员等级</t>
    <phoneticPr fontId="2" type="noConversion"/>
  </si>
  <si>
    <t>凌祯</t>
    <phoneticPr fontId="2" type="noConversion"/>
  </si>
  <si>
    <t>会员积分-系统账</t>
    <phoneticPr fontId="2" type="noConversion"/>
  </si>
  <si>
    <t>会员积分-手工帐</t>
    <phoneticPr fontId="2" type="noConversion"/>
  </si>
  <si>
    <t>白金会员</t>
    <phoneticPr fontId="2" type="noConversion"/>
  </si>
  <si>
    <t>钻石会员</t>
    <phoneticPr fontId="2" type="noConversion"/>
  </si>
  <si>
    <t>黄金会员</t>
    <phoneticPr fontId="2" type="noConversion"/>
  </si>
  <si>
    <t>500分以内</t>
    <phoneticPr fontId="2" type="noConversion"/>
  </si>
  <si>
    <t>普通会员</t>
    <phoneticPr fontId="2" type="noConversion"/>
  </si>
  <si>
    <t>500分（含）~1000分</t>
    <phoneticPr fontId="2" type="noConversion"/>
  </si>
  <si>
    <t>起步线</t>
    <phoneticPr fontId="2" type="noConversion"/>
  </si>
  <si>
    <t xml:space="preserve"> 凌祯 </t>
    <phoneticPr fontId="2" type="noConversion"/>
  </si>
  <si>
    <t>Lisa Rong</t>
    <phoneticPr fontId="2" type="noConversion"/>
  </si>
  <si>
    <t>是否相等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</si>
</sst>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190500</xdr:rowOff>
    </xdr:from>
    <xdr:to>
      <xdr:col>10</xdr:col>
      <xdr:colOff>295275</xdr:colOff>
      <xdr:row>12</xdr:row>
      <xdr:rowOff>128098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01F18A6C-5532-4F79-9F64-582069F1827F}"/>
            </a:ext>
          </a:extLst>
        </xdr:cNvPr>
        <xdr:cNvGrpSpPr/>
      </xdr:nvGrpSpPr>
      <xdr:grpSpPr>
        <a:xfrm>
          <a:off x="3076575" y="190500"/>
          <a:ext cx="4410075" cy="3357073"/>
          <a:chOff x="3076575" y="0"/>
          <a:chExt cx="7366781" cy="5607801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0802260A-EB6C-4412-B01E-9FF2F1EEF3AC}"/>
              </a:ext>
            </a:extLst>
          </xdr:cNvPr>
          <xdr:cNvSpPr/>
        </xdr:nvSpPr>
        <xdr:spPr>
          <a:xfrm>
            <a:off x="4703738" y="0"/>
            <a:ext cx="3826412" cy="590931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判断：会员积分是否</a:t>
            </a:r>
            <a:r>
              <a:rPr lang="en-US" altLang="zh-CN" sz="12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&lt;500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365ECC23-8716-44F8-ADA2-22BABEAC5D0F}"/>
              </a:ext>
            </a:extLst>
          </xdr:cNvPr>
          <xdr:cNvSpPr/>
        </xdr:nvSpPr>
        <xdr:spPr>
          <a:xfrm>
            <a:off x="3076575" y="1754803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普通会员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61F00B80-7364-459B-866C-C29B9FD0F3CB}"/>
              </a:ext>
            </a:extLst>
          </xdr:cNvPr>
          <xdr:cNvSpPr/>
        </xdr:nvSpPr>
        <xdr:spPr>
          <a:xfrm>
            <a:off x="6616944" y="1754804"/>
            <a:ext cx="3826412" cy="450166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不是，判断：会员积分是否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&lt;1000</a:t>
            </a:r>
            <a:endPara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F8EC403E-D923-4734-A578-088E0F2CF9B1}"/>
              </a:ext>
            </a:extLst>
          </xdr:cNvPr>
          <xdr:cNvSpPr/>
        </xdr:nvSpPr>
        <xdr:spPr>
          <a:xfrm>
            <a:off x="3076575" y="2889081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黄金会员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FC0A10F2-714D-4F03-8C56-F74D67C0E080}"/>
              </a:ext>
            </a:extLst>
          </xdr:cNvPr>
          <xdr:cNvSpPr/>
        </xdr:nvSpPr>
        <xdr:spPr>
          <a:xfrm>
            <a:off x="6616944" y="2889081"/>
            <a:ext cx="3826412" cy="450166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不是，判断：会员积分是否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&lt;3500</a:t>
            </a:r>
            <a:endPara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12C68AD0-8F1F-439D-B0A2-8C661D1CA473}"/>
              </a:ext>
            </a:extLst>
          </xdr:cNvPr>
          <xdr:cNvSpPr/>
        </xdr:nvSpPr>
        <xdr:spPr>
          <a:xfrm>
            <a:off x="3076575" y="4023358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白金会员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6C10BDCC-CD88-4D1E-BB0C-B5286C9C6AAF}"/>
              </a:ext>
            </a:extLst>
          </xdr:cNvPr>
          <xdr:cNvSpPr/>
        </xdr:nvSpPr>
        <xdr:spPr>
          <a:xfrm>
            <a:off x="6616944" y="4023358"/>
            <a:ext cx="3826412" cy="450166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不是，判断：会员积分是否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&lt;5000</a:t>
            </a:r>
            <a:endPara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99D61AD0-6196-4DAE-A4CD-7725CE0EFCA2}"/>
              </a:ext>
            </a:extLst>
          </xdr:cNvPr>
          <xdr:cNvSpPr/>
        </xdr:nvSpPr>
        <xdr:spPr>
          <a:xfrm>
            <a:off x="3076575" y="5157635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钻石会员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FB39F833-970B-4E4A-92D4-1EA16807A596}"/>
              </a:ext>
            </a:extLst>
          </xdr:cNvPr>
          <xdr:cNvSpPr/>
        </xdr:nvSpPr>
        <xdr:spPr>
          <a:xfrm>
            <a:off x="7439904" y="5157635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【VVIP】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8" name="直接箭头连接符 27">
            <a:extLst>
              <a:ext uri="{FF2B5EF4-FFF2-40B4-BE49-F238E27FC236}">
                <a16:creationId xmlns:a16="http://schemas.microsoft.com/office/drawing/2014/main" id="{C764982E-4193-455F-9AD1-27A6FFAF3DB0}"/>
              </a:ext>
            </a:extLst>
          </xdr:cNvPr>
          <xdr:cNvCxnSpPr>
            <a:stCxn id="19" idx="2"/>
            <a:endCxn id="20" idx="0"/>
          </xdr:cNvCxnSpPr>
        </xdr:nvCxnSpPr>
        <xdr:spPr>
          <a:xfrm flipH="1">
            <a:off x="4166821" y="590931"/>
            <a:ext cx="2450123" cy="116387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>
            <a:extLst>
              <a:ext uri="{FF2B5EF4-FFF2-40B4-BE49-F238E27FC236}">
                <a16:creationId xmlns:a16="http://schemas.microsoft.com/office/drawing/2014/main" id="{62044BC1-4276-4A8D-BBB7-95EB62193D5F}"/>
              </a:ext>
            </a:extLst>
          </xdr:cNvPr>
          <xdr:cNvCxnSpPr>
            <a:cxnSpLocks/>
            <a:stCxn id="19" idx="2"/>
            <a:endCxn id="21" idx="0"/>
          </xdr:cNvCxnSpPr>
        </xdr:nvCxnSpPr>
        <xdr:spPr>
          <a:xfrm>
            <a:off x="6616944" y="590931"/>
            <a:ext cx="1913206" cy="11638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接箭头连接符 29">
            <a:extLst>
              <a:ext uri="{FF2B5EF4-FFF2-40B4-BE49-F238E27FC236}">
                <a16:creationId xmlns:a16="http://schemas.microsoft.com/office/drawing/2014/main" id="{C802EC7B-BBDF-4C87-9E67-1D3862A36670}"/>
              </a:ext>
            </a:extLst>
          </xdr:cNvPr>
          <xdr:cNvCxnSpPr>
            <a:cxnSpLocks/>
            <a:stCxn id="21" idx="2"/>
            <a:endCxn id="23" idx="0"/>
          </xdr:cNvCxnSpPr>
        </xdr:nvCxnSpPr>
        <xdr:spPr>
          <a:xfrm>
            <a:off x="8530150" y="2204970"/>
            <a:ext cx="0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箭头连接符 30">
            <a:extLst>
              <a:ext uri="{FF2B5EF4-FFF2-40B4-BE49-F238E27FC236}">
                <a16:creationId xmlns:a16="http://schemas.microsoft.com/office/drawing/2014/main" id="{81918C45-3825-4CD4-8C78-514CA804CAED}"/>
              </a:ext>
            </a:extLst>
          </xdr:cNvPr>
          <xdr:cNvCxnSpPr>
            <a:cxnSpLocks/>
            <a:stCxn id="21" idx="2"/>
            <a:endCxn id="22" idx="0"/>
          </xdr:cNvCxnSpPr>
        </xdr:nvCxnSpPr>
        <xdr:spPr>
          <a:xfrm flipH="1">
            <a:off x="4166821" y="2204970"/>
            <a:ext cx="4363329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接箭头连接符 31">
            <a:extLst>
              <a:ext uri="{FF2B5EF4-FFF2-40B4-BE49-F238E27FC236}">
                <a16:creationId xmlns:a16="http://schemas.microsoft.com/office/drawing/2014/main" id="{5DD5A4BE-F151-4E93-B5A5-E802F9C53B52}"/>
              </a:ext>
            </a:extLst>
          </xdr:cNvPr>
          <xdr:cNvCxnSpPr>
            <a:cxnSpLocks/>
            <a:stCxn id="23" idx="2"/>
            <a:endCxn id="25" idx="0"/>
          </xdr:cNvCxnSpPr>
        </xdr:nvCxnSpPr>
        <xdr:spPr>
          <a:xfrm>
            <a:off x="8530150" y="3339247"/>
            <a:ext cx="0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接箭头连接符 32">
            <a:extLst>
              <a:ext uri="{FF2B5EF4-FFF2-40B4-BE49-F238E27FC236}">
                <a16:creationId xmlns:a16="http://schemas.microsoft.com/office/drawing/2014/main" id="{9BB80338-A143-475D-8190-F28345CDFE07}"/>
              </a:ext>
            </a:extLst>
          </xdr:cNvPr>
          <xdr:cNvCxnSpPr>
            <a:cxnSpLocks/>
            <a:stCxn id="23" idx="2"/>
            <a:endCxn id="24" idx="0"/>
          </xdr:cNvCxnSpPr>
        </xdr:nvCxnSpPr>
        <xdr:spPr>
          <a:xfrm flipH="1">
            <a:off x="4166821" y="3339247"/>
            <a:ext cx="4363329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接箭头连接符 33">
            <a:extLst>
              <a:ext uri="{FF2B5EF4-FFF2-40B4-BE49-F238E27FC236}">
                <a16:creationId xmlns:a16="http://schemas.microsoft.com/office/drawing/2014/main" id="{542623F2-24A4-49FC-AAA2-9E64BF47B47F}"/>
              </a:ext>
            </a:extLst>
          </xdr:cNvPr>
          <xdr:cNvCxnSpPr>
            <a:cxnSpLocks/>
            <a:stCxn id="25" idx="2"/>
            <a:endCxn id="27" idx="0"/>
          </xdr:cNvCxnSpPr>
        </xdr:nvCxnSpPr>
        <xdr:spPr>
          <a:xfrm>
            <a:off x="8530150" y="4473524"/>
            <a:ext cx="0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接箭头连接符 34">
            <a:extLst>
              <a:ext uri="{FF2B5EF4-FFF2-40B4-BE49-F238E27FC236}">
                <a16:creationId xmlns:a16="http://schemas.microsoft.com/office/drawing/2014/main" id="{95C8DD35-D274-4258-9D8A-40594BE42A49}"/>
              </a:ext>
            </a:extLst>
          </xdr:cNvPr>
          <xdr:cNvCxnSpPr>
            <a:cxnSpLocks/>
            <a:stCxn id="25" idx="2"/>
            <a:endCxn id="26" idx="0"/>
          </xdr:cNvCxnSpPr>
        </xdr:nvCxnSpPr>
        <xdr:spPr>
          <a:xfrm flipH="1">
            <a:off x="4166821" y="4473524"/>
            <a:ext cx="4363329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B09B-4781-4EBB-8704-681DCE5E1A7F}">
  <dimension ref="B1:C10"/>
  <sheetViews>
    <sheetView showGridLines="0" workbookViewId="0">
      <selection activeCell="B3" sqref="B3"/>
    </sheetView>
  </sheetViews>
  <sheetFormatPr defaultRowHeight="16.5"/>
  <cols>
    <col min="1" max="1" width="2.5" customWidth="1"/>
    <col min="2" max="2" width="19.875" bestFit="1" customWidth="1"/>
  </cols>
  <sheetData>
    <row r="1" spans="2:3" ht="20.25" customHeight="1"/>
    <row r="2" spans="2:3" ht="24" customHeight="1">
      <c r="B2" s="4" t="s">
        <v>11</v>
      </c>
      <c r="C2" s="4" t="s">
        <v>16</v>
      </c>
    </row>
    <row r="3" spans="2:3" ht="24" customHeight="1">
      <c r="B3" s="2" t="s">
        <v>23</v>
      </c>
      <c r="C3" s="2" t="s">
        <v>24</v>
      </c>
    </row>
    <row r="4" spans="2:3" ht="24" customHeight="1">
      <c r="B4" s="2" t="s">
        <v>25</v>
      </c>
      <c r="C4" s="2" t="s">
        <v>22</v>
      </c>
    </row>
    <row r="5" spans="2:3" ht="24" customHeight="1">
      <c r="B5" s="2" t="s">
        <v>13</v>
      </c>
      <c r="C5" s="2" t="s">
        <v>20</v>
      </c>
    </row>
    <row r="6" spans="2:3" ht="24" customHeight="1">
      <c r="B6" s="2" t="s">
        <v>14</v>
      </c>
      <c r="C6" s="2" t="s">
        <v>21</v>
      </c>
    </row>
    <row r="7" spans="2:3" ht="24" customHeight="1">
      <c r="B7" s="2" t="s">
        <v>15</v>
      </c>
      <c r="C7" s="2" t="s">
        <v>12</v>
      </c>
    </row>
    <row r="8" spans="2:3" ht="24" customHeight="1"/>
    <row r="9" spans="2:3" ht="24" customHeight="1"/>
    <row r="10" spans="2:3" ht="24" customHeight="1"/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1DD-FBC5-4142-95DE-369393461DD0}">
  <dimension ref="A1:G12"/>
  <sheetViews>
    <sheetView showGridLines="0" zoomScaleNormal="100" workbookViewId="0">
      <selection activeCell="K4" sqref="K4"/>
    </sheetView>
  </sheetViews>
  <sheetFormatPr defaultRowHeight="16.5"/>
  <cols>
    <col min="1" max="3" width="10.625" customWidth="1"/>
    <col min="4" max="4" width="2.375" customWidth="1"/>
    <col min="5" max="5" width="19.625" customWidth="1"/>
    <col min="6" max="6" width="6.875" customWidth="1"/>
    <col min="7" max="7" width="12.375" customWidth="1"/>
  </cols>
  <sheetData>
    <row r="1" spans="1:7" ht="29.25" customHeight="1">
      <c r="A1" s="1" t="s">
        <v>0</v>
      </c>
      <c r="B1" s="1" t="s">
        <v>1</v>
      </c>
      <c r="C1" s="1" t="s">
        <v>16</v>
      </c>
      <c r="E1" s="4" t="s">
        <v>11</v>
      </c>
      <c r="F1" s="4" t="s">
        <v>26</v>
      </c>
      <c r="G1" s="4" t="s">
        <v>16</v>
      </c>
    </row>
    <row r="2" spans="1:7" ht="24" customHeight="1">
      <c r="A2" s="2" t="s">
        <v>2</v>
      </c>
      <c r="B2" s="2">
        <v>775</v>
      </c>
      <c r="C2" s="2" t="str">
        <f>LOOKUP(B2,$F$2:$F$6,$G$2:$G$6)</f>
        <v>黄金会员</v>
      </c>
      <c r="E2" s="2" t="s">
        <v>23</v>
      </c>
      <c r="F2" s="2">
        <v>0</v>
      </c>
      <c r="G2" s="2" t="s">
        <v>24</v>
      </c>
    </row>
    <row r="3" spans="1:7" ht="24" customHeight="1">
      <c r="A3" s="2" t="s">
        <v>3</v>
      </c>
      <c r="B3" s="2">
        <v>6756</v>
      </c>
      <c r="C3" s="2" t="str">
        <f t="shared" ref="C3:C8" si="0">LOOKUP(B3,$F$2:$F$6,$G$2:$G$6)</f>
        <v>VVIP</v>
      </c>
      <c r="E3" s="2" t="s">
        <v>25</v>
      </c>
      <c r="F3" s="2">
        <v>500</v>
      </c>
      <c r="G3" s="2" t="s">
        <v>22</v>
      </c>
    </row>
    <row r="4" spans="1:7" ht="24" customHeight="1">
      <c r="A4" s="2" t="s">
        <v>4</v>
      </c>
      <c r="B4" s="2">
        <v>125</v>
      </c>
      <c r="C4" s="2" t="str">
        <f t="shared" si="0"/>
        <v>普通会员</v>
      </c>
      <c r="E4" s="2" t="s">
        <v>13</v>
      </c>
      <c r="F4" s="2">
        <v>1000</v>
      </c>
      <c r="G4" s="2" t="s">
        <v>20</v>
      </c>
    </row>
    <row r="5" spans="1:7" ht="24" customHeight="1">
      <c r="A5" s="2" t="s">
        <v>5</v>
      </c>
      <c r="B5" s="2">
        <v>5726</v>
      </c>
      <c r="C5" s="2" t="str">
        <f t="shared" si="0"/>
        <v>VVIP</v>
      </c>
      <c r="E5" s="2" t="s">
        <v>14</v>
      </c>
      <c r="F5" s="2">
        <v>3500</v>
      </c>
      <c r="G5" s="2" t="s">
        <v>21</v>
      </c>
    </row>
    <row r="6" spans="1:7" ht="24" customHeight="1">
      <c r="A6" s="2" t="s">
        <v>6</v>
      </c>
      <c r="B6" s="2">
        <v>2005</v>
      </c>
      <c r="C6" s="2" t="str">
        <f t="shared" si="0"/>
        <v>白金会员</v>
      </c>
      <c r="E6" s="2" t="s">
        <v>15</v>
      </c>
      <c r="F6" s="2">
        <v>5000</v>
      </c>
      <c r="G6" s="2" t="s">
        <v>12</v>
      </c>
    </row>
    <row r="7" spans="1:7" ht="24" customHeight="1">
      <c r="A7" s="2" t="s">
        <v>9</v>
      </c>
      <c r="B7" s="2">
        <v>3587</v>
      </c>
      <c r="C7" s="2" t="str">
        <f t="shared" si="0"/>
        <v>钻石会员</v>
      </c>
    </row>
    <row r="8" spans="1:7" ht="24" customHeight="1">
      <c r="A8" s="2" t="s">
        <v>10</v>
      </c>
      <c r="B8" s="2">
        <v>3500</v>
      </c>
      <c r="C8" s="2" t="str">
        <f t="shared" si="0"/>
        <v>钻石会员</v>
      </c>
    </row>
    <row r="9" spans="1:7">
      <c r="A9" s="3"/>
      <c r="B9" s="3"/>
      <c r="C9" s="3"/>
    </row>
    <row r="10" spans="1:7">
      <c r="A10" s="3"/>
      <c r="B10" s="3"/>
      <c r="C10" s="3"/>
    </row>
    <row r="11" spans="1:7">
      <c r="A11" s="3"/>
      <c r="B11" s="3"/>
      <c r="C11" s="3"/>
    </row>
    <row r="12" spans="1:7">
      <c r="A12" s="3"/>
      <c r="B12" s="3"/>
      <c r="C12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2A16-3977-4332-8BFB-F27E40FA6D5E}">
  <dimension ref="A1:I12"/>
  <sheetViews>
    <sheetView showGridLines="0" tabSelected="1" workbookViewId="0">
      <selection activeCell="C2" sqref="C2"/>
    </sheetView>
  </sheetViews>
  <sheetFormatPr defaultRowHeight="16.5"/>
  <cols>
    <col min="1" max="1" width="12.875" customWidth="1"/>
    <col min="2" max="2" width="15.875" customWidth="1"/>
    <col min="3" max="3" width="14" bestFit="1" customWidth="1"/>
    <col min="4" max="4" width="10" customWidth="1"/>
    <col min="5" max="5" width="9" style="5"/>
    <col min="6" max="6" width="2.25" style="5" customWidth="1"/>
    <col min="7" max="8" width="12.875" customWidth="1"/>
    <col min="9" max="9" width="9" style="5"/>
  </cols>
  <sheetData>
    <row r="1" spans="1:8" ht="29.25" customHeight="1">
      <c r="A1" s="1" t="s">
        <v>0</v>
      </c>
      <c r="B1" s="1" t="s">
        <v>18</v>
      </c>
      <c r="C1" s="4" t="s">
        <v>19</v>
      </c>
      <c r="D1" s="4" t="s">
        <v>29</v>
      </c>
      <c r="G1" s="4" t="s">
        <v>0</v>
      </c>
      <c r="H1" s="4" t="s">
        <v>19</v>
      </c>
    </row>
    <row r="2" spans="1:8" ht="24" customHeight="1">
      <c r="A2" s="2" t="s">
        <v>2</v>
      </c>
      <c r="B2" s="2">
        <v>775</v>
      </c>
      <c r="C2" s="2">
        <f>VLOOKUP(TRIM(A2),$G$2:$H$6,2,0)</f>
        <v>775</v>
      </c>
      <c r="D2" s="2" t="b">
        <f>IFERROR(B2=C2,"查无结果")</f>
        <v>1</v>
      </c>
      <c r="G2" s="2" t="s">
        <v>2</v>
      </c>
      <c r="H2" s="2">
        <v>775</v>
      </c>
    </row>
    <row r="3" spans="1:8" ht="24" customHeight="1">
      <c r="A3" s="2" t="s">
        <v>27</v>
      </c>
      <c r="B3" s="2">
        <v>6756</v>
      </c>
      <c r="C3" s="2">
        <f t="shared" ref="C3:C8" si="0">VLOOKUP(TRIM(A3),$G$2:$H$6,2,0)</f>
        <v>6756</v>
      </c>
      <c r="D3" s="2" t="b">
        <f t="shared" ref="D3:D8" si="1">IFERROR(B3=C3,"查无结果")</f>
        <v>1</v>
      </c>
      <c r="G3" s="2" t="s">
        <v>8</v>
      </c>
      <c r="H3" s="2">
        <v>1250</v>
      </c>
    </row>
    <row r="4" spans="1:8" ht="24" customHeight="1">
      <c r="A4" s="2" t="s">
        <v>10</v>
      </c>
      <c r="B4" s="2">
        <v>3500</v>
      </c>
      <c r="C4" s="2" t="e">
        <f t="shared" si="0"/>
        <v>#N/A</v>
      </c>
      <c r="D4" s="2" t="str">
        <f t="shared" si="1"/>
        <v>查无结果</v>
      </c>
      <c r="G4" s="2" t="s">
        <v>7</v>
      </c>
      <c r="H4" s="2">
        <v>180</v>
      </c>
    </row>
    <row r="5" spans="1:8" ht="24" customHeight="1">
      <c r="A5" s="2" t="s">
        <v>5</v>
      </c>
      <c r="B5" s="2">
        <v>5726</v>
      </c>
      <c r="C5" s="2">
        <f t="shared" si="0"/>
        <v>5726</v>
      </c>
      <c r="D5" s="2" t="b">
        <f t="shared" si="1"/>
        <v>1</v>
      </c>
      <c r="G5" s="2" t="s">
        <v>17</v>
      </c>
      <c r="H5" s="2">
        <v>6756</v>
      </c>
    </row>
    <row r="6" spans="1:8" ht="24" customHeight="1">
      <c r="A6" s="2" t="s">
        <v>7</v>
      </c>
      <c r="B6" s="2">
        <v>18</v>
      </c>
      <c r="C6" s="2">
        <f t="shared" si="0"/>
        <v>180</v>
      </c>
      <c r="D6" s="2" t="b">
        <f t="shared" si="1"/>
        <v>0</v>
      </c>
      <c r="G6" s="2" t="s">
        <v>5</v>
      </c>
      <c r="H6" s="2">
        <v>5726</v>
      </c>
    </row>
    <row r="7" spans="1:8" ht="24" customHeight="1">
      <c r="A7" s="2" t="s">
        <v>8</v>
      </c>
      <c r="B7" s="2">
        <v>1250</v>
      </c>
      <c r="C7" s="2">
        <f t="shared" si="0"/>
        <v>1250</v>
      </c>
      <c r="D7" s="2" t="b">
        <f t="shared" si="1"/>
        <v>1</v>
      </c>
      <c r="G7" s="3"/>
      <c r="H7" s="3"/>
    </row>
    <row r="8" spans="1:8" ht="24" customHeight="1">
      <c r="A8" s="2" t="s">
        <v>28</v>
      </c>
      <c r="B8" s="2">
        <v>125</v>
      </c>
      <c r="C8" s="2" t="e">
        <f t="shared" si="0"/>
        <v>#N/A</v>
      </c>
      <c r="D8" s="2" t="str">
        <f t="shared" si="1"/>
        <v>查无结果</v>
      </c>
      <c r="G8" s="3"/>
      <c r="H8" s="3"/>
    </row>
    <row r="9" spans="1:8" ht="24" customHeight="1">
      <c r="A9" s="3"/>
      <c r="B9" s="3"/>
      <c r="C9" s="3"/>
      <c r="D9" s="3"/>
      <c r="G9" s="3"/>
      <c r="H9" s="3"/>
    </row>
    <row r="10" spans="1:8">
      <c r="A10" s="3"/>
      <c r="B10" s="3"/>
      <c r="C10" s="3"/>
      <c r="D10" s="3"/>
      <c r="G10" s="3"/>
      <c r="H10" s="3"/>
    </row>
    <row r="11" spans="1:8">
      <c r="A11" s="3"/>
      <c r="B11" s="3"/>
      <c r="C11" s="3"/>
      <c r="D11" s="3"/>
      <c r="G11" s="3"/>
      <c r="H11" s="3"/>
    </row>
    <row r="12" spans="1:8">
      <c r="A12" s="3"/>
      <c r="B12" s="3"/>
      <c r="C12" s="3"/>
      <c r="D12" s="3"/>
      <c r="G12" s="3"/>
      <c r="H12" s="3"/>
    </row>
  </sheetData>
  <phoneticPr fontId="2" type="noConversion"/>
  <conditionalFormatting sqref="D2:D8">
    <cfRule type="cellIs" dxfId="1" priority="1" operator="equal">
      <formula>"查无结果"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【IF】多级判定逻辑拆解</vt:lpstr>
      <vt:lpstr>【快速上手】会员级别</vt:lpstr>
      <vt:lpstr>【进阶1】会员积分确认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2018-05-26T06:46:37Z</dcterms:created>
  <dcterms:modified xsi:type="dcterms:W3CDTF">2018-10-25T15:52:12Z</dcterms:modified>
</cp:coreProperties>
</file>