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Office-Learning\Excel-Learning\22动态图表\"/>
    </mc:Choice>
  </mc:AlternateContent>
  <xr:revisionPtr revIDLastSave="0" documentId="13_ncr:1_{BA8F1B58-F09B-4B03-88C0-4B9871D6924C}" xr6:coauthVersionLast="45" xr6:coauthVersionMax="45" xr10:uidLastSave="{00000000-0000-0000-0000-000000000000}"/>
  <bookViews>
    <workbookView xWindow="-98" yWindow="-98" windowWidth="19396" windowHeight="11746" firstSheet="2" activeTab="7" xr2:uid="{BE5D9001-3B61-46B5-A5D8-6AC2EA3DC75D}"/>
  </bookViews>
  <sheets>
    <sheet name="按产品" sheetId="11" r:id="rId1"/>
    <sheet name="按人员" sheetId="8" r:id="rId2"/>
    <sheet name="按地区" sheetId="5" r:id="rId3"/>
    <sheet name="主要客户" sheetId="6" r:id="rId4"/>
    <sheet name="业绩完成率" sheetId="2" r:id="rId5"/>
    <sheet name="销售渠道" sheetId="12" r:id="rId6"/>
    <sheet name="新产品推广率" sheetId="4" r:id="rId7"/>
    <sheet name="综合看板" sheetId="7" r:id="rId8"/>
    <sheet name="randbetween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3" l="1"/>
  <c r="B2" i="4" l="1"/>
  <c r="B3" i="4"/>
  <c r="B4" i="4"/>
  <c r="B5" i="4"/>
  <c r="B6" i="4"/>
  <c r="B7" i="4"/>
  <c r="B8" i="4"/>
  <c r="B9" i="4"/>
  <c r="B10" i="4"/>
  <c r="B11" i="4"/>
  <c r="B12" i="4"/>
  <c r="B13" i="4"/>
  <c r="C13" i="4"/>
  <c r="C12" i="4"/>
  <c r="C11" i="4"/>
  <c r="C10" i="4"/>
  <c r="C9" i="4"/>
  <c r="C8" i="4"/>
  <c r="C7" i="4"/>
  <c r="C6" i="4"/>
  <c r="C5" i="4"/>
  <c r="C4" i="4"/>
  <c r="C3" i="4"/>
  <c r="C2" i="4"/>
  <c r="D3" i="4"/>
  <c r="D4" i="4"/>
  <c r="D5" i="4"/>
  <c r="D6" i="4"/>
  <c r="D7" i="4"/>
  <c r="D8" i="4"/>
  <c r="D9" i="4"/>
  <c r="D10" i="4"/>
  <c r="D11" i="4"/>
  <c r="D12" i="4"/>
  <c r="D13" i="4"/>
  <c r="D2" i="4"/>
  <c r="B2" i="12"/>
  <c r="B3" i="12"/>
  <c r="B4" i="12"/>
  <c r="B5" i="12"/>
  <c r="B6" i="12"/>
  <c r="B2" i="2"/>
  <c r="B10" i="6"/>
  <c r="B11" i="6"/>
  <c r="B9" i="6"/>
  <c r="B8" i="6"/>
  <c r="B7" i="6"/>
  <c r="B6" i="6"/>
  <c r="B5" i="6"/>
  <c r="B4" i="6"/>
  <c r="B3" i="6"/>
  <c r="B2" i="6"/>
  <c r="B9" i="5"/>
  <c r="B8" i="5"/>
  <c r="B7" i="5"/>
  <c r="B6" i="5"/>
  <c r="B5" i="5"/>
  <c r="B4" i="5"/>
  <c r="B3" i="5"/>
  <c r="B2" i="5"/>
  <c r="B9" i="8"/>
  <c r="B8" i="8"/>
  <c r="B7" i="8"/>
  <c r="B6" i="8"/>
  <c r="B5" i="8"/>
  <c r="B4" i="8"/>
  <c r="B3" i="8"/>
  <c r="B2" i="8"/>
  <c r="B3" i="11"/>
  <c r="B4" i="11"/>
  <c r="B5" i="11"/>
  <c r="B6" i="11"/>
  <c r="B7" i="11"/>
  <c r="B8" i="11"/>
  <c r="B9" i="11"/>
  <c r="B2" i="11"/>
  <c r="E2" i="4" l="1"/>
  <c r="B10" i="11"/>
  <c r="C2" i="2"/>
</calcChain>
</file>

<file path=xl/sharedStrings.xml><?xml version="1.0" encoding="utf-8"?>
<sst xmlns="http://schemas.openxmlformats.org/spreadsheetml/2006/main" count="74" uniqueCount="66">
  <si>
    <t>销售城市</t>
    <phoneticPr fontId="2" type="noConversion"/>
  </si>
  <si>
    <t>预算值</t>
    <phoneticPr fontId="2" type="noConversion"/>
  </si>
  <si>
    <t>北京</t>
    <phoneticPr fontId="2" type="noConversion"/>
  </si>
  <si>
    <t>上海</t>
    <phoneticPr fontId="2" type="noConversion"/>
  </si>
  <si>
    <t>广州</t>
    <phoneticPr fontId="2" type="noConversion"/>
  </si>
  <si>
    <t>深圳</t>
    <phoneticPr fontId="2" type="noConversion"/>
  </si>
  <si>
    <t>重庆</t>
    <phoneticPr fontId="2" type="noConversion"/>
  </si>
  <si>
    <t>武汉</t>
    <phoneticPr fontId="2" type="noConversion"/>
  </si>
  <si>
    <t>南昌</t>
    <phoneticPr fontId="2" type="noConversion"/>
  </si>
  <si>
    <t>九江</t>
    <phoneticPr fontId="2" type="noConversion"/>
  </si>
  <si>
    <t>表姐</t>
    <phoneticPr fontId="2" type="noConversion"/>
  </si>
  <si>
    <t>凌祯</t>
    <phoneticPr fontId="2" type="noConversion"/>
  </si>
  <si>
    <t>张盛茗</t>
    <phoneticPr fontId="2" type="noConversion"/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</si>
  <si>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</si>
  <si>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</si>
  <si>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</si>
  <si>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</si>
  <si>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</si>
  <si>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</si>
  <si>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</si>
  <si>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</si>
  <si>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</si>
  <si>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</si>
  <si>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</si>
  <si>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</si>
  <si>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项目</t>
    <phoneticPr fontId="2" type="noConversion"/>
  </si>
  <si>
    <t>比率</t>
    <phoneticPr fontId="2" type="noConversion"/>
  </si>
  <si>
    <t>业绩完成率</t>
    <phoneticPr fontId="2" type="noConversion"/>
  </si>
  <si>
    <t>未完成</t>
    <phoneticPr fontId="2" type="noConversion"/>
  </si>
  <si>
    <t>月份</t>
    <phoneticPr fontId="2" type="noConversion"/>
  </si>
  <si>
    <t>销售业绩</t>
    <phoneticPr fontId="2" type="noConversion"/>
  </si>
  <si>
    <t>可乐</t>
    <phoneticPr fontId="2" type="noConversion"/>
  </si>
  <si>
    <t>矿泉水</t>
    <phoneticPr fontId="2" type="noConversion"/>
  </si>
  <si>
    <t>销售员</t>
    <phoneticPr fontId="2" type="noConversion"/>
  </si>
  <si>
    <t>赵平一</t>
    <phoneticPr fontId="2" type="noConversion"/>
  </si>
  <si>
    <t>刘玉玉</t>
    <phoneticPr fontId="2" type="noConversion"/>
  </si>
  <si>
    <t>韩小贝</t>
    <phoneticPr fontId="2" type="noConversion"/>
  </si>
  <si>
    <t>鲁霞</t>
    <phoneticPr fontId="2" type="noConversion"/>
  </si>
  <si>
    <t>陈果儿</t>
    <phoneticPr fontId="2" type="noConversion"/>
  </si>
  <si>
    <t>产品类别</t>
    <phoneticPr fontId="2" type="noConversion"/>
  </si>
  <si>
    <t>奶茶</t>
    <phoneticPr fontId="2" type="noConversion"/>
  </si>
  <si>
    <t>酸奶</t>
    <phoneticPr fontId="2" type="noConversion"/>
  </si>
  <si>
    <t>纯净水</t>
    <phoneticPr fontId="2" type="noConversion"/>
  </si>
  <si>
    <t>汽水</t>
    <phoneticPr fontId="2" type="noConversion"/>
  </si>
  <si>
    <t>红茶</t>
    <phoneticPr fontId="2" type="noConversion"/>
  </si>
  <si>
    <t>杯子</t>
    <phoneticPr fontId="2" type="noConversion"/>
  </si>
  <si>
    <t>主要客户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</si>
  <si>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</si>
  <si>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</si>
  <si>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</si>
  <si>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</si>
  <si>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</si>
  <si>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</si>
  <si>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</si>
  <si>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H</t>
    <phoneticPr fontId="2" type="noConversion"/>
  </si>
  <si>
    <t>I</t>
    <phoneticPr fontId="2" type="noConversion"/>
  </si>
  <si>
    <t>J</t>
    <phoneticPr fontId="2" type="noConversion"/>
  </si>
  <si>
    <t>老产品</t>
    <phoneticPr fontId="2" type="noConversion"/>
  </si>
  <si>
    <t>新产品</t>
    <phoneticPr fontId="2" type="noConversion"/>
  </si>
  <si>
    <t>新产品覆盖率%</t>
    <phoneticPr fontId="2" type="noConversion"/>
  </si>
  <si>
    <t>厂家直销</t>
    <phoneticPr fontId="2" type="noConversion"/>
  </si>
  <si>
    <t>代理商</t>
    <phoneticPr fontId="2" type="noConversion"/>
  </si>
  <si>
    <t>线上电商</t>
    <phoneticPr fontId="2" type="noConversion"/>
  </si>
  <si>
    <t>赠品</t>
    <phoneticPr fontId="2" type="noConversion"/>
  </si>
  <si>
    <t>活动销售</t>
    <phoneticPr fontId="2" type="noConversion"/>
  </si>
  <si>
    <t>=RANDBETWEEN(最小整数,最大整数)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</si>
</sst>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theme="1"/>
      <name val="微软雅黑"/>
      <family val="2"/>
      <charset val="134"/>
    </font>
    <font>
      <sz val="10"/>
      <color theme="0"/>
      <name val="微软雅黑"/>
      <family val="2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  <font>
      <sz val="8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A081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>
      <alignment vertical="center"/>
    </xf>
    <xf numFmtId="9" fontId="1" fillId="2" borderId="0" xfId="0" applyNumberFormat="1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>
      <alignment vertical="center"/>
    </xf>
    <xf numFmtId="0" fontId="3" fillId="2" borderId="0" xfId="0" applyFont="1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69FA"/>
      <color rgb="FF0A0815"/>
      <color rgb="FF1397FF"/>
      <color rgb="FFFF4E00"/>
      <color rgb="FF0E2A43"/>
      <color rgb="FF11DDDC"/>
      <color rgb="FFFF05C4"/>
      <color rgb="FF259DFB"/>
      <color rgb="FF2846FF"/>
      <color rgb="FF0055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b="0"/>
              <a:t>各产品销售业绩排名</a:t>
            </a:r>
          </a:p>
        </c:rich>
      </c:tx>
      <c:layout>
        <c:manualLayout>
          <c:xMode val="edge"/>
          <c:yMode val="edge"/>
          <c:x val="3.9888398344050821E-2"/>
          <c:y val="2.7777681635949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4421779307803272E-2"/>
          <c:y val="0.21252747252747253"/>
          <c:w val="0.89115644138439343"/>
          <c:h val="0.5446523030774999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按产品!$C$1</c:f>
              <c:strCache>
                <c:ptCount val="1"/>
                <c:pt idx="0">
                  <c:v>预算值</c:v>
                </c:pt>
              </c:strCache>
            </c:strRef>
          </c:tx>
          <c:spPr>
            <a:solidFill>
              <a:srgbClr val="0C2F3F"/>
            </a:solidFill>
            <a:ln>
              <a:noFill/>
            </a:ln>
            <a:effectLst/>
          </c:spPr>
          <c:invertIfNegative val="0"/>
          <c:cat>
            <c:strRef>
              <c:f>按产品!$A$2:$A$9</c:f>
              <c:strCache>
                <c:ptCount val="8"/>
                <c:pt idx="0">
                  <c:v>可乐</c:v>
                </c:pt>
                <c:pt idx="1">
                  <c:v>矿泉水</c:v>
                </c:pt>
                <c:pt idx="2">
                  <c:v>奶茶</c:v>
                </c:pt>
                <c:pt idx="3">
                  <c:v>酸奶</c:v>
                </c:pt>
                <c:pt idx="4">
                  <c:v>纯净水</c:v>
                </c:pt>
                <c:pt idx="5">
                  <c:v>汽水</c:v>
                </c:pt>
                <c:pt idx="6">
                  <c:v>红茶</c:v>
                </c:pt>
                <c:pt idx="7">
                  <c:v>杯子</c:v>
                </c:pt>
              </c:strCache>
            </c:strRef>
          </c:cat>
          <c:val>
            <c:numRef>
              <c:f>按产品!$C$2:$C$9</c:f>
              <c:numCache>
                <c:formatCode>General</c:formatCode>
                <c:ptCount val="8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50-41D6-B068-338CCA3DE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508736"/>
        <c:axId val="430508408"/>
      </c:barChart>
      <c:barChart>
        <c:barDir val="col"/>
        <c:grouping val="clustered"/>
        <c:varyColors val="0"/>
        <c:ser>
          <c:idx val="0"/>
          <c:order val="0"/>
          <c:tx>
            <c:strRef>
              <c:f>按产品!$B$1</c:f>
              <c:strCache>
                <c:ptCount val="1"/>
                <c:pt idx="0">
                  <c:v>销售业绩</c:v>
                </c:pt>
              </c:strCache>
            </c:strRef>
          </c:tx>
          <c:spPr>
            <a:gradFill flip="none" rotWithShape="1">
              <a:gsLst>
                <a:gs pos="0">
                  <a:srgbClr val="2B80CF"/>
                </a:gs>
                <a:gs pos="100000">
                  <a:srgbClr val="00FFCC"/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按产品!$A$2:$A$9</c:f>
              <c:strCache>
                <c:ptCount val="8"/>
                <c:pt idx="0">
                  <c:v>可乐</c:v>
                </c:pt>
                <c:pt idx="1">
                  <c:v>矿泉水</c:v>
                </c:pt>
                <c:pt idx="2">
                  <c:v>奶茶</c:v>
                </c:pt>
                <c:pt idx="3">
                  <c:v>酸奶</c:v>
                </c:pt>
                <c:pt idx="4">
                  <c:v>纯净水</c:v>
                </c:pt>
                <c:pt idx="5">
                  <c:v>汽水</c:v>
                </c:pt>
                <c:pt idx="6">
                  <c:v>红茶</c:v>
                </c:pt>
                <c:pt idx="7">
                  <c:v>杯子</c:v>
                </c:pt>
              </c:strCache>
            </c:strRef>
          </c:cat>
          <c:val>
            <c:numRef>
              <c:f>按产品!$B$2:$B$9</c:f>
              <c:numCache>
                <c:formatCode>General</c:formatCode>
                <c:ptCount val="8"/>
                <c:pt idx="0">
                  <c:v>11</c:v>
                </c:pt>
                <c:pt idx="1">
                  <c:v>5</c:v>
                </c:pt>
                <c:pt idx="2">
                  <c:v>24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28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50-41D6-B068-338CCA3DE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374392"/>
        <c:axId val="586373080"/>
      </c:barChart>
      <c:catAx>
        <c:axId val="43050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30508408"/>
        <c:crosses val="autoZero"/>
        <c:auto val="1"/>
        <c:lblAlgn val="ctr"/>
        <c:lblOffset val="100"/>
        <c:noMultiLvlLbl val="0"/>
      </c:catAx>
      <c:valAx>
        <c:axId val="4305084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0508736"/>
        <c:crosses val="autoZero"/>
        <c:crossBetween val="between"/>
      </c:valAx>
      <c:valAx>
        <c:axId val="58637308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86374392"/>
        <c:crosses val="max"/>
        <c:crossBetween val="between"/>
      </c:valAx>
      <c:catAx>
        <c:axId val="586374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6373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7BFF">
        <a:alpha val="10000"/>
      </a:srgbClr>
    </a:solidFill>
    <a:ln w="9525" cap="flat" cmpd="sng" algn="ctr">
      <a:solidFill>
        <a:srgbClr val="007BFF">
          <a:alpha val="30000"/>
        </a:srgbClr>
      </a:solidFill>
      <a:round/>
    </a:ln>
    <a:effectLst/>
  </c:spPr>
  <c:txPr>
    <a:bodyPr/>
    <a:lstStyle/>
    <a:p>
      <a:pPr>
        <a:defRPr>
          <a:solidFill>
            <a:schemeClr val="bg1"/>
          </a:solidFill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b="0"/>
              <a:t>销售员业绩排名</a:t>
            </a:r>
          </a:p>
        </c:rich>
      </c:tx>
      <c:layout>
        <c:manualLayout>
          <c:xMode val="edge"/>
          <c:yMode val="edge"/>
          <c:x val="3.9888398344050821E-2"/>
          <c:y val="2.7777681635949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4421779307803272E-2"/>
          <c:y val="0.21252747252747253"/>
          <c:w val="0.89115644138439343"/>
          <c:h val="0.5446523030774999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按人员!$C$1</c:f>
              <c:strCache>
                <c:ptCount val="1"/>
                <c:pt idx="0">
                  <c:v>预算值</c:v>
                </c:pt>
              </c:strCache>
            </c:strRef>
          </c:tx>
          <c:spPr>
            <a:solidFill>
              <a:srgbClr val="0C2F3F"/>
            </a:solidFill>
            <a:ln>
              <a:noFill/>
            </a:ln>
            <a:effectLst/>
          </c:spPr>
          <c:invertIfNegative val="0"/>
          <c:cat>
            <c:strRef>
              <c:f>按人员!$A$2:$A$9</c:f>
              <c:strCache>
                <c:ptCount val="8"/>
                <c:pt idx="0">
                  <c:v>表姐</c:v>
                </c:pt>
                <c:pt idx="1">
                  <c:v>凌祯</c:v>
                </c:pt>
                <c:pt idx="2">
                  <c:v>张盛茗</c:v>
                </c:pt>
                <c:pt idx="3">
                  <c:v>赵平一</c:v>
                </c:pt>
                <c:pt idx="4">
                  <c:v>刘玉玉</c:v>
                </c:pt>
                <c:pt idx="5">
                  <c:v>韩小贝</c:v>
                </c:pt>
                <c:pt idx="6">
                  <c:v>鲁霞</c:v>
                </c:pt>
                <c:pt idx="7">
                  <c:v>陈果儿</c:v>
                </c:pt>
              </c:strCache>
            </c:strRef>
          </c:cat>
          <c:val>
            <c:numRef>
              <c:f>按人员!$C$2:$C$9</c:f>
              <c:numCache>
                <c:formatCode>General</c:formatCode>
                <c:ptCount val="8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40-4616-A3E3-5425DE1F8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508736"/>
        <c:axId val="430508408"/>
      </c:barChart>
      <c:barChart>
        <c:barDir val="col"/>
        <c:grouping val="clustered"/>
        <c:varyColors val="0"/>
        <c:ser>
          <c:idx val="0"/>
          <c:order val="0"/>
          <c:tx>
            <c:strRef>
              <c:f>按人员!$B$1</c:f>
              <c:strCache>
                <c:ptCount val="1"/>
                <c:pt idx="0">
                  <c:v>销售业绩</c:v>
                </c:pt>
              </c:strCache>
            </c:strRef>
          </c:tx>
          <c:spPr>
            <a:gradFill flip="none" rotWithShape="1">
              <a:gsLst>
                <a:gs pos="0">
                  <a:srgbClr val="2B80CF"/>
                </a:gs>
                <a:gs pos="100000">
                  <a:srgbClr val="00FFCC"/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按人员!$A$2:$A$9</c:f>
              <c:strCache>
                <c:ptCount val="8"/>
                <c:pt idx="0">
                  <c:v>表姐</c:v>
                </c:pt>
                <c:pt idx="1">
                  <c:v>凌祯</c:v>
                </c:pt>
                <c:pt idx="2">
                  <c:v>张盛茗</c:v>
                </c:pt>
                <c:pt idx="3">
                  <c:v>赵平一</c:v>
                </c:pt>
                <c:pt idx="4">
                  <c:v>刘玉玉</c:v>
                </c:pt>
                <c:pt idx="5">
                  <c:v>韩小贝</c:v>
                </c:pt>
                <c:pt idx="6">
                  <c:v>鲁霞</c:v>
                </c:pt>
                <c:pt idx="7">
                  <c:v>陈果儿</c:v>
                </c:pt>
              </c:strCache>
            </c:strRef>
          </c:cat>
          <c:val>
            <c:numRef>
              <c:f>按人员!$B$2:$B$9</c:f>
              <c:numCache>
                <c:formatCode>General</c:formatCode>
                <c:ptCount val="8"/>
                <c:pt idx="0">
                  <c:v>24</c:v>
                </c:pt>
                <c:pt idx="1">
                  <c:v>26</c:v>
                </c:pt>
                <c:pt idx="2">
                  <c:v>16</c:v>
                </c:pt>
                <c:pt idx="3">
                  <c:v>21</c:v>
                </c:pt>
                <c:pt idx="4">
                  <c:v>7</c:v>
                </c:pt>
                <c:pt idx="5">
                  <c:v>6</c:v>
                </c:pt>
                <c:pt idx="6">
                  <c:v>4</c:v>
                </c:pt>
                <c:pt idx="7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40-4616-A3E3-5425DE1F8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374392"/>
        <c:axId val="586373080"/>
      </c:barChart>
      <c:catAx>
        <c:axId val="43050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30508408"/>
        <c:crosses val="autoZero"/>
        <c:auto val="1"/>
        <c:lblAlgn val="ctr"/>
        <c:lblOffset val="100"/>
        <c:noMultiLvlLbl val="0"/>
      </c:catAx>
      <c:valAx>
        <c:axId val="4305084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0508736"/>
        <c:crosses val="autoZero"/>
        <c:crossBetween val="between"/>
      </c:valAx>
      <c:valAx>
        <c:axId val="58637308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86374392"/>
        <c:crosses val="max"/>
        <c:crossBetween val="between"/>
      </c:valAx>
      <c:catAx>
        <c:axId val="586374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6373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7BFF">
        <a:alpha val="10000"/>
      </a:srgbClr>
    </a:solidFill>
    <a:ln w="9525" cap="flat" cmpd="sng" algn="ctr">
      <a:solidFill>
        <a:srgbClr val="007BFF">
          <a:alpha val="30000"/>
        </a:srgbClr>
      </a:solidFill>
      <a:round/>
    </a:ln>
    <a:effectLst/>
  </c:spPr>
  <c:txPr>
    <a:bodyPr/>
    <a:lstStyle/>
    <a:p>
      <a:pPr>
        <a:defRPr>
          <a:solidFill>
            <a:schemeClr val="bg1"/>
          </a:solidFill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b="0"/>
              <a:t>城市销售额排名</a:t>
            </a:r>
          </a:p>
        </c:rich>
      </c:tx>
      <c:layout>
        <c:manualLayout>
          <c:xMode val="edge"/>
          <c:yMode val="edge"/>
          <c:x val="3.9888398344050821E-2"/>
          <c:y val="2.7777681635949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4421779307803272E-2"/>
          <c:y val="0.21252747252747253"/>
          <c:w val="0.89115644138439343"/>
          <c:h val="0.5446523030774999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按地区!$C$1</c:f>
              <c:strCache>
                <c:ptCount val="1"/>
                <c:pt idx="0">
                  <c:v>预算值</c:v>
                </c:pt>
              </c:strCache>
            </c:strRef>
          </c:tx>
          <c:spPr>
            <a:solidFill>
              <a:srgbClr val="0C2F3F"/>
            </a:solidFill>
            <a:ln>
              <a:noFill/>
            </a:ln>
            <a:effectLst/>
          </c:spPr>
          <c:invertIfNegative val="0"/>
          <c:cat>
            <c:strRef>
              <c:f>按地区!$A$2:$A$9</c:f>
              <c:strCache>
                <c:ptCount val="8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重庆</c:v>
                </c:pt>
                <c:pt idx="5">
                  <c:v>武汉</c:v>
                </c:pt>
                <c:pt idx="6">
                  <c:v>南昌</c:v>
                </c:pt>
                <c:pt idx="7">
                  <c:v>九江</c:v>
                </c:pt>
              </c:strCache>
            </c:strRef>
          </c:cat>
          <c:val>
            <c:numRef>
              <c:f>按地区!$C$2:$C$9</c:f>
              <c:numCache>
                <c:formatCode>General</c:formatCode>
                <c:ptCount val="8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45-4BBF-822C-4EB77EDF5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508736"/>
        <c:axId val="430508408"/>
      </c:barChart>
      <c:barChart>
        <c:barDir val="col"/>
        <c:grouping val="clustered"/>
        <c:varyColors val="0"/>
        <c:ser>
          <c:idx val="0"/>
          <c:order val="0"/>
          <c:tx>
            <c:strRef>
              <c:f>按地区!$B$1</c:f>
              <c:strCache>
                <c:ptCount val="1"/>
                <c:pt idx="0">
                  <c:v>销售业绩</c:v>
                </c:pt>
              </c:strCache>
            </c:strRef>
          </c:tx>
          <c:spPr>
            <a:gradFill flip="none" rotWithShape="1">
              <a:gsLst>
                <a:gs pos="0">
                  <a:srgbClr val="2B80CF"/>
                </a:gs>
                <a:gs pos="100000">
                  <a:srgbClr val="00FFCC"/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按地区!$A$2:$A$9</c:f>
              <c:strCache>
                <c:ptCount val="8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重庆</c:v>
                </c:pt>
                <c:pt idx="5">
                  <c:v>武汉</c:v>
                </c:pt>
                <c:pt idx="6">
                  <c:v>南昌</c:v>
                </c:pt>
                <c:pt idx="7">
                  <c:v>九江</c:v>
                </c:pt>
              </c:strCache>
            </c:strRef>
          </c:cat>
          <c:val>
            <c:numRef>
              <c:f>按地区!$B$2:$B$9</c:f>
              <c:numCache>
                <c:formatCode>General</c:formatCode>
                <c:ptCount val="8"/>
                <c:pt idx="0">
                  <c:v>19</c:v>
                </c:pt>
                <c:pt idx="1">
                  <c:v>13</c:v>
                </c:pt>
                <c:pt idx="2">
                  <c:v>13</c:v>
                </c:pt>
                <c:pt idx="3">
                  <c:v>29</c:v>
                </c:pt>
                <c:pt idx="4">
                  <c:v>8</c:v>
                </c:pt>
                <c:pt idx="5">
                  <c:v>7</c:v>
                </c:pt>
                <c:pt idx="6">
                  <c:v>17</c:v>
                </c:pt>
                <c:pt idx="7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45-4BBF-822C-4EB77EDF5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374392"/>
        <c:axId val="586373080"/>
      </c:barChart>
      <c:catAx>
        <c:axId val="43050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30508408"/>
        <c:crosses val="autoZero"/>
        <c:auto val="1"/>
        <c:lblAlgn val="ctr"/>
        <c:lblOffset val="100"/>
        <c:noMultiLvlLbl val="0"/>
      </c:catAx>
      <c:valAx>
        <c:axId val="4305084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0508736"/>
        <c:crosses val="autoZero"/>
        <c:crossBetween val="between"/>
      </c:valAx>
      <c:valAx>
        <c:axId val="58637308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86374392"/>
        <c:crosses val="max"/>
        <c:crossBetween val="between"/>
      </c:valAx>
      <c:catAx>
        <c:axId val="586374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6373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7BFF">
        <a:alpha val="10000"/>
      </a:srgbClr>
    </a:solidFill>
    <a:ln w="9525" cap="flat" cmpd="sng" algn="ctr">
      <a:solidFill>
        <a:srgbClr val="007BFF">
          <a:alpha val="30000"/>
        </a:srgbClr>
      </a:solidFill>
      <a:round/>
    </a:ln>
    <a:effectLst/>
  </c:spPr>
  <c:txPr>
    <a:bodyPr/>
    <a:lstStyle/>
    <a:p>
      <a:pPr>
        <a:defRPr>
          <a:solidFill>
            <a:schemeClr val="bg1"/>
          </a:solidFill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b="0"/>
              <a:t>主要客户</a:t>
            </a:r>
            <a:r>
              <a:rPr lang="en-US" altLang="zh-CN" b="0"/>
              <a:t>TOP10</a:t>
            </a:r>
            <a:endParaRPr lang="zh-CN" altLang="en-US" b="0"/>
          </a:p>
        </c:rich>
      </c:tx>
      <c:layout>
        <c:manualLayout>
          <c:xMode val="edge"/>
          <c:yMode val="edge"/>
          <c:x val="3.9888398344050821E-2"/>
          <c:y val="2.7777681635949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182188347578792"/>
          <c:y val="0.20886446886446886"/>
          <c:w val="0.79800013563073913"/>
          <c:h val="0.62523838366358053"/>
        </c:manualLayout>
      </c:layout>
      <c:barChart>
        <c:barDir val="bar"/>
        <c:grouping val="clustered"/>
        <c:varyColors val="0"/>
        <c:ser>
          <c:idx val="1"/>
          <c:order val="1"/>
          <c:tx>
            <c:strRef>
              <c:f>主要客户!$C$1</c:f>
              <c:strCache>
                <c:ptCount val="1"/>
                <c:pt idx="0">
                  <c:v>预算值</c:v>
                </c:pt>
              </c:strCache>
            </c:strRef>
          </c:tx>
          <c:spPr>
            <a:solidFill>
              <a:srgbClr val="0C2F3F"/>
            </a:solidFill>
            <a:ln>
              <a:noFill/>
            </a:ln>
            <a:effectLst/>
          </c:spPr>
          <c:invertIfNegative val="0"/>
          <c:cat>
            <c:strRef>
              <c:f>主要客户!$A$2:$A$11</c:f>
              <c:strCache>
                <c:ptCount val="10"/>
                <c:pt idx="0">
                  <c:v>J</c:v>
                </c:pt>
                <c:pt idx="1">
                  <c:v>I</c:v>
                </c:pt>
                <c:pt idx="2">
                  <c:v>H</c:v>
                </c:pt>
                <c:pt idx="3">
                  <c:v>G</c:v>
                </c:pt>
                <c:pt idx="4">
                  <c:v>F</c:v>
                </c:pt>
                <c:pt idx="5">
                  <c:v>E</c:v>
                </c:pt>
                <c:pt idx="6">
                  <c:v>D</c:v>
                </c:pt>
                <c:pt idx="7">
                  <c:v>C</c:v>
                </c:pt>
                <c:pt idx="8">
                  <c:v>B</c:v>
                </c:pt>
                <c:pt idx="9">
                  <c:v>A</c:v>
                </c:pt>
              </c:strCache>
            </c:strRef>
          </c:cat>
          <c:val>
            <c:numRef>
              <c:f>主要客户!$C$2:$C$11</c:f>
              <c:numCache>
                <c:formatCode>General</c:formatCode>
                <c:ptCount val="10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E6-491F-B7C0-C61C4AFEB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30508736"/>
        <c:axId val="430508408"/>
      </c:barChart>
      <c:barChart>
        <c:barDir val="bar"/>
        <c:grouping val="clustered"/>
        <c:varyColors val="0"/>
        <c:ser>
          <c:idx val="0"/>
          <c:order val="0"/>
          <c:tx>
            <c:strRef>
              <c:f>主要客户!$B$1</c:f>
              <c:strCache>
                <c:ptCount val="1"/>
                <c:pt idx="0">
                  <c:v>销售业绩</c:v>
                </c:pt>
              </c:strCache>
            </c:strRef>
          </c:tx>
          <c:spPr>
            <a:gradFill flip="none" rotWithShape="1">
              <a:gsLst>
                <a:gs pos="0">
                  <a:srgbClr val="2B80CF"/>
                </a:gs>
                <a:gs pos="100000">
                  <a:srgbClr val="00FFCC"/>
                </a:gs>
              </a:gsLst>
              <a:lin ang="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主要客户!$A$2:$A$11</c:f>
              <c:strCache>
                <c:ptCount val="10"/>
                <c:pt idx="0">
                  <c:v>J</c:v>
                </c:pt>
                <c:pt idx="1">
                  <c:v>I</c:v>
                </c:pt>
                <c:pt idx="2">
                  <c:v>H</c:v>
                </c:pt>
                <c:pt idx="3">
                  <c:v>G</c:v>
                </c:pt>
                <c:pt idx="4">
                  <c:v>F</c:v>
                </c:pt>
                <c:pt idx="5">
                  <c:v>E</c:v>
                </c:pt>
                <c:pt idx="6">
                  <c:v>D</c:v>
                </c:pt>
                <c:pt idx="7">
                  <c:v>C</c:v>
                </c:pt>
                <c:pt idx="8">
                  <c:v>B</c:v>
                </c:pt>
                <c:pt idx="9">
                  <c:v>A</c:v>
                </c:pt>
              </c:strCache>
            </c:strRef>
          </c:cat>
          <c:val>
            <c:numRef>
              <c:f>主要客户!$B$2:$B$11</c:f>
              <c:numCache>
                <c:formatCode>General</c:formatCode>
                <c:ptCount val="10"/>
                <c:pt idx="0">
                  <c:v>9</c:v>
                </c:pt>
                <c:pt idx="1">
                  <c:v>14</c:v>
                </c:pt>
                <c:pt idx="2">
                  <c:v>29</c:v>
                </c:pt>
                <c:pt idx="3">
                  <c:v>26</c:v>
                </c:pt>
                <c:pt idx="4">
                  <c:v>7</c:v>
                </c:pt>
                <c:pt idx="5">
                  <c:v>22</c:v>
                </c:pt>
                <c:pt idx="6">
                  <c:v>18</c:v>
                </c:pt>
                <c:pt idx="7">
                  <c:v>26</c:v>
                </c:pt>
                <c:pt idx="8">
                  <c:v>22</c:v>
                </c:pt>
                <c:pt idx="9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E6-491F-B7C0-C61C4AFEB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86374392"/>
        <c:axId val="586373080"/>
      </c:barChart>
      <c:catAx>
        <c:axId val="430508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30508408"/>
        <c:crosses val="autoZero"/>
        <c:auto val="1"/>
        <c:lblAlgn val="ctr"/>
        <c:lblOffset val="100"/>
        <c:noMultiLvlLbl val="0"/>
      </c:catAx>
      <c:valAx>
        <c:axId val="430508408"/>
        <c:scaling>
          <c:orientation val="minMax"/>
          <c:max val="30"/>
        </c:scaling>
        <c:delete val="1"/>
        <c:axPos val="b"/>
        <c:numFmt formatCode="General" sourceLinked="1"/>
        <c:majorTickMark val="out"/>
        <c:minorTickMark val="none"/>
        <c:tickLblPos val="nextTo"/>
        <c:crossAx val="430508736"/>
        <c:crosses val="autoZero"/>
        <c:crossBetween val="between"/>
      </c:valAx>
      <c:valAx>
        <c:axId val="58637308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586374392"/>
        <c:crosses val="max"/>
        <c:crossBetween val="between"/>
      </c:valAx>
      <c:catAx>
        <c:axId val="5863743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86373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7BFF">
        <a:alpha val="10000"/>
      </a:srgbClr>
    </a:solidFill>
    <a:ln w="9525" cap="flat" cmpd="sng" algn="ctr">
      <a:solidFill>
        <a:srgbClr val="007BFF">
          <a:alpha val="30000"/>
        </a:srgbClr>
      </a:solidFill>
      <a:round/>
    </a:ln>
    <a:effectLst/>
  </c:spPr>
  <c:txPr>
    <a:bodyPr/>
    <a:lstStyle/>
    <a:p>
      <a:pPr>
        <a:defRPr>
          <a:solidFill>
            <a:schemeClr val="bg1"/>
          </a:solidFill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b="0"/>
              <a:t>销售业绩完成率</a:t>
            </a:r>
          </a:p>
        </c:rich>
      </c:tx>
      <c:layout>
        <c:manualLayout>
          <c:xMode val="edge"/>
          <c:yMode val="edge"/>
          <c:x val="4.3415684150592285E-2"/>
          <c:y val="3.14406852989530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6417077283219013E-2"/>
          <c:y val="0.21252747252747253"/>
          <c:w val="0.84120964089468042"/>
          <c:h val="0.5446523030774999"/>
        </c:manualLayout>
      </c:layout>
      <c:doughnutChart>
        <c:varyColors val="1"/>
        <c:ser>
          <c:idx val="0"/>
          <c:order val="0"/>
          <c:tx>
            <c:strRef>
              <c:f>业绩完成率!$B$1:$C$1</c:f>
              <c:strCache>
                <c:ptCount val="2"/>
                <c:pt idx="0">
                  <c:v>比率</c:v>
                </c:pt>
                <c:pt idx="1">
                  <c:v>未完成</c:v>
                </c:pt>
              </c:strCache>
            </c:strRef>
          </c:tx>
          <c:dPt>
            <c:idx val="0"/>
            <c:bubble3D val="0"/>
            <c:spPr>
              <a:gradFill flip="none" rotWithShape="1">
                <a:gsLst>
                  <a:gs pos="46000">
                    <a:srgbClr val="2B80CF"/>
                  </a:gs>
                  <a:gs pos="100000">
                    <a:srgbClr val="00FFCC"/>
                  </a:gs>
                </a:gsLst>
                <a:lin ang="1080000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162-457B-B930-18F8064FDCCB}"/>
              </c:ext>
            </c:extLst>
          </c:dPt>
          <c:dPt>
            <c:idx val="1"/>
            <c:bubble3D val="0"/>
            <c:spPr>
              <a:solidFill>
                <a:srgbClr val="23459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162-457B-B930-18F8064FDCCB}"/>
              </c:ext>
            </c:extLst>
          </c:dPt>
          <c:cat>
            <c:strRef>
              <c:f>业绩完成率!$A$2</c:f>
              <c:strCache>
                <c:ptCount val="1"/>
                <c:pt idx="0">
                  <c:v>业绩完成率</c:v>
                </c:pt>
              </c:strCache>
            </c:strRef>
          </c:cat>
          <c:val>
            <c:numRef>
              <c:f>业绩完成率!$B$2:$C$2</c:f>
              <c:numCache>
                <c:formatCode>0%</c:formatCode>
                <c:ptCount val="2"/>
                <c:pt idx="0">
                  <c:v>1.3299699851948787E-2</c:v>
                </c:pt>
                <c:pt idx="1">
                  <c:v>0.98670030014805121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62-457B-B930-18F8064FD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84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7BFF">
        <a:alpha val="10000"/>
      </a:srgbClr>
    </a:solidFill>
    <a:ln w="9525" cap="flat" cmpd="sng" algn="ctr">
      <a:solidFill>
        <a:srgbClr val="007BFF">
          <a:alpha val="30000"/>
        </a:srgbClr>
      </a:solidFill>
      <a:round/>
    </a:ln>
    <a:effectLst/>
  </c:spPr>
  <c:txPr>
    <a:bodyPr/>
    <a:lstStyle/>
    <a:p>
      <a:pPr>
        <a:defRPr>
          <a:solidFill>
            <a:schemeClr val="bg1"/>
          </a:solidFill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b="0"/>
              <a:t>渠道销售额占比</a:t>
            </a:r>
          </a:p>
        </c:rich>
      </c:tx>
      <c:layout>
        <c:manualLayout>
          <c:xMode val="edge"/>
          <c:yMode val="edge"/>
          <c:x val="4.3415684150592285E-2"/>
          <c:y val="3.14406852989530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993380010902224"/>
          <c:y val="0.24183150183150179"/>
          <c:w val="0.57628718400478218"/>
          <c:h val="0.48604424446944133"/>
        </c:manualLayout>
      </c:layout>
      <c:doughnutChart>
        <c:varyColors val="1"/>
        <c:ser>
          <c:idx val="0"/>
          <c:order val="0"/>
          <c:tx>
            <c:strRef>
              <c:f>销售渠道!$B$2:$B$6</c:f>
              <c:strCache>
                <c:ptCount val="5"/>
                <c:pt idx="0">
                  <c:v>12%</c:v>
                </c:pt>
                <c:pt idx="1">
                  <c:v>3%</c:v>
                </c:pt>
                <c:pt idx="2">
                  <c:v>77%</c:v>
                </c:pt>
                <c:pt idx="3">
                  <c:v>35%</c:v>
                </c:pt>
                <c:pt idx="4">
                  <c:v>22%</c:v>
                </c:pt>
              </c:strCache>
            </c:strRef>
          </c:tx>
          <c:dPt>
            <c:idx val="0"/>
            <c:bubble3D val="0"/>
            <c:spPr>
              <a:solidFill>
                <a:srgbClr val="005E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783-46BD-816A-1E19F3BD92EB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783-46BD-816A-1E19F3BD92EB}"/>
              </c:ext>
            </c:extLst>
          </c:dPt>
          <c:dPt>
            <c:idx val="2"/>
            <c:bubble3D val="0"/>
            <c:spPr>
              <a:solidFill>
                <a:srgbClr val="24FEB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783-46BD-816A-1E19F3BD92EB}"/>
              </c:ext>
            </c:extLst>
          </c:dPt>
          <c:dPt>
            <c:idx val="3"/>
            <c:bubble3D val="0"/>
            <c:spPr>
              <a:solidFill>
                <a:srgbClr val="23539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783-46BD-816A-1E19F3BD92EB}"/>
              </c:ext>
            </c:extLst>
          </c:dPt>
          <c:dPt>
            <c:idx val="4"/>
            <c:bubble3D val="0"/>
            <c:spPr>
              <a:solidFill>
                <a:srgbClr val="3C9DE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783-46BD-816A-1E19F3BD92EB}"/>
              </c:ext>
            </c:extLst>
          </c:dPt>
          <c:dLbls>
            <c:dLbl>
              <c:idx val="0"/>
              <c:layout>
                <c:manualLayout>
                  <c:x val="0.20380934923845154"/>
                  <c:y val="-5.128219549479391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541538909791276"/>
                      <c:h val="0.1241025641025640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7783-46BD-816A-1E19F3BD92EB}"/>
                </c:ext>
              </c:extLst>
            </c:dLbl>
            <c:dLbl>
              <c:idx val="1"/>
              <c:layout>
                <c:manualLayout>
                  <c:x val="9.1205413904918126E-2"/>
                  <c:y val="0.1098902541028525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342047361066749"/>
                      <c:h val="0.1241025641025640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7783-46BD-816A-1E19F3BD92EB}"/>
                </c:ext>
              </c:extLst>
            </c:dLbl>
            <c:dLbl>
              <c:idx val="2"/>
              <c:layout>
                <c:manualLayout>
                  <c:x val="-0.13897941777746467"/>
                  <c:y val="4.029318450578293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9593950291603713"/>
                      <c:h val="0.1241025641025640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7783-46BD-816A-1E19F3BD92EB}"/>
                </c:ext>
              </c:extLst>
            </c:dLbl>
            <c:dLbl>
              <c:idx val="3"/>
              <c:layout>
                <c:manualLayout>
                  <c:x val="-0.12595009736082738"/>
                  <c:y val="-7.326007326007326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783-46BD-816A-1E19F3BD92EB}"/>
                </c:ext>
              </c:extLst>
            </c:dLbl>
            <c:dLbl>
              <c:idx val="4"/>
              <c:layout>
                <c:manualLayout>
                  <c:x val="-0.13463631097191892"/>
                  <c:y val="-3.296688875429033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6553775527721677"/>
                      <c:h val="0.1241025641025640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7783-46BD-816A-1E19F3BD92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销售渠道!$A$2:$A$6</c:f>
              <c:strCache>
                <c:ptCount val="5"/>
                <c:pt idx="0">
                  <c:v>厂家直销</c:v>
                </c:pt>
                <c:pt idx="1">
                  <c:v>代理商</c:v>
                </c:pt>
                <c:pt idx="2">
                  <c:v>线上电商</c:v>
                </c:pt>
                <c:pt idx="3">
                  <c:v>赠品</c:v>
                </c:pt>
                <c:pt idx="4">
                  <c:v>活动销售</c:v>
                </c:pt>
              </c:strCache>
            </c:strRef>
          </c:cat>
          <c:val>
            <c:numRef>
              <c:f>销售渠道!$B$2:$B$6</c:f>
              <c:numCache>
                <c:formatCode>0%</c:formatCode>
                <c:ptCount val="5"/>
                <c:pt idx="0">
                  <c:v>0.12</c:v>
                </c:pt>
                <c:pt idx="1">
                  <c:v>0.03</c:v>
                </c:pt>
                <c:pt idx="2">
                  <c:v>0.77</c:v>
                </c:pt>
                <c:pt idx="3">
                  <c:v>0.35</c:v>
                </c:pt>
                <c:pt idx="4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783-46BD-816A-1E19F3BD9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84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7BFF">
        <a:alpha val="10000"/>
      </a:srgbClr>
    </a:solidFill>
    <a:ln w="9525" cap="flat" cmpd="sng" algn="ctr">
      <a:solidFill>
        <a:srgbClr val="007BFF">
          <a:alpha val="30000"/>
        </a:srgbClr>
      </a:solidFill>
      <a:round/>
    </a:ln>
    <a:effectLst/>
  </c:spPr>
  <c:txPr>
    <a:bodyPr/>
    <a:lstStyle/>
    <a:p>
      <a:pPr>
        <a:defRPr>
          <a:solidFill>
            <a:schemeClr val="bg1"/>
          </a:solidFill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b="0"/>
              <a:t>新产品市场推广</a:t>
            </a:r>
          </a:p>
        </c:rich>
      </c:tx>
      <c:layout>
        <c:manualLayout>
          <c:xMode val="edge"/>
          <c:yMode val="edge"/>
          <c:x val="3.663597135103875E-2"/>
          <c:y val="2.136655994923711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6417077283219013E-2"/>
          <c:y val="0.21252747252747253"/>
          <c:w val="0.84120964089468042"/>
          <c:h val="0.654542412967609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新产品推广率!$B$1</c:f>
              <c:strCache>
                <c:ptCount val="1"/>
                <c:pt idx="0">
                  <c:v>老产品</c:v>
                </c:pt>
              </c:strCache>
            </c:strRef>
          </c:tx>
          <c:spPr>
            <a:gradFill flip="none" rotWithShape="1">
              <a:gsLst>
                <a:gs pos="20000">
                  <a:srgbClr val="2846FF"/>
                </a:gs>
                <a:gs pos="91000">
                  <a:srgbClr val="259DFB"/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gradFill flip="none" rotWithShape="1">
                <a:gsLst>
                  <a:gs pos="20000">
                    <a:srgbClr val="2846FF"/>
                  </a:gs>
                  <a:gs pos="91000">
                    <a:srgbClr val="259DFB"/>
                  </a:gs>
                </a:gsLst>
                <a:lin ang="1620000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696-4F75-BA9B-9043B554B7A6}"/>
              </c:ext>
            </c:extLst>
          </c:dPt>
          <c:cat>
            <c:strRef>
              <c:f>新产品推广率!$A$2:$A$13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新产品推广率!$B$2:$B$13</c:f>
              <c:numCache>
                <c:formatCode>General</c:formatCode>
                <c:ptCount val="12"/>
                <c:pt idx="0">
                  <c:v>15</c:v>
                </c:pt>
                <c:pt idx="1">
                  <c:v>14</c:v>
                </c:pt>
                <c:pt idx="2">
                  <c:v>2</c:v>
                </c:pt>
                <c:pt idx="3">
                  <c:v>6</c:v>
                </c:pt>
                <c:pt idx="4">
                  <c:v>13</c:v>
                </c:pt>
                <c:pt idx="5">
                  <c:v>3</c:v>
                </c:pt>
                <c:pt idx="6">
                  <c:v>8</c:v>
                </c:pt>
                <c:pt idx="7">
                  <c:v>5</c:v>
                </c:pt>
                <c:pt idx="8">
                  <c:v>1</c:v>
                </c:pt>
                <c:pt idx="9">
                  <c:v>5</c:v>
                </c:pt>
                <c:pt idx="10">
                  <c:v>2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FD-4985-9660-40EDDFE892CE}"/>
            </c:ext>
          </c:extLst>
        </c:ser>
        <c:ser>
          <c:idx val="1"/>
          <c:order val="1"/>
          <c:tx>
            <c:strRef>
              <c:f>新产品推广率!$C$1</c:f>
              <c:strCache>
                <c:ptCount val="1"/>
                <c:pt idx="0">
                  <c:v>新产品</c:v>
                </c:pt>
              </c:strCache>
            </c:strRef>
          </c:tx>
          <c:spPr>
            <a:gradFill>
              <a:gsLst>
                <a:gs pos="20000">
                  <a:srgbClr val="FF05C4"/>
                </a:gs>
                <a:gs pos="91000">
                  <a:srgbClr val="FF69FA"/>
                </a:gs>
              </a:gsLst>
              <a:lin ang="16200000" scaled="1"/>
            </a:gra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gradFill>
                <a:gsLst>
                  <a:gs pos="20000">
                    <a:srgbClr val="FF05C4"/>
                  </a:gs>
                  <a:gs pos="91000">
                    <a:srgbClr val="FF69FA"/>
                  </a:gs>
                </a:gsLst>
                <a:lin ang="162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696-4F75-BA9B-9043B554B7A6}"/>
              </c:ext>
            </c:extLst>
          </c:dPt>
          <c:cat>
            <c:strRef>
              <c:f>新产品推广率!$A$2:$A$13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新产品推广率!$C$2:$C$13</c:f>
              <c:numCache>
                <c:formatCode>General</c:formatCode>
                <c:ptCount val="12"/>
                <c:pt idx="0">
                  <c:v>6</c:v>
                </c:pt>
                <c:pt idx="1">
                  <c:v>10</c:v>
                </c:pt>
                <c:pt idx="2">
                  <c:v>14</c:v>
                </c:pt>
                <c:pt idx="3">
                  <c:v>16</c:v>
                </c:pt>
                <c:pt idx="4">
                  <c:v>2</c:v>
                </c:pt>
                <c:pt idx="5">
                  <c:v>14</c:v>
                </c:pt>
                <c:pt idx="6">
                  <c:v>20</c:v>
                </c:pt>
                <c:pt idx="7">
                  <c:v>17</c:v>
                </c:pt>
                <c:pt idx="8">
                  <c:v>17</c:v>
                </c:pt>
                <c:pt idx="9">
                  <c:v>6</c:v>
                </c:pt>
                <c:pt idx="10">
                  <c:v>10</c:v>
                </c:pt>
                <c:pt idx="1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FD-4985-9660-40EDDFE89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9"/>
        <c:overlap val="-29"/>
        <c:axId val="597415616"/>
        <c:axId val="425997488"/>
      </c:barChart>
      <c:lineChart>
        <c:grouping val="standard"/>
        <c:varyColors val="0"/>
        <c:ser>
          <c:idx val="2"/>
          <c:order val="2"/>
          <c:tx>
            <c:strRef>
              <c:f>新产品推广率!$D$1</c:f>
              <c:strCache>
                <c:ptCount val="1"/>
                <c:pt idx="0">
                  <c:v>新产品覆盖率%</c:v>
                </c:pt>
              </c:strCache>
            </c:strRef>
          </c:tx>
          <c:spPr>
            <a:ln w="3175" cap="rnd">
              <a:solidFill>
                <a:srgbClr val="11DDDC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11DDDC"/>
              </a:solidFill>
              <a:ln w="9525">
                <a:noFill/>
              </a:ln>
              <a:effectLst/>
            </c:spPr>
          </c:marker>
          <c:cat>
            <c:strRef>
              <c:f>新产品推广率!$A$2:$A$13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新产品推广率!$D$2:$D$13</c:f>
              <c:numCache>
                <c:formatCode>General</c:formatCode>
                <c:ptCount val="12"/>
                <c:pt idx="0">
                  <c:v>15</c:v>
                </c:pt>
                <c:pt idx="1">
                  <c:v>13</c:v>
                </c:pt>
                <c:pt idx="2">
                  <c:v>9</c:v>
                </c:pt>
                <c:pt idx="3">
                  <c:v>19</c:v>
                </c:pt>
                <c:pt idx="4">
                  <c:v>1</c:v>
                </c:pt>
                <c:pt idx="5">
                  <c:v>21</c:v>
                </c:pt>
                <c:pt idx="6">
                  <c:v>21</c:v>
                </c:pt>
                <c:pt idx="7">
                  <c:v>17</c:v>
                </c:pt>
                <c:pt idx="8">
                  <c:v>16</c:v>
                </c:pt>
                <c:pt idx="9">
                  <c:v>2</c:v>
                </c:pt>
                <c:pt idx="10">
                  <c:v>13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BFD-4985-9660-40EDDFE89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4547240"/>
        <c:axId val="274710144"/>
      </c:lineChart>
      <c:catAx>
        <c:axId val="59741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25997488"/>
        <c:crosses val="autoZero"/>
        <c:auto val="1"/>
        <c:lblAlgn val="ctr"/>
        <c:lblOffset val="100"/>
        <c:noMultiLvlLbl val="0"/>
      </c:catAx>
      <c:valAx>
        <c:axId val="4259974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rgbClr val="0055BD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597415616"/>
        <c:crosses val="autoZero"/>
        <c:crossBetween val="between"/>
      </c:valAx>
      <c:valAx>
        <c:axId val="2747101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solidFill>
              <a:srgbClr val="0055BD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794547240"/>
        <c:crosses val="max"/>
        <c:crossBetween val="between"/>
      </c:valAx>
      <c:catAx>
        <c:axId val="794547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4710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293785310734466"/>
          <c:y val="0.13560439560439561"/>
          <c:w val="0.41483314836082891"/>
          <c:h val="5.59220551976457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7BFF">
        <a:alpha val="10000"/>
      </a:srgbClr>
    </a:solidFill>
    <a:ln w="9525" cap="flat" cmpd="sng" algn="ctr">
      <a:solidFill>
        <a:srgbClr val="007BFF">
          <a:alpha val="30000"/>
        </a:srgbClr>
      </a:solidFill>
      <a:round/>
    </a:ln>
    <a:effectLst/>
  </c:spPr>
  <c:txPr>
    <a:bodyPr/>
    <a:lstStyle/>
    <a:p>
      <a:pPr>
        <a:defRPr>
          <a:solidFill>
            <a:schemeClr val="bg1"/>
          </a:solidFill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1.emf"/><Relationship Id="rId7" Type="http://schemas.openxmlformats.org/officeDocument/2006/relationships/image" Target="../media/image15.emf"/><Relationship Id="rId2" Type="http://schemas.openxmlformats.org/officeDocument/2006/relationships/image" Target="../media/image10.emf"/><Relationship Id="rId1" Type="http://schemas.openxmlformats.org/officeDocument/2006/relationships/image" Target="../media/image9.emf"/><Relationship Id="rId6" Type="http://schemas.openxmlformats.org/officeDocument/2006/relationships/image" Target="../media/image14.emf"/><Relationship Id="rId5" Type="http://schemas.openxmlformats.org/officeDocument/2006/relationships/image" Target="../media/image13.emf"/><Relationship Id="rId4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8</xdr:col>
      <xdr:colOff>0</xdr:colOff>
      <xdr:row>19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69D62FD-6E49-4A0E-A179-FA48D213B4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0.04061</cdr:x>
      <cdr:y>0.85779</cdr:y>
    </cdr:from>
    <cdr:to>
      <cdr:x>0.49502</cdr:x>
      <cdr:y>0.97772</cdr:y>
    </cdr:to>
    <cdr:sp macro="" textlink="">
      <cdr:nvSpPr>
        <cdr:cNvPr id="18" name="文本框 1">
          <a:extLst xmlns:a="http://schemas.openxmlformats.org/drawingml/2006/main">
            <a:ext uri="{FF2B5EF4-FFF2-40B4-BE49-F238E27FC236}">
              <a16:creationId xmlns:a16="http://schemas.microsoft.com/office/drawing/2014/main" id="{A3E380C0-334F-4C48-843A-5511C915E9FC}"/>
            </a:ext>
          </a:extLst>
        </cdr:cNvPr>
        <cdr:cNvSpPr txBox="1"/>
      </cdr:nvSpPr>
      <cdr:spPr>
        <a:xfrm xmlns:a="http://schemas.openxmlformats.org/drawingml/2006/main">
          <a:off x="107926" y="2974055"/>
          <a:ext cx="1207584" cy="415815"/>
        </a:xfrm>
        <a:prstGeom xmlns:a="http://schemas.openxmlformats.org/drawingml/2006/main" prst="rect">
          <a:avLst/>
        </a:prstGeom>
        <a:solidFill xmlns:a="http://schemas.openxmlformats.org/drawingml/2006/main">
          <a:srgbClr val="007BFF">
            <a:alpha val="10000"/>
          </a:srgbClr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0.0379</cdr:x>
      <cdr:y>0.10164</cdr:y>
    </cdr:from>
    <cdr:to>
      <cdr:x>0.83154</cdr:x>
      <cdr:y>0.17857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4C6A32E3-0690-4A68-BC12-793E095671E3}"/>
            </a:ext>
          </a:extLst>
        </cdr:cNvPr>
        <cdr:cNvSpPr txBox="1"/>
      </cdr:nvSpPr>
      <cdr:spPr>
        <a:xfrm xmlns:a="http://schemas.openxmlformats.org/drawingml/2006/main">
          <a:off x="100717" y="352396"/>
          <a:ext cx="2109081" cy="2667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800">
              <a:solidFill>
                <a:srgbClr val="2EDBFF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Completion rate of sales performance</a:t>
          </a:r>
          <a:endParaRPr lang="zh-CN" altLang="en-US" sz="800">
            <a:solidFill>
              <a:srgbClr val="2EDBFF"/>
            </a:solidFill>
            <a:latin typeface="微软雅黑" panose="020B0503020204020204" pitchFamily="34" charset="-122"/>
            <a:ea typeface="微软雅黑" panose="020B0503020204020204" pitchFamily="34" charset="-122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0.32053</cdr:x>
      <cdr:y>0.40934</cdr:y>
    </cdr:from>
    <cdr:to>
      <cdr:x>0.6595</cdr:x>
      <cdr:y>0.57692</cdr:y>
    </cdr:to>
    <cdr:sp macro="" textlink="业绩完成率!$B$2">
      <cdr:nvSpPr>
        <cdr:cNvPr id="3" name="文本框 2">
          <a:extLst xmlns:a="http://schemas.openxmlformats.org/drawingml/2006/main">
            <a:ext uri="{FF2B5EF4-FFF2-40B4-BE49-F238E27FC236}">
              <a16:creationId xmlns:a16="http://schemas.microsoft.com/office/drawing/2014/main" id="{AFB1DA63-58F5-4A7F-93DF-B32DFDEA2DEE}"/>
            </a:ext>
          </a:extLst>
        </cdr:cNvPr>
        <cdr:cNvSpPr txBox="1"/>
      </cdr:nvSpPr>
      <cdr:spPr>
        <a:xfrm xmlns:a="http://schemas.openxmlformats.org/drawingml/2006/main">
          <a:off x="851800" y="1419223"/>
          <a:ext cx="900799" cy="5810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DA453D73-1D36-4E24-A427-283C5C6627DF}" type="TxLink">
            <a:rPr lang="en-US" altLang="en-US" sz="2400" b="0" i="0" u="none" strike="noStrike">
              <a:solidFill>
                <a:srgbClr val="FFFFFF"/>
              </a:solidFill>
              <a:latin typeface="Arial" panose="020B0604020202020204" pitchFamily="34" charset="0"/>
              <a:ea typeface="微软雅黑"/>
              <a:cs typeface="Arial" panose="020B0604020202020204" pitchFamily="34" charset="0"/>
            </a:rPr>
            <a:pPr algn="ctr"/>
            <a:t>1%</a:t>
          </a:fld>
          <a:endParaRPr lang="zh-CN" altLang="en-US" sz="3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0.78249</cdr:x>
      <cdr:y>0.03388</cdr:y>
    </cdr:from>
    <cdr:to>
      <cdr:x>1</cdr:x>
      <cdr:y>0.15808</cdr:y>
    </cdr:to>
    <cdr:sp macro="" textlink="">
      <cdr:nvSpPr>
        <cdr:cNvPr id="10" name="文本框 1">
          <a:extLst xmlns:a="http://schemas.openxmlformats.org/drawingml/2006/main">
            <a:ext uri="{FF2B5EF4-FFF2-40B4-BE49-F238E27FC236}">
              <a16:creationId xmlns:a16="http://schemas.microsoft.com/office/drawing/2014/main" id="{745AA683-0AFE-4364-B0CB-A67566467340}"/>
            </a:ext>
          </a:extLst>
        </cdr:cNvPr>
        <cdr:cNvSpPr txBox="1"/>
      </cdr:nvSpPr>
      <cdr:spPr>
        <a:xfrm xmlns:a="http://schemas.openxmlformats.org/drawingml/2006/main">
          <a:off x="2079454" y="117475"/>
          <a:ext cx="578020" cy="4306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2000" b="1">
              <a:solidFill>
                <a:srgbClr val="2EDBFF"/>
              </a:solidFill>
              <a:latin typeface="Arial" panose="020B0604020202020204" pitchFamily="34" charset="0"/>
              <a:cs typeface="Arial" panose="020B0604020202020204" pitchFamily="34" charset="0"/>
            </a:rPr>
            <a:t>05</a:t>
          </a:r>
          <a:endParaRPr lang="zh-CN" altLang="en-US" sz="2000" b="1">
            <a:solidFill>
              <a:srgbClr val="2EDBFF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0.75102</cdr:x>
      <cdr:y>0.04235</cdr:y>
    </cdr:from>
    <cdr:to>
      <cdr:x>0.80081</cdr:x>
      <cdr:y>0.14679</cdr:y>
    </cdr:to>
    <cdr:cxnSp macro="">
      <cdr:nvCxnSpPr>
        <cdr:cNvPr id="12" name="直接连接符 11">
          <a:extLst xmlns:a="http://schemas.openxmlformats.org/drawingml/2006/main">
            <a:ext uri="{FF2B5EF4-FFF2-40B4-BE49-F238E27FC236}">
              <a16:creationId xmlns:a16="http://schemas.microsoft.com/office/drawing/2014/main" id="{E505BFAD-EA37-4E3F-A005-38C035E9D14F}"/>
            </a:ext>
          </a:extLst>
        </cdr:cNvPr>
        <cdr:cNvCxnSpPr/>
      </cdr:nvCxnSpPr>
      <cdr:spPr>
        <a:xfrm xmlns:a="http://schemas.openxmlformats.org/drawingml/2006/main">
          <a:off x="1995814" y="146829"/>
          <a:ext cx="132305" cy="36211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2EDBFF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0.51015</cdr:x>
      <cdr:y>0.86054</cdr:y>
    </cdr:from>
    <cdr:to>
      <cdr:x>0.96456</cdr:x>
      <cdr:y>0.98047</cdr:y>
    </cdr:to>
    <cdr:sp macro="" textlink="">
      <cdr:nvSpPr>
        <cdr:cNvPr id="13" name="文本框 1">
          <a:extLst xmlns:a="http://schemas.openxmlformats.org/drawingml/2006/main">
            <a:ext uri="{FF2B5EF4-FFF2-40B4-BE49-F238E27FC236}">
              <a16:creationId xmlns:a16="http://schemas.microsoft.com/office/drawing/2014/main" id="{A28D2923-776B-4956-A3E0-22C50842BA0A}"/>
            </a:ext>
          </a:extLst>
        </cdr:cNvPr>
        <cdr:cNvSpPr txBox="1"/>
      </cdr:nvSpPr>
      <cdr:spPr>
        <a:xfrm xmlns:a="http://schemas.openxmlformats.org/drawingml/2006/main">
          <a:off x="1355701" y="2983580"/>
          <a:ext cx="1207584" cy="415815"/>
        </a:xfrm>
        <a:prstGeom xmlns:a="http://schemas.openxmlformats.org/drawingml/2006/main" prst="rect">
          <a:avLst/>
        </a:prstGeom>
        <a:solidFill xmlns:a="http://schemas.openxmlformats.org/drawingml/2006/main">
          <a:srgbClr val="007BFF">
            <a:alpha val="10000"/>
          </a:srgbClr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0.01195</cdr:x>
      <cdr:y>0.85136</cdr:y>
    </cdr:from>
    <cdr:to>
      <cdr:x>0.34449</cdr:x>
      <cdr:y>0.99971</cdr:y>
    </cdr:to>
    <cdr:sp macro="" textlink="">
      <cdr:nvSpPr>
        <cdr:cNvPr id="14" name="文本框 2">
          <a:extLst xmlns:a="http://schemas.openxmlformats.org/drawingml/2006/main">
            <a:ext uri="{FF2B5EF4-FFF2-40B4-BE49-F238E27FC236}">
              <a16:creationId xmlns:a16="http://schemas.microsoft.com/office/drawing/2014/main" id="{7E0A15D5-1D4C-48A0-BB30-48221518FF11}"/>
            </a:ext>
          </a:extLst>
        </cdr:cNvPr>
        <cdr:cNvSpPr txBox="1"/>
      </cdr:nvSpPr>
      <cdr:spPr>
        <a:xfrm xmlns:a="http://schemas.openxmlformats.org/drawingml/2006/main">
          <a:off x="31750" y="2951746"/>
          <a:ext cx="883722" cy="5143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800">
              <a:solidFill>
                <a:srgbClr val="1397FF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成交总额</a:t>
          </a:r>
          <a:endParaRPr lang="en-US" altLang="zh-CN" sz="800">
            <a:solidFill>
              <a:srgbClr val="1397FF"/>
            </a:solidFill>
            <a:latin typeface="微软雅黑" panose="020B0503020204020204" pitchFamily="34" charset="-122"/>
            <a:ea typeface="微软雅黑" panose="020B0503020204020204" pitchFamily="34" charset="-122"/>
            <a:cs typeface="Arial" panose="020B0604020202020204" pitchFamily="34" charset="0"/>
          </a:endParaRPr>
        </a:p>
        <a:p xmlns:a="http://schemas.openxmlformats.org/drawingml/2006/main">
          <a:r>
            <a:rPr lang="zh-CN" altLang="en-US" sz="800">
              <a:solidFill>
                <a:srgbClr val="1397FF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（万元）</a:t>
          </a:r>
        </a:p>
      </cdr:txBody>
    </cdr:sp>
  </cdr:relSizeAnchor>
  <cdr:relSizeAnchor xmlns:cdr="http://schemas.openxmlformats.org/drawingml/2006/chartDrawing">
    <cdr:from>
      <cdr:x>0.25978</cdr:x>
      <cdr:y>0.8562</cdr:y>
    </cdr:from>
    <cdr:to>
      <cdr:x>0.48069</cdr:x>
      <cdr:y>0.96428</cdr:y>
    </cdr:to>
    <cdr:sp macro="" textlink="">
      <cdr:nvSpPr>
        <cdr:cNvPr id="15" name="文本框 3">
          <a:extLst xmlns:a="http://schemas.openxmlformats.org/drawingml/2006/main">
            <a:ext uri="{FF2B5EF4-FFF2-40B4-BE49-F238E27FC236}">
              <a16:creationId xmlns:a16="http://schemas.microsoft.com/office/drawing/2014/main" id="{DAD36B8A-114A-4735-B60D-839B9E34C183}"/>
            </a:ext>
          </a:extLst>
        </cdr:cNvPr>
        <cdr:cNvSpPr txBox="1"/>
      </cdr:nvSpPr>
      <cdr:spPr>
        <a:xfrm xmlns:a="http://schemas.openxmlformats.org/drawingml/2006/main">
          <a:off x="690365" y="2968531"/>
          <a:ext cx="587045" cy="3747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24C09BBE-BA89-4E5C-885F-CB1EB8E702BF}" type="TxLink">
            <a:rPr lang="en-US" altLang="en-US" sz="1800" b="0" i="0" u="none" strike="noStrike">
              <a:solidFill>
                <a:srgbClr val="FFFFFF"/>
              </a:solidFill>
              <a:latin typeface="微软雅黑"/>
              <a:ea typeface="微软雅黑"/>
              <a:cs typeface="Arial" panose="020B0604020202020204" pitchFamily="34" charset="0"/>
            </a:rPr>
            <a:pPr/>
            <a:t>144</a:t>
          </a:fld>
          <a:endParaRPr lang="zh-CN" altLang="en-US" sz="5400" b="1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0.61105</cdr:x>
      <cdr:y>0.89192</cdr:y>
    </cdr:from>
    <cdr:to>
      <cdr:x>0.97531</cdr:x>
      <cdr:y>1</cdr:y>
    </cdr:to>
    <cdr:sp macro="" textlink="">
      <cdr:nvSpPr>
        <cdr:cNvPr id="16" name="文本框 4">
          <a:extLst xmlns:a="http://schemas.openxmlformats.org/drawingml/2006/main">
            <a:ext uri="{FF2B5EF4-FFF2-40B4-BE49-F238E27FC236}">
              <a16:creationId xmlns:a16="http://schemas.microsoft.com/office/drawing/2014/main" id="{E5E331D9-5252-4402-8177-5EC38DA4470E}"/>
            </a:ext>
          </a:extLst>
        </cdr:cNvPr>
        <cdr:cNvSpPr txBox="1"/>
      </cdr:nvSpPr>
      <cdr:spPr>
        <a:xfrm xmlns:a="http://schemas.openxmlformats.org/drawingml/2006/main">
          <a:off x="1623849" y="3092362"/>
          <a:ext cx="968020" cy="3747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 b="0">
              <a:solidFill>
                <a:srgbClr val="1397FF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28.37%</a:t>
          </a:r>
          <a:endParaRPr lang="zh-CN" altLang="en-US" sz="1200" b="0">
            <a:solidFill>
              <a:srgbClr val="1397FF"/>
            </a:solidFill>
            <a:latin typeface="微软雅黑" panose="020B0503020204020204" pitchFamily="34" charset="-122"/>
            <a:ea typeface="微软雅黑" panose="020B0503020204020204" pitchFamily="34" charset="-122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0.52449</cdr:x>
      <cdr:y>0.85136</cdr:y>
    </cdr:from>
    <cdr:to>
      <cdr:x>0.85704</cdr:x>
      <cdr:y>0.99971</cdr:y>
    </cdr:to>
    <cdr:sp macro="" textlink="">
      <cdr:nvSpPr>
        <cdr:cNvPr id="17" name="文本框 5">
          <a:extLst xmlns:a="http://schemas.openxmlformats.org/drawingml/2006/main">
            <a:ext uri="{FF2B5EF4-FFF2-40B4-BE49-F238E27FC236}">
              <a16:creationId xmlns:a16="http://schemas.microsoft.com/office/drawing/2014/main" id="{96B1C632-DA52-4B4B-B359-E7FCC4DFD017}"/>
            </a:ext>
          </a:extLst>
        </cdr:cNvPr>
        <cdr:cNvSpPr txBox="1"/>
      </cdr:nvSpPr>
      <cdr:spPr>
        <a:xfrm xmlns:a="http://schemas.openxmlformats.org/drawingml/2006/main">
          <a:off x="1393831" y="2951746"/>
          <a:ext cx="883722" cy="5143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800">
              <a:solidFill>
                <a:srgbClr val="1397FF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同比增长</a:t>
          </a:r>
        </a:p>
      </cdr:txBody>
    </cdr:sp>
  </cdr:relSizeAnchor>
  <cdr:relSizeAnchor xmlns:cdr="http://schemas.openxmlformats.org/drawingml/2006/chartDrawing">
    <cdr:from>
      <cdr:x>0.52449</cdr:x>
      <cdr:y>0.88278</cdr:y>
    </cdr:from>
    <cdr:to>
      <cdr:x>0.80027</cdr:x>
      <cdr:y>0.99087</cdr:y>
    </cdr:to>
    <cdr:sp macro="" textlink="">
      <cdr:nvSpPr>
        <cdr:cNvPr id="19" name="文本框 1">
          <a:extLst xmlns:a="http://schemas.openxmlformats.org/drawingml/2006/main">
            <a:ext uri="{FF2B5EF4-FFF2-40B4-BE49-F238E27FC236}">
              <a16:creationId xmlns:a16="http://schemas.microsoft.com/office/drawing/2014/main" id="{0481F8B1-7310-4C9D-9A21-7A1A4E8F463C}"/>
            </a:ext>
          </a:extLst>
        </cdr:cNvPr>
        <cdr:cNvSpPr txBox="1"/>
      </cdr:nvSpPr>
      <cdr:spPr>
        <a:xfrm xmlns:a="http://schemas.openxmlformats.org/drawingml/2006/main">
          <a:off x="1393825" y="3060700"/>
          <a:ext cx="732873" cy="3747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400" b="1">
              <a:solidFill>
                <a:srgbClr val="FF4E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+</a:t>
          </a:r>
          <a:endParaRPr lang="zh-CN" altLang="en-US" sz="1400" b="1">
            <a:solidFill>
              <a:srgbClr val="FF4E00"/>
            </a:solidFill>
            <a:latin typeface="微软雅黑" panose="020B0503020204020204" pitchFamily="34" charset="-122"/>
            <a:ea typeface="微软雅黑" panose="020B0503020204020204" pitchFamily="34" charset="-122"/>
            <a:cs typeface="Arial" panose="020B0604020202020204" pitchFamily="34" charset="0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1</xdr:row>
      <xdr:rowOff>0</xdr:rowOff>
    </xdr:from>
    <xdr:to>
      <xdr:col>8</xdr:col>
      <xdr:colOff>1</xdr:colOff>
      <xdr:row>19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CA9DEA4-15EE-4B6D-9A22-F5525BB5DF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0.0379</cdr:x>
      <cdr:y>0.10164</cdr:y>
    </cdr:from>
    <cdr:to>
      <cdr:x>0.54996</cdr:x>
      <cdr:y>0.17857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4C6A32E3-0690-4A68-BC12-793E095671E3}"/>
            </a:ext>
          </a:extLst>
        </cdr:cNvPr>
        <cdr:cNvSpPr txBox="1"/>
      </cdr:nvSpPr>
      <cdr:spPr>
        <a:xfrm xmlns:a="http://schemas.openxmlformats.org/drawingml/2006/main">
          <a:off x="272882" y="352409"/>
          <a:ext cx="3687293" cy="2667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800">
              <a:solidFill>
                <a:srgbClr val="2EDBFF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Distribution channel</a:t>
          </a:r>
          <a:endParaRPr lang="zh-CN" altLang="en-US" sz="800">
            <a:solidFill>
              <a:srgbClr val="2EDBFF"/>
            </a:solidFill>
            <a:latin typeface="微软雅黑" panose="020B0503020204020204" pitchFamily="34" charset="-122"/>
            <a:ea typeface="微软雅黑" panose="020B0503020204020204" pitchFamily="34" charset="-122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0.80233</cdr:x>
      <cdr:y>0.03938</cdr:y>
    </cdr:from>
    <cdr:to>
      <cdr:x>1</cdr:x>
      <cdr:y>0.16358</cdr:y>
    </cdr:to>
    <cdr:sp macro="" textlink="">
      <cdr:nvSpPr>
        <cdr:cNvPr id="10" name="文本框 1">
          <a:extLst xmlns:a="http://schemas.openxmlformats.org/drawingml/2006/main">
            <a:ext uri="{FF2B5EF4-FFF2-40B4-BE49-F238E27FC236}">
              <a16:creationId xmlns:a16="http://schemas.microsoft.com/office/drawing/2014/main" id="{745AA683-0AFE-4364-B0CB-A67566467340}"/>
            </a:ext>
          </a:extLst>
        </cdr:cNvPr>
        <cdr:cNvSpPr txBox="1"/>
      </cdr:nvSpPr>
      <cdr:spPr>
        <a:xfrm xmlns:a="http://schemas.openxmlformats.org/drawingml/2006/main">
          <a:off x="2346154" y="136525"/>
          <a:ext cx="578020" cy="4306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2000" b="1">
              <a:solidFill>
                <a:srgbClr val="2EDBFF"/>
              </a:solidFill>
              <a:latin typeface="Arial" panose="020B0604020202020204" pitchFamily="34" charset="0"/>
              <a:cs typeface="Arial" panose="020B0604020202020204" pitchFamily="34" charset="0"/>
            </a:rPr>
            <a:t>06</a:t>
          </a:r>
          <a:endParaRPr lang="zh-CN" altLang="en-US" sz="2000" b="1">
            <a:solidFill>
              <a:srgbClr val="2EDBFF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0.77373</cdr:x>
      <cdr:y>0.04784</cdr:y>
    </cdr:from>
    <cdr:to>
      <cdr:x>0.81897</cdr:x>
      <cdr:y>0.15229</cdr:y>
    </cdr:to>
    <cdr:cxnSp macro="">
      <cdr:nvCxnSpPr>
        <cdr:cNvPr id="12" name="直接连接符 11">
          <a:extLst xmlns:a="http://schemas.openxmlformats.org/drawingml/2006/main">
            <a:ext uri="{FF2B5EF4-FFF2-40B4-BE49-F238E27FC236}">
              <a16:creationId xmlns:a16="http://schemas.microsoft.com/office/drawing/2014/main" id="{E505BFAD-EA37-4E3F-A005-38C035E9D14F}"/>
            </a:ext>
          </a:extLst>
        </cdr:cNvPr>
        <cdr:cNvCxnSpPr/>
      </cdr:nvCxnSpPr>
      <cdr:spPr>
        <a:xfrm xmlns:a="http://schemas.openxmlformats.org/drawingml/2006/main">
          <a:off x="2262514" y="165879"/>
          <a:ext cx="132305" cy="36211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2EDBFF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0.05692</cdr:x>
      <cdr:y>0.85136</cdr:y>
    </cdr:from>
    <cdr:to>
      <cdr:x>0.38246</cdr:x>
      <cdr:y>0.99971</cdr:y>
    </cdr:to>
    <cdr:sp macro="" textlink="">
      <cdr:nvSpPr>
        <cdr:cNvPr id="13" name="文本框 2">
          <a:extLst xmlns:a="http://schemas.openxmlformats.org/drawingml/2006/main">
            <a:ext uri="{FF2B5EF4-FFF2-40B4-BE49-F238E27FC236}">
              <a16:creationId xmlns:a16="http://schemas.microsoft.com/office/drawing/2014/main" id="{A0EC1BBB-3906-4597-9DD1-3D7D64D05F61}"/>
            </a:ext>
          </a:extLst>
        </cdr:cNvPr>
        <cdr:cNvSpPr txBox="1"/>
      </cdr:nvSpPr>
      <cdr:spPr>
        <a:xfrm xmlns:a="http://schemas.openxmlformats.org/drawingml/2006/main">
          <a:off x="154505" y="2951746"/>
          <a:ext cx="883722" cy="5143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800">
              <a:solidFill>
                <a:srgbClr val="1397FF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成交总额</a:t>
          </a:r>
          <a:endParaRPr lang="en-US" altLang="zh-CN" sz="800">
            <a:solidFill>
              <a:srgbClr val="1397FF"/>
            </a:solidFill>
            <a:latin typeface="微软雅黑" panose="020B0503020204020204" pitchFamily="34" charset="-122"/>
            <a:ea typeface="微软雅黑" panose="020B0503020204020204" pitchFamily="34" charset="-122"/>
            <a:cs typeface="Arial" panose="020B0604020202020204" pitchFamily="34" charset="0"/>
          </a:endParaRPr>
        </a:p>
        <a:p xmlns:a="http://schemas.openxmlformats.org/drawingml/2006/main">
          <a:r>
            <a:rPr lang="zh-CN" altLang="en-US" sz="800">
              <a:solidFill>
                <a:srgbClr val="1397FF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（万元）</a:t>
          </a:r>
        </a:p>
      </cdr:txBody>
    </cdr:sp>
  </cdr:relSizeAnchor>
  <cdr:relSizeAnchor xmlns:cdr="http://schemas.openxmlformats.org/drawingml/2006/chartDrawing">
    <cdr:from>
      <cdr:x>0.29953</cdr:x>
      <cdr:y>0.8562</cdr:y>
    </cdr:from>
    <cdr:to>
      <cdr:x>0.51579</cdr:x>
      <cdr:y>0.96428</cdr:y>
    </cdr:to>
    <cdr:sp macro="" textlink="">
      <cdr:nvSpPr>
        <cdr:cNvPr id="14" name="文本框 3">
          <a:extLst xmlns:a="http://schemas.openxmlformats.org/drawingml/2006/main">
            <a:ext uri="{FF2B5EF4-FFF2-40B4-BE49-F238E27FC236}">
              <a16:creationId xmlns:a16="http://schemas.microsoft.com/office/drawing/2014/main" id="{FB31BBB9-DD79-4462-B2E2-27F0BD61F4DD}"/>
            </a:ext>
          </a:extLst>
        </cdr:cNvPr>
        <cdr:cNvSpPr txBox="1"/>
      </cdr:nvSpPr>
      <cdr:spPr>
        <a:xfrm xmlns:a="http://schemas.openxmlformats.org/drawingml/2006/main">
          <a:off x="813120" y="2968531"/>
          <a:ext cx="587045" cy="3747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24C09BBE-BA89-4E5C-885F-CB1EB8E702BF}" type="TxLink">
            <a:rPr lang="en-US" altLang="en-US" sz="1800" b="0" i="0" u="none" strike="noStrike">
              <a:solidFill>
                <a:srgbClr val="FFFFFF"/>
              </a:solidFill>
              <a:latin typeface="微软雅黑"/>
              <a:ea typeface="微软雅黑"/>
              <a:cs typeface="Arial" panose="020B0604020202020204" pitchFamily="34" charset="0"/>
            </a:rPr>
            <a:pPr/>
            <a:t>144</a:t>
          </a:fld>
          <a:endParaRPr lang="zh-CN" altLang="en-US" sz="5400" b="1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0.64341</cdr:x>
      <cdr:y>0.89192</cdr:y>
    </cdr:from>
    <cdr:to>
      <cdr:x>1</cdr:x>
      <cdr:y>1</cdr:y>
    </cdr:to>
    <cdr:sp macro="" textlink="">
      <cdr:nvSpPr>
        <cdr:cNvPr id="15" name="文本框 4">
          <a:extLst xmlns:a="http://schemas.openxmlformats.org/drawingml/2006/main">
            <a:ext uri="{FF2B5EF4-FFF2-40B4-BE49-F238E27FC236}">
              <a16:creationId xmlns:a16="http://schemas.microsoft.com/office/drawing/2014/main" id="{3B90F8E3-B496-42EE-9F8F-38F48312E37A}"/>
            </a:ext>
          </a:extLst>
        </cdr:cNvPr>
        <cdr:cNvSpPr txBox="1"/>
      </cdr:nvSpPr>
      <cdr:spPr>
        <a:xfrm xmlns:a="http://schemas.openxmlformats.org/drawingml/2006/main">
          <a:off x="1746604" y="3092362"/>
          <a:ext cx="968020" cy="3747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 b="0">
              <a:solidFill>
                <a:srgbClr val="1397FF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28.37%</a:t>
          </a:r>
          <a:endParaRPr lang="zh-CN" altLang="en-US" sz="1200" b="0">
            <a:solidFill>
              <a:srgbClr val="1397FF"/>
            </a:solidFill>
            <a:latin typeface="微软雅黑" panose="020B0503020204020204" pitchFamily="34" charset="-122"/>
            <a:ea typeface="微软雅黑" panose="020B0503020204020204" pitchFamily="34" charset="-122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0.55867</cdr:x>
      <cdr:y>0.85136</cdr:y>
    </cdr:from>
    <cdr:to>
      <cdr:x>0.88421</cdr:x>
      <cdr:y>0.99971</cdr:y>
    </cdr:to>
    <cdr:sp macro="" textlink="">
      <cdr:nvSpPr>
        <cdr:cNvPr id="16" name="文本框 5">
          <a:extLst xmlns:a="http://schemas.openxmlformats.org/drawingml/2006/main">
            <a:ext uri="{FF2B5EF4-FFF2-40B4-BE49-F238E27FC236}">
              <a16:creationId xmlns:a16="http://schemas.microsoft.com/office/drawing/2014/main" id="{519C74AA-3167-4A29-B715-BB7DB3C8840A}"/>
            </a:ext>
          </a:extLst>
        </cdr:cNvPr>
        <cdr:cNvSpPr txBox="1"/>
      </cdr:nvSpPr>
      <cdr:spPr>
        <a:xfrm xmlns:a="http://schemas.openxmlformats.org/drawingml/2006/main">
          <a:off x="1516586" y="2951746"/>
          <a:ext cx="883722" cy="5143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800">
              <a:solidFill>
                <a:srgbClr val="1397FF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同比增长</a:t>
          </a:r>
        </a:p>
      </cdr:txBody>
    </cdr:sp>
  </cdr:relSizeAnchor>
  <cdr:relSizeAnchor xmlns:cdr="http://schemas.openxmlformats.org/drawingml/2006/chartDrawing">
    <cdr:from>
      <cdr:x>0.55867</cdr:x>
      <cdr:y>0.88278</cdr:y>
    </cdr:from>
    <cdr:to>
      <cdr:x>0.82864</cdr:x>
      <cdr:y>0.99087</cdr:y>
    </cdr:to>
    <cdr:sp macro="" textlink="">
      <cdr:nvSpPr>
        <cdr:cNvPr id="17" name="文本框 1">
          <a:extLst xmlns:a="http://schemas.openxmlformats.org/drawingml/2006/main">
            <a:ext uri="{FF2B5EF4-FFF2-40B4-BE49-F238E27FC236}">
              <a16:creationId xmlns:a16="http://schemas.microsoft.com/office/drawing/2014/main" id="{9E76F1F3-CEEC-4DA0-948F-19BC3A4DF515}"/>
            </a:ext>
          </a:extLst>
        </cdr:cNvPr>
        <cdr:cNvSpPr txBox="1"/>
      </cdr:nvSpPr>
      <cdr:spPr>
        <a:xfrm xmlns:a="http://schemas.openxmlformats.org/drawingml/2006/main">
          <a:off x="1516580" y="3060700"/>
          <a:ext cx="732873" cy="3747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400" b="1">
              <a:solidFill>
                <a:srgbClr val="FF4E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+</a:t>
          </a:r>
          <a:endParaRPr lang="zh-CN" altLang="en-US" sz="1400" b="1">
            <a:solidFill>
              <a:srgbClr val="FF4E00"/>
            </a:solidFill>
            <a:latin typeface="微软雅黑" panose="020B0503020204020204" pitchFamily="34" charset="-122"/>
            <a:ea typeface="微软雅黑" panose="020B0503020204020204" pitchFamily="34" charset="-122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0.53099</cdr:x>
      <cdr:y>0.86081</cdr:y>
    </cdr:from>
    <cdr:to>
      <cdr:x>0.97584</cdr:x>
      <cdr:y>0.98074</cdr:y>
    </cdr:to>
    <cdr:sp macro="" textlink="">
      <cdr:nvSpPr>
        <cdr:cNvPr id="18" name="文本框 1">
          <a:extLst xmlns:a="http://schemas.openxmlformats.org/drawingml/2006/main">
            <a:ext uri="{FF2B5EF4-FFF2-40B4-BE49-F238E27FC236}">
              <a16:creationId xmlns:a16="http://schemas.microsoft.com/office/drawing/2014/main" id="{B0FA4802-42B3-43A2-99B9-F197C50AAB38}"/>
            </a:ext>
          </a:extLst>
        </cdr:cNvPr>
        <cdr:cNvSpPr txBox="1"/>
      </cdr:nvSpPr>
      <cdr:spPr>
        <a:xfrm xmlns:a="http://schemas.openxmlformats.org/drawingml/2006/main">
          <a:off x="1441450" y="2984500"/>
          <a:ext cx="1207584" cy="415815"/>
        </a:xfrm>
        <a:prstGeom xmlns:a="http://schemas.openxmlformats.org/drawingml/2006/main" prst="rect">
          <a:avLst/>
        </a:prstGeom>
        <a:solidFill xmlns:a="http://schemas.openxmlformats.org/drawingml/2006/main">
          <a:srgbClr val="007BFF">
            <a:alpha val="10000"/>
          </a:srgbClr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0.05731</cdr:x>
      <cdr:y>0.86081</cdr:y>
    </cdr:from>
    <cdr:to>
      <cdr:x>0.50215</cdr:x>
      <cdr:y>0.98074</cdr:y>
    </cdr:to>
    <cdr:sp macro="" textlink="">
      <cdr:nvSpPr>
        <cdr:cNvPr id="19" name="文本框 1">
          <a:extLst xmlns:a="http://schemas.openxmlformats.org/drawingml/2006/main">
            <a:ext uri="{FF2B5EF4-FFF2-40B4-BE49-F238E27FC236}">
              <a16:creationId xmlns:a16="http://schemas.microsoft.com/office/drawing/2014/main" id="{E046DB1A-7B87-4CE2-B6CD-BC866B20313D}"/>
            </a:ext>
          </a:extLst>
        </cdr:cNvPr>
        <cdr:cNvSpPr txBox="1"/>
      </cdr:nvSpPr>
      <cdr:spPr>
        <a:xfrm xmlns:a="http://schemas.openxmlformats.org/drawingml/2006/main">
          <a:off x="155575" y="2984500"/>
          <a:ext cx="1207584" cy="415815"/>
        </a:xfrm>
        <a:prstGeom xmlns:a="http://schemas.openxmlformats.org/drawingml/2006/main" prst="rect">
          <a:avLst/>
        </a:prstGeom>
        <a:solidFill xmlns:a="http://schemas.openxmlformats.org/drawingml/2006/main">
          <a:srgbClr val="007BFF">
            <a:alpha val="10000"/>
          </a:srgbClr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 altLang="en-US" sz="1100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685799</xdr:colOff>
      <xdr:row>1</xdr:row>
      <xdr:rowOff>1</xdr:rowOff>
    </xdr:from>
    <xdr:to>
      <xdr:col>13</xdr:col>
      <xdr:colOff>0</xdr:colOff>
      <xdr:row>16</xdr:row>
      <xdr:rowOff>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61B8F85-3659-4A5D-807D-B46B86650C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0.02943</cdr:x>
      <cdr:y>0.0879</cdr:y>
    </cdr:from>
    <cdr:to>
      <cdr:x>0.54149</cdr:x>
      <cdr:y>0.16483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4C6A32E3-0690-4A68-BC12-793E095671E3}"/>
            </a:ext>
          </a:extLst>
        </cdr:cNvPr>
        <cdr:cNvSpPr txBox="1"/>
      </cdr:nvSpPr>
      <cdr:spPr>
        <a:xfrm xmlns:a="http://schemas.openxmlformats.org/drawingml/2006/main">
          <a:off x="165364" y="304771"/>
          <a:ext cx="2877649" cy="2667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800">
              <a:solidFill>
                <a:srgbClr val="2EDBFF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Marketing of new products</a:t>
          </a:r>
          <a:endParaRPr lang="zh-CN" altLang="en-US" sz="800">
            <a:solidFill>
              <a:srgbClr val="2EDBFF"/>
            </a:solidFill>
            <a:latin typeface="微软雅黑" panose="020B0503020204020204" pitchFamily="34" charset="-122"/>
            <a:ea typeface="微软雅黑" panose="020B0503020204020204" pitchFamily="34" charset="-122"/>
            <a:cs typeface="Arial" panose="020B0604020202020204" pitchFamily="34" charset="0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1</xdr:row>
      <xdr:rowOff>66674</xdr:rowOff>
    </xdr:from>
    <xdr:to>
      <xdr:col>16</xdr:col>
      <xdr:colOff>85725</xdr:colOff>
      <xdr:row>26</xdr:row>
      <xdr:rowOff>17081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873974FF-117F-4B04-BF19-6D82051B2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76224"/>
          <a:ext cx="10782300" cy="5189157"/>
        </a:xfrm>
        <a:prstGeom prst="rect">
          <a:avLst/>
        </a:prstGeom>
      </xdr:spPr>
    </xdr:pic>
    <xdr:clientData/>
  </xdr:twoCellAnchor>
  <xdr:twoCellAnchor>
    <xdr:from>
      <xdr:col>5</xdr:col>
      <xdr:colOff>600075</xdr:colOff>
      <xdr:row>1</xdr:row>
      <xdr:rowOff>38100</xdr:rowOff>
    </xdr:from>
    <xdr:to>
      <xdr:col>10</xdr:col>
      <xdr:colOff>238125</xdr:colOff>
      <xdr:row>3</xdr:row>
      <xdr:rowOff>104775</xdr:rowOff>
    </xdr:to>
    <xdr:sp macro="" textlink="">
      <xdr:nvSpPr>
        <xdr:cNvPr id="7" name="文本框 6">
          <a:extLst>
            <a:ext uri="{FF2B5EF4-FFF2-40B4-BE49-F238E27FC236}">
              <a16:creationId xmlns:a16="http://schemas.microsoft.com/office/drawing/2014/main" id="{7031F994-61BD-427E-972F-9D2B7F5BFE7D}"/>
            </a:ext>
          </a:extLst>
        </xdr:cNvPr>
        <xdr:cNvSpPr txBox="1"/>
      </xdr:nvSpPr>
      <xdr:spPr>
        <a:xfrm>
          <a:off x="4029075" y="247650"/>
          <a:ext cx="3067050" cy="4857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600" b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表姐凌祯科技股份有限公司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457200</xdr:colOff>
          <xdr:row>4</xdr:row>
          <xdr:rowOff>47626</xdr:rowOff>
        </xdr:from>
        <xdr:to>
          <xdr:col>2</xdr:col>
          <xdr:colOff>514350</xdr:colOff>
          <xdr:row>13</xdr:row>
          <xdr:rowOff>123604</xdr:rowOff>
        </xdr:to>
        <xdr:pic>
          <xdr:nvPicPr>
            <xdr:cNvPr id="4" name="图片 3">
              <a:extLst>
                <a:ext uri="{FF2B5EF4-FFF2-40B4-BE49-F238E27FC236}">
                  <a16:creationId xmlns:a16="http://schemas.microsoft.com/office/drawing/2014/main" id="{BA3EAD8E-128E-4757-89CC-360E252A24D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按产品!$E$2:$H$19" spid="_x0000_s7456"/>
                </a:ext>
              </a:extLst>
            </xdr:cNvPicPr>
          </xdr:nvPicPr>
          <xdr:blipFill rotWithShape="1">
            <a:blip xmlns:r="http://schemas.openxmlformats.org/officeDocument/2006/relationships" r:embed="rId2"/>
            <a:srcRect l="569" t="1242" r="1709" b="1166"/>
            <a:stretch>
              <a:fillRect/>
            </a:stretch>
          </xdr:blipFill>
          <xdr:spPr bwMode="auto">
            <a:xfrm>
              <a:off x="457200" y="885826"/>
              <a:ext cx="1428750" cy="1961928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657225</xdr:colOff>
          <xdr:row>4</xdr:row>
          <xdr:rowOff>47626</xdr:rowOff>
        </xdr:from>
        <xdr:to>
          <xdr:col>5</xdr:col>
          <xdr:colOff>28575</xdr:colOff>
          <xdr:row>13</xdr:row>
          <xdr:rowOff>123604</xdr:rowOff>
        </xdr:to>
        <xdr:pic>
          <xdr:nvPicPr>
            <xdr:cNvPr id="5" name="图片 4">
              <a:extLst>
                <a:ext uri="{FF2B5EF4-FFF2-40B4-BE49-F238E27FC236}">
                  <a16:creationId xmlns:a16="http://schemas.microsoft.com/office/drawing/2014/main" id="{A56D945C-F927-416A-8A9B-4A362425B5D3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按人员!$E$2:$H$19" spid="_x0000_s7457"/>
                </a:ext>
              </a:extLst>
            </xdr:cNvPicPr>
          </xdr:nvPicPr>
          <xdr:blipFill rotWithShape="1">
            <a:blip xmlns:r="http://schemas.openxmlformats.org/officeDocument/2006/relationships" r:embed="rId3"/>
            <a:srcRect l="569" t="1242" r="1709" b="1166"/>
            <a:stretch>
              <a:fillRect/>
            </a:stretch>
          </xdr:blipFill>
          <xdr:spPr bwMode="auto">
            <a:xfrm>
              <a:off x="2028825" y="885826"/>
              <a:ext cx="1428750" cy="1961928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171450</xdr:colOff>
          <xdr:row>4</xdr:row>
          <xdr:rowOff>47626</xdr:rowOff>
        </xdr:from>
        <xdr:to>
          <xdr:col>7</xdr:col>
          <xdr:colOff>228600</xdr:colOff>
          <xdr:row>13</xdr:row>
          <xdr:rowOff>123604</xdr:rowOff>
        </xdr:to>
        <xdr:pic>
          <xdr:nvPicPr>
            <xdr:cNvPr id="8" name="图片 7">
              <a:extLst>
                <a:ext uri="{FF2B5EF4-FFF2-40B4-BE49-F238E27FC236}">
                  <a16:creationId xmlns:a16="http://schemas.microsoft.com/office/drawing/2014/main" id="{F5230480-B836-4732-B5AC-14DB7276F91C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按地区!$E$2:$H$19" spid="_x0000_s7458"/>
                </a:ext>
              </a:extLst>
            </xdr:cNvPicPr>
          </xdr:nvPicPr>
          <xdr:blipFill rotWithShape="1">
            <a:blip xmlns:r="http://schemas.openxmlformats.org/officeDocument/2006/relationships" r:embed="rId4"/>
            <a:srcRect l="569" t="1242" r="1709" b="1166"/>
            <a:stretch>
              <a:fillRect/>
            </a:stretch>
          </xdr:blipFill>
          <xdr:spPr bwMode="auto">
            <a:xfrm>
              <a:off x="3600450" y="885826"/>
              <a:ext cx="1428750" cy="1961928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457200</xdr:colOff>
          <xdr:row>14</xdr:row>
          <xdr:rowOff>114301</xdr:rowOff>
        </xdr:from>
        <xdr:to>
          <xdr:col>2</xdr:col>
          <xdr:colOff>514350</xdr:colOff>
          <xdr:row>23</xdr:row>
          <xdr:rowOff>190279</xdr:rowOff>
        </xdr:to>
        <xdr:pic>
          <xdr:nvPicPr>
            <xdr:cNvPr id="9" name="图片 8">
              <a:extLst>
                <a:ext uri="{FF2B5EF4-FFF2-40B4-BE49-F238E27FC236}">
                  <a16:creationId xmlns:a16="http://schemas.microsoft.com/office/drawing/2014/main" id="{7E1E45F1-3745-46B1-AEFB-703713368703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主要客户!$E$2:$H$19" spid="_x0000_s7459"/>
                </a:ext>
              </a:extLst>
            </xdr:cNvPicPr>
          </xdr:nvPicPr>
          <xdr:blipFill rotWithShape="1">
            <a:blip xmlns:r="http://schemas.openxmlformats.org/officeDocument/2006/relationships" r:embed="rId5"/>
            <a:srcRect l="569" t="1242" r="1709" b="1166"/>
            <a:stretch>
              <a:fillRect/>
            </a:stretch>
          </xdr:blipFill>
          <xdr:spPr bwMode="auto">
            <a:xfrm>
              <a:off x="457200" y="3048001"/>
              <a:ext cx="1428750" cy="1961928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657225</xdr:colOff>
          <xdr:row>14</xdr:row>
          <xdr:rowOff>114301</xdr:rowOff>
        </xdr:from>
        <xdr:to>
          <xdr:col>5</xdr:col>
          <xdr:colOff>28575</xdr:colOff>
          <xdr:row>23</xdr:row>
          <xdr:rowOff>190279</xdr:rowOff>
        </xdr:to>
        <xdr:pic>
          <xdr:nvPicPr>
            <xdr:cNvPr id="10" name="图片 9">
              <a:extLst>
                <a:ext uri="{FF2B5EF4-FFF2-40B4-BE49-F238E27FC236}">
                  <a16:creationId xmlns:a16="http://schemas.microsoft.com/office/drawing/2014/main" id="{91D31FE4-903C-4417-A999-0E71C154F1C3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业绩完成率!$E$2:$H$19" spid="_x0000_s7460"/>
                </a:ext>
              </a:extLst>
            </xdr:cNvPicPr>
          </xdr:nvPicPr>
          <xdr:blipFill rotWithShape="1">
            <a:blip xmlns:r="http://schemas.openxmlformats.org/officeDocument/2006/relationships" r:embed="rId6"/>
            <a:srcRect l="569" t="1242" r="1709" b="1166"/>
            <a:stretch>
              <a:fillRect/>
            </a:stretch>
          </xdr:blipFill>
          <xdr:spPr bwMode="auto">
            <a:xfrm>
              <a:off x="2028825" y="3048001"/>
              <a:ext cx="1428750" cy="1961928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171450</xdr:colOff>
          <xdr:row>14</xdr:row>
          <xdr:rowOff>114301</xdr:rowOff>
        </xdr:from>
        <xdr:to>
          <xdr:col>7</xdr:col>
          <xdr:colOff>228600</xdr:colOff>
          <xdr:row>23</xdr:row>
          <xdr:rowOff>190279</xdr:rowOff>
        </xdr:to>
        <xdr:pic>
          <xdr:nvPicPr>
            <xdr:cNvPr id="11" name="图片 10">
              <a:extLst>
                <a:ext uri="{FF2B5EF4-FFF2-40B4-BE49-F238E27FC236}">
                  <a16:creationId xmlns:a16="http://schemas.microsoft.com/office/drawing/2014/main" id="{CA5647F5-D334-458E-941A-D7A4B445EA4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销售渠道!$E$2:$H$19" spid="_x0000_s7461"/>
                </a:ext>
              </a:extLst>
            </xdr:cNvPicPr>
          </xdr:nvPicPr>
          <xdr:blipFill rotWithShape="1">
            <a:blip xmlns:r="http://schemas.openxmlformats.org/officeDocument/2006/relationships" r:embed="rId7"/>
            <a:srcRect l="569" t="1242" r="1709" b="1166"/>
            <a:stretch>
              <a:fillRect/>
            </a:stretch>
          </xdr:blipFill>
          <xdr:spPr bwMode="auto">
            <a:xfrm>
              <a:off x="3600450" y="3048001"/>
              <a:ext cx="1428750" cy="1961928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390526</xdr:colOff>
          <xdr:row>4</xdr:row>
          <xdr:rowOff>57150</xdr:rowOff>
        </xdr:from>
        <xdr:to>
          <xdr:col>15</xdr:col>
          <xdr:colOff>542926</xdr:colOff>
          <xdr:row>23</xdr:row>
          <xdr:rowOff>123825</xdr:rowOff>
        </xdr:to>
        <xdr:pic>
          <xdr:nvPicPr>
            <xdr:cNvPr id="12" name="图片 11">
              <a:extLst>
                <a:ext uri="{FF2B5EF4-FFF2-40B4-BE49-F238E27FC236}">
                  <a16:creationId xmlns:a16="http://schemas.microsoft.com/office/drawing/2014/main" id="{50F9C6EA-EF21-4D08-BAB2-6250C3064E0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新产品推广率!$F$2:$M$16" spid="_x0000_s7462"/>
                </a:ext>
              </a:extLst>
            </xdr:cNvPicPr>
          </xdr:nvPicPr>
          <xdr:blipFill rotWithShape="1">
            <a:blip xmlns:r="http://schemas.openxmlformats.org/officeDocument/2006/relationships" r:embed="rId8"/>
            <a:srcRect l="569" t="1242" r="1709" b="1166"/>
            <a:stretch>
              <a:fillRect/>
            </a:stretch>
          </xdr:blipFill>
          <xdr:spPr bwMode="auto">
            <a:xfrm>
              <a:off x="5191126" y="895350"/>
              <a:ext cx="5638800" cy="404812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0.03525</cdr:x>
      <cdr:y>0.11538</cdr:y>
    </cdr:from>
    <cdr:to>
      <cdr:x>0.54731</cdr:x>
      <cdr:y>0.19231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4C6A32E3-0690-4A68-BC12-793E095671E3}"/>
            </a:ext>
          </a:extLst>
        </cdr:cNvPr>
        <cdr:cNvSpPr txBox="1"/>
      </cdr:nvSpPr>
      <cdr:spPr>
        <a:xfrm xmlns:a="http://schemas.openxmlformats.org/drawingml/2006/main">
          <a:off x="90488" y="400050"/>
          <a:ext cx="1314450" cy="266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000">
              <a:solidFill>
                <a:srgbClr val="2EDBFF"/>
              </a:solidFill>
              <a:latin typeface="Arial" panose="020B0604020202020204" pitchFamily="34" charset="0"/>
              <a:cs typeface="Arial" panose="020B0604020202020204" pitchFamily="34" charset="0"/>
            </a:rPr>
            <a:t>Sales Marking</a:t>
          </a:r>
          <a:endParaRPr lang="zh-CN" altLang="en-US" sz="1000">
            <a:solidFill>
              <a:srgbClr val="2EDBFF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0.79861</cdr:x>
      <cdr:y>0.04396</cdr:y>
    </cdr:from>
    <cdr:to>
      <cdr:x>1</cdr:x>
      <cdr:y>0.16484</cdr:y>
    </cdr:to>
    <cdr:sp macro="" textlink="">
      <cdr:nvSpPr>
        <cdr:cNvPr id="3" name="文本框 2">
          <a:extLst xmlns:a="http://schemas.openxmlformats.org/drawingml/2006/main">
            <a:ext uri="{FF2B5EF4-FFF2-40B4-BE49-F238E27FC236}">
              <a16:creationId xmlns:a16="http://schemas.microsoft.com/office/drawing/2014/main" id="{E93AB13A-BF1F-4E66-84FD-E414A94E6539}"/>
            </a:ext>
          </a:extLst>
        </cdr:cNvPr>
        <cdr:cNvSpPr txBox="1"/>
      </cdr:nvSpPr>
      <cdr:spPr>
        <a:xfrm xmlns:a="http://schemas.openxmlformats.org/drawingml/2006/main">
          <a:off x="2190750" y="165813"/>
          <a:ext cx="552450" cy="4559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2000" b="1">
              <a:solidFill>
                <a:srgbClr val="2EDBFF"/>
              </a:solidFill>
              <a:latin typeface="Arial" panose="020B0604020202020204" pitchFamily="34" charset="0"/>
              <a:cs typeface="Arial" panose="020B0604020202020204" pitchFamily="34" charset="0"/>
            </a:rPr>
            <a:t>01</a:t>
          </a:r>
          <a:endParaRPr lang="zh-CN" altLang="en-US" sz="2000" b="1">
            <a:solidFill>
              <a:srgbClr val="2EDBFF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0.51465</cdr:x>
      <cdr:y>0.86703</cdr:y>
    </cdr:from>
    <cdr:to>
      <cdr:x>0.95486</cdr:x>
      <cdr:y>0.97727</cdr:y>
    </cdr:to>
    <cdr:sp macro="" textlink="">
      <cdr:nvSpPr>
        <cdr:cNvPr id="12" name="文本框 11">
          <a:extLst xmlns:a="http://schemas.openxmlformats.org/drawingml/2006/main">
            <a:ext uri="{FF2B5EF4-FFF2-40B4-BE49-F238E27FC236}">
              <a16:creationId xmlns:a16="http://schemas.microsoft.com/office/drawing/2014/main" id="{A051B0A6-FC52-4F6B-9540-608248250E74}"/>
            </a:ext>
          </a:extLst>
        </cdr:cNvPr>
        <cdr:cNvSpPr txBox="1"/>
      </cdr:nvSpPr>
      <cdr:spPr>
        <a:xfrm xmlns:a="http://schemas.openxmlformats.org/drawingml/2006/main">
          <a:off x="1411799" y="3270350"/>
          <a:ext cx="1207576" cy="415815"/>
        </a:xfrm>
        <a:prstGeom xmlns:a="http://schemas.openxmlformats.org/drawingml/2006/main" prst="rect">
          <a:avLst/>
        </a:prstGeom>
        <a:solidFill xmlns:a="http://schemas.openxmlformats.org/drawingml/2006/main">
          <a:srgbClr val="007BFF">
            <a:alpha val="10000"/>
          </a:srgb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0.74196</cdr:x>
      <cdr:y>0.0522</cdr:y>
    </cdr:from>
    <cdr:to>
      <cdr:x>0.79019</cdr:x>
      <cdr:y>0.15385</cdr:y>
    </cdr:to>
    <cdr:cxnSp macro="">
      <cdr:nvCxnSpPr>
        <cdr:cNvPr id="5" name="直接连接符 4">
          <a:extLst xmlns:a="http://schemas.openxmlformats.org/drawingml/2006/main">
            <a:ext uri="{FF2B5EF4-FFF2-40B4-BE49-F238E27FC236}">
              <a16:creationId xmlns:a16="http://schemas.microsoft.com/office/drawing/2014/main" id="{C50828A6-1E80-478D-8442-E02EC14B0D8A}"/>
            </a:ext>
          </a:extLst>
        </cdr:cNvPr>
        <cdr:cNvCxnSpPr/>
      </cdr:nvCxnSpPr>
      <cdr:spPr>
        <a:xfrm xmlns:a="http://schemas.openxmlformats.org/drawingml/2006/main">
          <a:off x="2035354" y="196893"/>
          <a:ext cx="132304" cy="38341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2EDBFF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0.03896</cdr:x>
      <cdr:y>0.86703</cdr:y>
    </cdr:from>
    <cdr:to>
      <cdr:x>0.48958</cdr:x>
      <cdr:y>0.97727</cdr:y>
    </cdr:to>
    <cdr:sp macro="" textlink="">
      <cdr:nvSpPr>
        <cdr:cNvPr id="7" name="文本框 6">
          <a:extLst xmlns:a="http://schemas.openxmlformats.org/drawingml/2006/main">
            <a:ext uri="{FF2B5EF4-FFF2-40B4-BE49-F238E27FC236}">
              <a16:creationId xmlns:a16="http://schemas.microsoft.com/office/drawing/2014/main" id="{42533E09-9F3D-47EB-9F0A-44F5817E0EF6}"/>
            </a:ext>
          </a:extLst>
        </cdr:cNvPr>
        <cdr:cNvSpPr txBox="1"/>
      </cdr:nvSpPr>
      <cdr:spPr>
        <a:xfrm xmlns:a="http://schemas.openxmlformats.org/drawingml/2006/main">
          <a:off x="106875" y="3270350"/>
          <a:ext cx="1236141" cy="415815"/>
        </a:xfrm>
        <a:prstGeom xmlns:a="http://schemas.openxmlformats.org/drawingml/2006/main" prst="rect">
          <a:avLst/>
        </a:prstGeom>
        <a:solidFill xmlns:a="http://schemas.openxmlformats.org/drawingml/2006/main">
          <a:srgbClr val="007BFF">
            <a:alpha val="10000"/>
          </a:srgb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0.03202</cdr:x>
      <cdr:y>0.85859</cdr:y>
    </cdr:from>
    <cdr:to>
      <cdr:x>0.35417</cdr:x>
      <cdr:y>0.99495</cdr:y>
    </cdr:to>
    <cdr:sp macro="" textlink="">
      <cdr:nvSpPr>
        <cdr:cNvPr id="8" name="文本框 7">
          <a:extLst xmlns:a="http://schemas.openxmlformats.org/drawingml/2006/main">
            <a:ext uri="{FF2B5EF4-FFF2-40B4-BE49-F238E27FC236}">
              <a16:creationId xmlns:a16="http://schemas.microsoft.com/office/drawing/2014/main" id="{C853C8E2-328C-4737-93B9-DBCDA7527C33}"/>
            </a:ext>
          </a:extLst>
        </cdr:cNvPr>
        <cdr:cNvSpPr txBox="1"/>
      </cdr:nvSpPr>
      <cdr:spPr>
        <a:xfrm xmlns:a="http://schemas.openxmlformats.org/drawingml/2006/main">
          <a:off x="87831" y="3238501"/>
          <a:ext cx="883722" cy="514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800">
              <a:solidFill>
                <a:srgbClr val="1397FF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成交总额</a:t>
          </a:r>
          <a:endParaRPr lang="en-US" altLang="zh-CN" sz="800">
            <a:solidFill>
              <a:srgbClr val="1397FF"/>
            </a:solidFill>
            <a:latin typeface="微软雅黑" panose="020B0503020204020204" pitchFamily="34" charset="-122"/>
            <a:ea typeface="微软雅黑" panose="020B0503020204020204" pitchFamily="34" charset="-122"/>
            <a:cs typeface="Arial" panose="020B0604020202020204" pitchFamily="34" charset="0"/>
          </a:endParaRPr>
        </a:p>
        <a:p xmlns:a="http://schemas.openxmlformats.org/drawingml/2006/main">
          <a:r>
            <a:rPr lang="zh-CN" altLang="en-US" sz="800">
              <a:solidFill>
                <a:srgbClr val="1397FF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（万元）</a:t>
          </a:r>
        </a:p>
      </cdr:txBody>
    </cdr:sp>
  </cdr:relSizeAnchor>
  <cdr:relSizeAnchor xmlns:cdr="http://schemas.openxmlformats.org/drawingml/2006/chartDrawing">
    <cdr:from>
      <cdr:x>0.27211</cdr:x>
      <cdr:y>0.86304</cdr:y>
    </cdr:from>
    <cdr:to>
      <cdr:x>0.48611</cdr:x>
      <cdr:y>0.96239</cdr:y>
    </cdr:to>
    <cdr:sp macro="" textlink="按产品!$B$10">
      <cdr:nvSpPr>
        <cdr:cNvPr id="9" name="文本框 8">
          <a:extLst xmlns:a="http://schemas.openxmlformats.org/drawingml/2006/main">
            <a:ext uri="{FF2B5EF4-FFF2-40B4-BE49-F238E27FC236}">
              <a16:creationId xmlns:a16="http://schemas.microsoft.com/office/drawing/2014/main" id="{90C078ED-E0D6-42E1-BED4-20BA7B207C1F}"/>
            </a:ext>
          </a:extLst>
        </cdr:cNvPr>
        <cdr:cNvSpPr txBox="1"/>
      </cdr:nvSpPr>
      <cdr:spPr>
        <a:xfrm xmlns:a="http://schemas.openxmlformats.org/drawingml/2006/main">
          <a:off x="746464" y="3255302"/>
          <a:ext cx="587036" cy="3747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24C09BBE-BA89-4E5C-885F-CB1EB8E702BF}" type="TxLink">
            <a:rPr lang="en-US" altLang="en-US" sz="1800" b="0" i="0" u="none" strike="noStrike">
              <a:solidFill>
                <a:srgbClr val="FFFFFF"/>
              </a:solidFill>
              <a:latin typeface="微软雅黑"/>
              <a:ea typeface="微软雅黑"/>
              <a:cs typeface="Arial" panose="020B0604020202020204" pitchFamily="34" charset="0"/>
            </a:rPr>
            <a:pPr/>
            <a:t>103</a:t>
          </a:fld>
          <a:endParaRPr lang="zh-CN" altLang="en-US" sz="5400" b="1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0.53948</cdr:x>
      <cdr:y>0.89082</cdr:y>
    </cdr:from>
    <cdr:to>
      <cdr:x>0.80664</cdr:x>
      <cdr:y>0.99017</cdr:y>
    </cdr:to>
    <cdr:sp macro="" textlink="">
      <cdr:nvSpPr>
        <cdr:cNvPr id="10" name="文本框 9">
          <a:extLst xmlns:a="http://schemas.openxmlformats.org/drawingml/2006/main">
            <a:ext uri="{FF2B5EF4-FFF2-40B4-BE49-F238E27FC236}">
              <a16:creationId xmlns:a16="http://schemas.microsoft.com/office/drawing/2014/main" id="{73E64A31-67A0-4EFE-B2D3-C9F28B870D66}"/>
            </a:ext>
          </a:extLst>
        </cdr:cNvPr>
        <cdr:cNvSpPr txBox="1"/>
      </cdr:nvSpPr>
      <cdr:spPr>
        <a:xfrm xmlns:a="http://schemas.openxmlformats.org/drawingml/2006/main">
          <a:off x="1479902" y="3360076"/>
          <a:ext cx="732873" cy="3747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400" b="1">
              <a:solidFill>
                <a:srgbClr val="FF4E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+</a:t>
          </a:r>
          <a:endParaRPr lang="zh-CN" altLang="en-US" sz="1400" b="1">
            <a:solidFill>
              <a:srgbClr val="FF4E00"/>
            </a:solidFill>
            <a:latin typeface="微软雅黑" panose="020B0503020204020204" pitchFamily="34" charset="-122"/>
            <a:ea typeface="微软雅黑" panose="020B0503020204020204" pitchFamily="34" charset="-122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0.6124</cdr:x>
      <cdr:y>0.89587</cdr:y>
    </cdr:from>
    <cdr:to>
      <cdr:x>0.96528</cdr:x>
      <cdr:y>0.99522</cdr:y>
    </cdr:to>
    <cdr:sp macro="" textlink="">
      <cdr:nvSpPr>
        <cdr:cNvPr id="11" name="文本框 10">
          <a:extLst xmlns:a="http://schemas.openxmlformats.org/drawingml/2006/main">
            <a:ext uri="{FF2B5EF4-FFF2-40B4-BE49-F238E27FC236}">
              <a16:creationId xmlns:a16="http://schemas.microsoft.com/office/drawing/2014/main" id="{DEA503ED-1317-48A0-900A-83CA5B576BC3}"/>
            </a:ext>
          </a:extLst>
        </cdr:cNvPr>
        <cdr:cNvSpPr txBox="1"/>
      </cdr:nvSpPr>
      <cdr:spPr>
        <a:xfrm xmlns:a="http://schemas.openxmlformats.org/drawingml/2006/main">
          <a:off x="1679936" y="3379124"/>
          <a:ext cx="968020" cy="3747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 b="0">
              <a:solidFill>
                <a:srgbClr val="1397FF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28.37%</a:t>
          </a:r>
          <a:endParaRPr lang="zh-CN" altLang="en-US" sz="1200" b="0">
            <a:solidFill>
              <a:srgbClr val="1397FF"/>
            </a:solidFill>
            <a:latin typeface="微软雅黑" panose="020B0503020204020204" pitchFamily="34" charset="-122"/>
            <a:ea typeface="微软雅黑" panose="020B0503020204020204" pitchFamily="34" charset="-122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0.52855</cdr:x>
      <cdr:y>0.85859</cdr:y>
    </cdr:from>
    <cdr:to>
      <cdr:x>0.8507</cdr:x>
      <cdr:y>0.99495</cdr:y>
    </cdr:to>
    <cdr:sp macro="" textlink="">
      <cdr:nvSpPr>
        <cdr:cNvPr id="13" name="文本框 12">
          <a:extLst xmlns:a="http://schemas.openxmlformats.org/drawingml/2006/main">
            <a:ext uri="{FF2B5EF4-FFF2-40B4-BE49-F238E27FC236}">
              <a16:creationId xmlns:a16="http://schemas.microsoft.com/office/drawing/2014/main" id="{833ACC9D-7121-4C67-9654-9FDE87C46EC2}"/>
            </a:ext>
          </a:extLst>
        </cdr:cNvPr>
        <cdr:cNvSpPr txBox="1"/>
      </cdr:nvSpPr>
      <cdr:spPr>
        <a:xfrm xmlns:a="http://schemas.openxmlformats.org/drawingml/2006/main">
          <a:off x="1449906" y="3238501"/>
          <a:ext cx="883722" cy="514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800">
              <a:solidFill>
                <a:srgbClr val="1397FF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同比增长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8</xdr:col>
      <xdr:colOff>0</xdr:colOff>
      <xdr:row>19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D541342-C015-43ED-8849-D1A984185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0.03525</cdr:x>
      <cdr:y>0.11538</cdr:y>
    </cdr:from>
    <cdr:to>
      <cdr:x>0.54731</cdr:x>
      <cdr:y>0.19231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4C6A32E3-0690-4A68-BC12-793E095671E3}"/>
            </a:ext>
          </a:extLst>
        </cdr:cNvPr>
        <cdr:cNvSpPr txBox="1"/>
      </cdr:nvSpPr>
      <cdr:spPr>
        <a:xfrm xmlns:a="http://schemas.openxmlformats.org/drawingml/2006/main">
          <a:off x="90488" y="400050"/>
          <a:ext cx="1314450" cy="266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000">
              <a:solidFill>
                <a:srgbClr val="2EDBFF"/>
              </a:solidFill>
              <a:latin typeface="Arial" panose="020B0604020202020204" pitchFamily="34" charset="0"/>
              <a:cs typeface="Arial" panose="020B0604020202020204" pitchFamily="34" charset="0"/>
            </a:rPr>
            <a:t>Sales Marking</a:t>
          </a:r>
          <a:endParaRPr lang="zh-CN" altLang="en-US" sz="1000">
            <a:solidFill>
              <a:srgbClr val="2EDBFF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0.79861</cdr:x>
      <cdr:y>0.04396</cdr:y>
    </cdr:from>
    <cdr:to>
      <cdr:x>1</cdr:x>
      <cdr:y>0.16484</cdr:y>
    </cdr:to>
    <cdr:sp macro="" textlink="">
      <cdr:nvSpPr>
        <cdr:cNvPr id="3" name="文本框 2">
          <a:extLst xmlns:a="http://schemas.openxmlformats.org/drawingml/2006/main">
            <a:ext uri="{FF2B5EF4-FFF2-40B4-BE49-F238E27FC236}">
              <a16:creationId xmlns:a16="http://schemas.microsoft.com/office/drawing/2014/main" id="{E93AB13A-BF1F-4E66-84FD-E414A94E6539}"/>
            </a:ext>
          </a:extLst>
        </cdr:cNvPr>
        <cdr:cNvSpPr txBox="1"/>
      </cdr:nvSpPr>
      <cdr:spPr>
        <a:xfrm xmlns:a="http://schemas.openxmlformats.org/drawingml/2006/main">
          <a:off x="2190750" y="165813"/>
          <a:ext cx="552450" cy="4559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2000" b="1">
              <a:solidFill>
                <a:srgbClr val="2EDBFF"/>
              </a:solidFill>
              <a:latin typeface="Arial" panose="020B0604020202020204" pitchFamily="34" charset="0"/>
              <a:cs typeface="Arial" panose="020B0604020202020204" pitchFamily="34" charset="0"/>
            </a:rPr>
            <a:t>02</a:t>
          </a:r>
          <a:endParaRPr lang="zh-CN" altLang="en-US" sz="2000" b="1">
            <a:solidFill>
              <a:srgbClr val="2EDBFF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0.74196</cdr:x>
      <cdr:y>0.0522</cdr:y>
    </cdr:from>
    <cdr:to>
      <cdr:x>0.79019</cdr:x>
      <cdr:y>0.15385</cdr:y>
    </cdr:to>
    <cdr:cxnSp macro="">
      <cdr:nvCxnSpPr>
        <cdr:cNvPr id="5" name="直接连接符 4">
          <a:extLst xmlns:a="http://schemas.openxmlformats.org/drawingml/2006/main">
            <a:ext uri="{FF2B5EF4-FFF2-40B4-BE49-F238E27FC236}">
              <a16:creationId xmlns:a16="http://schemas.microsoft.com/office/drawing/2014/main" id="{C50828A6-1E80-478D-8442-E02EC14B0D8A}"/>
            </a:ext>
          </a:extLst>
        </cdr:cNvPr>
        <cdr:cNvCxnSpPr/>
      </cdr:nvCxnSpPr>
      <cdr:spPr>
        <a:xfrm xmlns:a="http://schemas.openxmlformats.org/drawingml/2006/main">
          <a:off x="2035354" y="196893"/>
          <a:ext cx="132304" cy="38341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2EDBFF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0.03896</cdr:x>
      <cdr:y>0.86703</cdr:y>
    </cdr:from>
    <cdr:to>
      <cdr:x>0.94805</cdr:x>
      <cdr:y>0.97727</cdr:y>
    </cdr:to>
    <cdr:sp macro="" textlink="">
      <cdr:nvSpPr>
        <cdr:cNvPr id="7" name="文本框 6">
          <a:extLst xmlns:a="http://schemas.openxmlformats.org/drawingml/2006/main">
            <a:ext uri="{FF2B5EF4-FFF2-40B4-BE49-F238E27FC236}">
              <a16:creationId xmlns:a16="http://schemas.microsoft.com/office/drawing/2014/main" id="{42533E09-9F3D-47EB-9F0A-44F5817E0EF6}"/>
            </a:ext>
          </a:extLst>
        </cdr:cNvPr>
        <cdr:cNvSpPr txBox="1"/>
      </cdr:nvSpPr>
      <cdr:spPr>
        <a:xfrm xmlns:a="http://schemas.openxmlformats.org/drawingml/2006/main">
          <a:off x="106875" y="3270335"/>
          <a:ext cx="2493816" cy="415839"/>
        </a:xfrm>
        <a:prstGeom xmlns:a="http://schemas.openxmlformats.org/drawingml/2006/main" prst="rect">
          <a:avLst/>
        </a:prstGeom>
        <a:solidFill xmlns:a="http://schemas.openxmlformats.org/drawingml/2006/main">
          <a:srgbClr val="007BFF">
            <a:alpha val="10000"/>
          </a:srgb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0.03549</cdr:x>
      <cdr:y>0.87626</cdr:y>
    </cdr:from>
    <cdr:to>
      <cdr:x>0.35764</cdr:x>
      <cdr:y>0.9798</cdr:y>
    </cdr:to>
    <cdr:sp macro="" textlink="">
      <cdr:nvSpPr>
        <cdr:cNvPr id="8" name="文本框 7">
          <a:extLst xmlns:a="http://schemas.openxmlformats.org/drawingml/2006/main">
            <a:ext uri="{FF2B5EF4-FFF2-40B4-BE49-F238E27FC236}">
              <a16:creationId xmlns:a16="http://schemas.microsoft.com/office/drawing/2014/main" id="{C853C8E2-328C-4737-93B9-DBCDA7527C33}"/>
            </a:ext>
          </a:extLst>
        </cdr:cNvPr>
        <cdr:cNvSpPr txBox="1"/>
      </cdr:nvSpPr>
      <cdr:spPr>
        <a:xfrm xmlns:a="http://schemas.openxmlformats.org/drawingml/2006/main">
          <a:off x="97350" y="3305175"/>
          <a:ext cx="883725" cy="3905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800">
              <a:solidFill>
                <a:srgbClr val="1397FF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销售增速最快</a:t>
          </a:r>
        </a:p>
      </cdr:txBody>
    </cdr:sp>
  </cdr:relSizeAnchor>
  <cdr:relSizeAnchor xmlns:cdr="http://schemas.openxmlformats.org/drawingml/2006/chartDrawing">
    <cdr:from>
      <cdr:x>0.32767</cdr:x>
      <cdr:y>0.85799</cdr:y>
    </cdr:from>
    <cdr:to>
      <cdr:x>0.59483</cdr:x>
      <cdr:y>0.95734</cdr:y>
    </cdr:to>
    <cdr:sp macro="" textlink="按人员!$A$2">
      <cdr:nvSpPr>
        <cdr:cNvPr id="9" name="文本框 8">
          <a:extLst xmlns:a="http://schemas.openxmlformats.org/drawingml/2006/main">
            <a:ext uri="{FF2B5EF4-FFF2-40B4-BE49-F238E27FC236}">
              <a16:creationId xmlns:a16="http://schemas.microsoft.com/office/drawing/2014/main" id="{90C078ED-E0D6-42E1-BED4-20BA7B207C1F}"/>
            </a:ext>
          </a:extLst>
        </cdr:cNvPr>
        <cdr:cNvSpPr txBox="1"/>
      </cdr:nvSpPr>
      <cdr:spPr>
        <a:xfrm xmlns:a="http://schemas.openxmlformats.org/drawingml/2006/main">
          <a:off x="898877" y="3236242"/>
          <a:ext cx="732873" cy="3747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06FB5DE2-21A5-4356-90B2-86C23BC4BF59}" type="TxLink">
            <a:rPr lang="zh-CN" altLang="en-US" sz="1600" b="1" i="0" u="none" strike="noStrike">
              <a:solidFill>
                <a:srgbClr val="FFFFFF"/>
              </a:solidFill>
              <a:latin typeface="微软雅黑"/>
              <a:ea typeface="微软雅黑"/>
              <a:cs typeface="Arial" panose="020B0604020202020204" pitchFamily="34" charset="0"/>
            </a:rPr>
            <a:pPr/>
            <a:t>表姐</a:t>
          </a:fld>
          <a:endParaRPr lang="zh-CN" altLang="en-US" sz="2800" b="1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0.53948</cdr:x>
      <cdr:y>0.86304</cdr:y>
    </cdr:from>
    <cdr:to>
      <cdr:x>0.80664</cdr:x>
      <cdr:y>0.96239</cdr:y>
    </cdr:to>
    <cdr:sp macro="" textlink="">
      <cdr:nvSpPr>
        <cdr:cNvPr id="10" name="文本框 9">
          <a:extLst xmlns:a="http://schemas.openxmlformats.org/drawingml/2006/main">
            <a:ext uri="{FF2B5EF4-FFF2-40B4-BE49-F238E27FC236}">
              <a16:creationId xmlns:a16="http://schemas.microsoft.com/office/drawing/2014/main" id="{73E64A31-67A0-4EFE-B2D3-C9F28B870D66}"/>
            </a:ext>
          </a:extLst>
        </cdr:cNvPr>
        <cdr:cNvSpPr txBox="1"/>
      </cdr:nvSpPr>
      <cdr:spPr>
        <a:xfrm xmlns:a="http://schemas.openxmlformats.org/drawingml/2006/main">
          <a:off x="1479902" y="3255292"/>
          <a:ext cx="732873" cy="3747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400" b="1">
              <a:solidFill>
                <a:srgbClr val="FF4E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+</a:t>
          </a:r>
          <a:endParaRPr lang="zh-CN" altLang="en-US" sz="1400" b="1">
            <a:solidFill>
              <a:srgbClr val="FF4E00"/>
            </a:solidFill>
            <a:latin typeface="微软雅黑" panose="020B0503020204020204" pitchFamily="34" charset="-122"/>
            <a:ea typeface="微软雅黑" panose="020B0503020204020204" pitchFamily="34" charset="-122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0.6124</cdr:x>
      <cdr:y>0.86809</cdr:y>
    </cdr:from>
    <cdr:to>
      <cdr:x>0.96528</cdr:x>
      <cdr:y>0.96744</cdr:y>
    </cdr:to>
    <cdr:sp macro="" textlink="">
      <cdr:nvSpPr>
        <cdr:cNvPr id="11" name="文本框 10">
          <a:extLst xmlns:a="http://schemas.openxmlformats.org/drawingml/2006/main">
            <a:ext uri="{FF2B5EF4-FFF2-40B4-BE49-F238E27FC236}">
              <a16:creationId xmlns:a16="http://schemas.microsoft.com/office/drawing/2014/main" id="{DEA503ED-1317-48A0-900A-83CA5B576BC3}"/>
            </a:ext>
          </a:extLst>
        </cdr:cNvPr>
        <cdr:cNvSpPr txBox="1"/>
      </cdr:nvSpPr>
      <cdr:spPr>
        <a:xfrm xmlns:a="http://schemas.openxmlformats.org/drawingml/2006/main">
          <a:off x="1679927" y="3274342"/>
          <a:ext cx="968023" cy="3747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 b="0">
              <a:solidFill>
                <a:srgbClr val="1397FF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28.37%</a:t>
          </a:r>
          <a:endParaRPr lang="zh-CN" altLang="en-US" sz="1200" b="0">
            <a:solidFill>
              <a:srgbClr val="1397FF"/>
            </a:solidFill>
            <a:latin typeface="微软雅黑" panose="020B0503020204020204" pitchFamily="34" charset="-122"/>
            <a:ea typeface="微软雅黑" panose="020B0503020204020204" pitchFamily="34" charset="-122"/>
            <a:cs typeface="Arial" panose="020B0604020202020204" pitchFamily="34" charset="0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8</xdr:col>
      <xdr:colOff>0</xdr:colOff>
      <xdr:row>19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84DED8C-227D-449C-A85F-2000FA3AE9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0.03525</cdr:x>
      <cdr:y>0.11538</cdr:y>
    </cdr:from>
    <cdr:to>
      <cdr:x>0.54731</cdr:x>
      <cdr:y>0.19231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4C6A32E3-0690-4A68-BC12-793E095671E3}"/>
            </a:ext>
          </a:extLst>
        </cdr:cNvPr>
        <cdr:cNvSpPr txBox="1"/>
      </cdr:nvSpPr>
      <cdr:spPr>
        <a:xfrm xmlns:a="http://schemas.openxmlformats.org/drawingml/2006/main">
          <a:off x="90488" y="400050"/>
          <a:ext cx="1314450" cy="266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000">
              <a:solidFill>
                <a:srgbClr val="2EDBFF"/>
              </a:solidFill>
              <a:latin typeface="Arial" panose="020B0604020202020204" pitchFamily="34" charset="0"/>
              <a:cs typeface="Arial" panose="020B0604020202020204" pitchFamily="34" charset="0"/>
            </a:rPr>
            <a:t>Sales Marking</a:t>
          </a:r>
          <a:endParaRPr lang="zh-CN" altLang="en-US" sz="1000">
            <a:solidFill>
              <a:srgbClr val="2EDBFF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0.79861</cdr:x>
      <cdr:y>0.04396</cdr:y>
    </cdr:from>
    <cdr:to>
      <cdr:x>1</cdr:x>
      <cdr:y>0.16484</cdr:y>
    </cdr:to>
    <cdr:sp macro="" textlink="">
      <cdr:nvSpPr>
        <cdr:cNvPr id="3" name="文本框 2">
          <a:extLst xmlns:a="http://schemas.openxmlformats.org/drawingml/2006/main">
            <a:ext uri="{FF2B5EF4-FFF2-40B4-BE49-F238E27FC236}">
              <a16:creationId xmlns:a16="http://schemas.microsoft.com/office/drawing/2014/main" id="{E93AB13A-BF1F-4E66-84FD-E414A94E6539}"/>
            </a:ext>
          </a:extLst>
        </cdr:cNvPr>
        <cdr:cNvSpPr txBox="1"/>
      </cdr:nvSpPr>
      <cdr:spPr>
        <a:xfrm xmlns:a="http://schemas.openxmlformats.org/drawingml/2006/main">
          <a:off x="2190750" y="165813"/>
          <a:ext cx="552450" cy="4559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2000" b="1">
              <a:solidFill>
                <a:srgbClr val="2EDBFF"/>
              </a:solidFill>
              <a:latin typeface="Arial" panose="020B0604020202020204" pitchFamily="34" charset="0"/>
              <a:cs typeface="Arial" panose="020B0604020202020204" pitchFamily="34" charset="0"/>
            </a:rPr>
            <a:t>03</a:t>
          </a:r>
          <a:endParaRPr lang="zh-CN" altLang="en-US" sz="2000" b="1">
            <a:solidFill>
              <a:srgbClr val="2EDBFF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0.74196</cdr:x>
      <cdr:y>0.0522</cdr:y>
    </cdr:from>
    <cdr:to>
      <cdr:x>0.79019</cdr:x>
      <cdr:y>0.15385</cdr:y>
    </cdr:to>
    <cdr:cxnSp macro="">
      <cdr:nvCxnSpPr>
        <cdr:cNvPr id="5" name="直接连接符 4">
          <a:extLst xmlns:a="http://schemas.openxmlformats.org/drawingml/2006/main">
            <a:ext uri="{FF2B5EF4-FFF2-40B4-BE49-F238E27FC236}">
              <a16:creationId xmlns:a16="http://schemas.microsoft.com/office/drawing/2014/main" id="{C50828A6-1E80-478D-8442-E02EC14B0D8A}"/>
            </a:ext>
          </a:extLst>
        </cdr:cNvPr>
        <cdr:cNvCxnSpPr/>
      </cdr:nvCxnSpPr>
      <cdr:spPr>
        <a:xfrm xmlns:a="http://schemas.openxmlformats.org/drawingml/2006/main">
          <a:off x="2035354" y="196893"/>
          <a:ext cx="132304" cy="38341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2EDBFF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0.03896</cdr:x>
      <cdr:y>0.86703</cdr:y>
    </cdr:from>
    <cdr:to>
      <cdr:x>0.94805</cdr:x>
      <cdr:y>0.97727</cdr:y>
    </cdr:to>
    <cdr:sp macro="" textlink="">
      <cdr:nvSpPr>
        <cdr:cNvPr id="7" name="文本框 6">
          <a:extLst xmlns:a="http://schemas.openxmlformats.org/drawingml/2006/main">
            <a:ext uri="{FF2B5EF4-FFF2-40B4-BE49-F238E27FC236}">
              <a16:creationId xmlns:a16="http://schemas.microsoft.com/office/drawing/2014/main" id="{42533E09-9F3D-47EB-9F0A-44F5817E0EF6}"/>
            </a:ext>
          </a:extLst>
        </cdr:cNvPr>
        <cdr:cNvSpPr txBox="1"/>
      </cdr:nvSpPr>
      <cdr:spPr>
        <a:xfrm xmlns:a="http://schemas.openxmlformats.org/drawingml/2006/main">
          <a:off x="106875" y="3270335"/>
          <a:ext cx="2493816" cy="415839"/>
        </a:xfrm>
        <a:prstGeom xmlns:a="http://schemas.openxmlformats.org/drawingml/2006/main" prst="rect">
          <a:avLst/>
        </a:prstGeom>
        <a:solidFill xmlns:a="http://schemas.openxmlformats.org/drawingml/2006/main">
          <a:srgbClr val="007BFF">
            <a:alpha val="10000"/>
          </a:srgb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0.03549</cdr:x>
      <cdr:y>0.87626</cdr:y>
    </cdr:from>
    <cdr:to>
      <cdr:x>0.35764</cdr:x>
      <cdr:y>0.9798</cdr:y>
    </cdr:to>
    <cdr:sp macro="" textlink="">
      <cdr:nvSpPr>
        <cdr:cNvPr id="8" name="文本框 7">
          <a:extLst xmlns:a="http://schemas.openxmlformats.org/drawingml/2006/main">
            <a:ext uri="{FF2B5EF4-FFF2-40B4-BE49-F238E27FC236}">
              <a16:creationId xmlns:a16="http://schemas.microsoft.com/office/drawing/2014/main" id="{C853C8E2-328C-4737-93B9-DBCDA7527C33}"/>
            </a:ext>
          </a:extLst>
        </cdr:cNvPr>
        <cdr:cNvSpPr txBox="1"/>
      </cdr:nvSpPr>
      <cdr:spPr>
        <a:xfrm xmlns:a="http://schemas.openxmlformats.org/drawingml/2006/main">
          <a:off x="97350" y="3305175"/>
          <a:ext cx="883725" cy="3905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800">
              <a:solidFill>
                <a:srgbClr val="1397FF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销售增速最快</a:t>
          </a:r>
        </a:p>
      </cdr:txBody>
    </cdr:sp>
  </cdr:relSizeAnchor>
  <cdr:relSizeAnchor xmlns:cdr="http://schemas.openxmlformats.org/drawingml/2006/chartDrawing">
    <cdr:from>
      <cdr:x>0.32767</cdr:x>
      <cdr:y>0.85799</cdr:y>
    </cdr:from>
    <cdr:to>
      <cdr:x>0.59483</cdr:x>
      <cdr:y>0.95734</cdr:y>
    </cdr:to>
    <cdr:sp macro="" textlink="按地区!$A$2">
      <cdr:nvSpPr>
        <cdr:cNvPr id="9" name="文本框 8">
          <a:extLst xmlns:a="http://schemas.openxmlformats.org/drawingml/2006/main">
            <a:ext uri="{FF2B5EF4-FFF2-40B4-BE49-F238E27FC236}">
              <a16:creationId xmlns:a16="http://schemas.microsoft.com/office/drawing/2014/main" id="{90C078ED-E0D6-42E1-BED4-20BA7B207C1F}"/>
            </a:ext>
          </a:extLst>
        </cdr:cNvPr>
        <cdr:cNvSpPr txBox="1"/>
      </cdr:nvSpPr>
      <cdr:spPr>
        <a:xfrm xmlns:a="http://schemas.openxmlformats.org/drawingml/2006/main">
          <a:off x="898877" y="3236242"/>
          <a:ext cx="732873" cy="3747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06FB5DE2-21A5-4356-90B2-86C23BC4BF59}" type="TxLink">
            <a:rPr lang="zh-CN" altLang="en-US" sz="1600" b="1" i="0" u="none" strike="noStrike">
              <a:solidFill>
                <a:srgbClr val="FFFFFF"/>
              </a:solidFill>
              <a:latin typeface="微软雅黑"/>
              <a:ea typeface="微软雅黑"/>
              <a:cs typeface="Arial" panose="020B0604020202020204" pitchFamily="34" charset="0"/>
            </a:rPr>
            <a:pPr/>
            <a:t>北京</a:t>
          </a:fld>
          <a:endParaRPr lang="zh-CN" altLang="en-US" sz="2800" b="1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0.53948</cdr:x>
      <cdr:y>0.86304</cdr:y>
    </cdr:from>
    <cdr:to>
      <cdr:x>0.80664</cdr:x>
      <cdr:y>0.96239</cdr:y>
    </cdr:to>
    <cdr:sp macro="" textlink="">
      <cdr:nvSpPr>
        <cdr:cNvPr id="10" name="文本框 9">
          <a:extLst xmlns:a="http://schemas.openxmlformats.org/drawingml/2006/main">
            <a:ext uri="{FF2B5EF4-FFF2-40B4-BE49-F238E27FC236}">
              <a16:creationId xmlns:a16="http://schemas.microsoft.com/office/drawing/2014/main" id="{73E64A31-67A0-4EFE-B2D3-C9F28B870D66}"/>
            </a:ext>
          </a:extLst>
        </cdr:cNvPr>
        <cdr:cNvSpPr txBox="1"/>
      </cdr:nvSpPr>
      <cdr:spPr>
        <a:xfrm xmlns:a="http://schemas.openxmlformats.org/drawingml/2006/main">
          <a:off x="1479902" y="3255292"/>
          <a:ext cx="732873" cy="3747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400" b="1">
              <a:solidFill>
                <a:srgbClr val="FF4E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+</a:t>
          </a:r>
          <a:endParaRPr lang="zh-CN" altLang="en-US" sz="1400" b="1">
            <a:solidFill>
              <a:srgbClr val="FF4E00"/>
            </a:solidFill>
            <a:latin typeface="微软雅黑" panose="020B0503020204020204" pitchFamily="34" charset="-122"/>
            <a:ea typeface="微软雅黑" panose="020B0503020204020204" pitchFamily="34" charset="-122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0.6124</cdr:x>
      <cdr:y>0.86809</cdr:y>
    </cdr:from>
    <cdr:to>
      <cdr:x>0.96528</cdr:x>
      <cdr:y>0.96744</cdr:y>
    </cdr:to>
    <cdr:sp macro="" textlink="">
      <cdr:nvSpPr>
        <cdr:cNvPr id="11" name="文本框 10">
          <a:extLst xmlns:a="http://schemas.openxmlformats.org/drawingml/2006/main">
            <a:ext uri="{FF2B5EF4-FFF2-40B4-BE49-F238E27FC236}">
              <a16:creationId xmlns:a16="http://schemas.microsoft.com/office/drawing/2014/main" id="{DEA503ED-1317-48A0-900A-83CA5B576BC3}"/>
            </a:ext>
          </a:extLst>
        </cdr:cNvPr>
        <cdr:cNvSpPr txBox="1"/>
      </cdr:nvSpPr>
      <cdr:spPr>
        <a:xfrm xmlns:a="http://schemas.openxmlformats.org/drawingml/2006/main">
          <a:off x="1679927" y="3274342"/>
          <a:ext cx="968023" cy="3747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 b="0">
              <a:solidFill>
                <a:srgbClr val="1397FF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21.37%</a:t>
          </a:r>
          <a:endParaRPr lang="zh-CN" altLang="en-US" sz="1200" b="0">
            <a:solidFill>
              <a:srgbClr val="1397FF"/>
            </a:solidFill>
            <a:latin typeface="微软雅黑" panose="020B0503020204020204" pitchFamily="34" charset="-122"/>
            <a:ea typeface="微软雅黑" panose="020B0503020204020204" pitchFamily="34" charset="-122"/>
            <a:cs typeface="Arial" panose="020B0604020202020204" pitchFamily="34" charset="0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1</xdr:row>
      <xdr:rowOff>0</xdr:rowOff>
    </xdr:from>
    <xdr:to>
      <xdr:col>8</xdr:col>
      <xdr:colOff>1</xdr:colOff>
      <xdr:row>19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C775B09-1837-480B-9E8C-6596407759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0.03525</cdr:x>
      <cdr:y>0.11538</cdr:y>
    </cdr:from>
    <cdr:to>
      <cdr:x>0.54731</cdr:x>
      <cdr:y>0.19231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4C6A32E3-0690-4A68-BC12-793E095671E3}"/>
            </a:ext>
          </a:extLst>
        </cdr:cNvPr>
        <cdr:cNvSpPr txBox="1"/>
      </cdr:nvSpPr>
      <cdr:spPr>
        <a:xfrm xmlns:a="http://schemas.openxmlformats.org/drawingml/2006/main">
          <a:off x="90488" y="400050"/>
          <a:ext cx="1314450" cy="266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000">
              <a:solidFill>
                <a:srgbClr val="2EDBFF"/>
              </a:solidFill>
              <a:latin typeface="Arial" panose="020B0604020202020204" pitchFamily="34" charset="0"/>
              <a:cs typeface="Arial" panose="020B0604020202020204" pitchFamily="34" charset="0"/>
            </a:rPr>
            <a:t>TOP 10 of Customer</a:t>
          </a:r>
          <a:endParaRPr lang="zh-CN" altLang="en-US" sz="1000">
            <a:solidFill>
              <a:srgbClr val="2EDBFF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0.78929</cdr:x>
      <cdr:y>0.04396</cdr:y>
    </cdr:from>
    <cdr:to>
      <cdr:x>1</cdr:x>
      <cdr:y>0.16484</cdr:y>
    </cdr:to>
    <cdr:sp macro="" textlink="">
      <cdr:nvSpPr>
        <cdr:cNvPr id="3" name="文本框 2">
          <a:extLst xmlns:a="http://schemas.openxmlformats.org/drawingml/2006/main">
            <a:ext uri="{FF2B5EF4-FFF2-40B4-BE49-F238E27FC236}">
              <a16:creationId xmlns:a16="http://schemas.microsoft.com/office/drawing/2014/main" id="{E93AB13A-BF1F-4E66-84FD-E414A94E6539}"/>
            </a:ext>
          </a:extLst>
        </cdr:cNvPr>
        <cdr:cNvSpPr txBox="1"/>
      </cdr:nvSpPr>
      <cdr:spPr>
        <a:xfrm xmlns:a="http://schemas.openxmlformats.org/drawingml/2006/main">
          <a:off x="2176463" y="152414"/>
          <a:ext cx="581024" cy="4191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2000" b="1">
              <a:solidFill>
                <a:srgbClr val="2EDBFF"/>
              </a:solidFill>
              <a:latin typeface="Arial" panose="020B0604020202020204" pitchFamily="34" charset="0"/>
              <a:cs typeface="Arial" panose="020B0604020202020204" pitchFamily="34" charset="0"/>
            </a:rPr>
            <a:t>04</a:t>
          </a:r>
          <a:endParaRPr lang="zh-CN" altLang="en-US" sz="2000" b="1">
            <a:solidFill>
              <a:srgbClr val="2EDBFF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0.7588</cdr:x>
      <cdr:y>0.0522</cdr:y>
    </cdr:from>
    <cdr:to>
      <cdr:x>0.80703</cdr:x>
      <cdr:y>0.15385</cdr:y>
    </cdr:to>
    <cdr:cxnSp macro="">
      <cdr:nvCxnSpPr>
        <cdr:cNvPr id="5" name="直接连接符 4">
          <a:extLst xmlns:a="http://schemas.openxmlformats.org/drawingml/2006/main">
            <a:ext uri="{FF2B5EF4-FFF2-40B4-BE49-F238E27FC236}">
              <a16:creationId xmlns:a16="http://schemas.microsoft.com/office/drawing/2014/main" id="{C50828A6-1E80-478D-8442-E02EC14B0D8A}"/>
            </a:ext>
          </a:extLst>
        </cdr:cNvPr>
        <cdr:cNvCxnSpPr/>
      </cdr:nvCxnSpPr>
      <cdr:spPr>
        <a:xfrm xmlns:a="http://schemas.openxmlformats.org/drawingml/2006/main">
          <a:off x="2092389" y="180983"/>
          <a:ext cx="132993" cy="35243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2EDBFF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0.03896</cdr:x>
      <cdr:y>0.8544</cdr:y>
    </cdr:from>
    <cdr:to>
      <cdr:x>0.94805</cdr:x>
      <cdr:y>0.98626</cdr:y>
    </cdr:to>
    <cdr:sp macro="" textlink="">
      <cdr:nvSpPr>
        <cdr:cNvPr id="7" name="文本框 6">
          <a:extLst xmlns:a="http://schemas.openxmlformats.org/drawingml/2006/main">
            <a:ext uri="{FF2B5EF4-FFF2-40B4-BE49-F238E27FC236}">
              <a16:creationId xmlns:a16="http://schemas.microsoft.com/office/drawing/2014/main" id="{42533E09-9F3D-47EB-9F0A-44F5817E0EF6}"/>
            </a:ext>
          </a:extLst>
        </cdr:cNvPr>
        <cdr:cNvSpPr txBox="1"/>
      </cdr:nvSpPr>
      <cdr:spPr>
        <a:xfrm xmlns:a="http://schemas.openxmlformats.org/drawingml/2006/main">
          <a:off x="100013" y="2962275"/>
          <a:ext cx="2333625" cy="457200"/>
        </a:xfrm>
        <a:prstGeom xmlns:a="http://schemas.openxmlformats.org/drawingml/2006/main" prst="rect">
          <a:avLst/>
        </a:prstGeom>
        <a:solidFill xmlns:a="http://schemas.openxmlformats.org/drawingml/2006/main">
          <a:srgbClr val="007BFF">
            <a:alpha val="10000"/>
          </a:srgb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0.03896</cdr:x>
      <cdr:y>0.84615</cdr:y>
    </cdr:from>
    <cdr:to>
      <cdr:x>0.72222</cdr:x>
      <cdr:y>1</cdr:y>
    </cdr:to>
    <cdr:sp macro="" textlink="">
      <cdr:nvSpPr>
        <cdr:cNvPr id="8" name="文本框 7">
          <a:extLst xmlns:a="http://schemas.openxmlformats.org/drawingml/2006/main">
            <a:ext uri="{FF2B5EF4-FFF2-40B4-BE49-F238E27FC236}">
              <a16:creationId xmlns:a16="http://schemas.microsoft.com/office/drawing/2014/main" id="{C853C8E2-328C-4737-93B9-DBCDA7527C33}"/>
            </a:ext>
          </a:extLst>
        </cdr:cNvPr>
        <cdr:cNvSpPr txBox="1"/>
      </cdr:nvSpPr>
      <cdr:spPr>
        <a:xfrm xmlns:a="http://schemas.openxmlformats.org/drawingml/2006/main">
          <a:off x="106875" y="3014282"/>
          <a:ext cx="1874324" cy="5480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800">
              <a:solidFill>
                <a:srgbClr val="1397FF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前十大客户成交量基本维持稳定</a:t>
          </a:r>
          <a:endParaRPr lang="en-US" altLang="zh-CN" sz="800">
            <a:solidFill>
              <a:srgbClr val="1397FF"/>
            </a:solidFill>
            <a:latin typeface="微软雅黑" panose="020B0503020204020204" pitchFamily="34" charset="-122"/>
            <a:ea typeface="微软雅黑" panose="020B0503020204020204" pitchFamily="34" charset="-122"/>
            <a:cs typeface="Arial" panose="020B0604020202020204" pitchFamily="34" charset="0"/>
          </a:endParaRPr>
        </a:p>
        <a:p xmlns:a="http://schemas.openxmlformats.org/drawingml/2006/main">
          <a:r>
            <a:rPr lang="zh-CN" altLang="en-US" sz="800">
              <a:solidFill>
                <a:srgbClr val="1397FF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新客户开发有待加强，新客户比率：</a:t>
          </a:r>
        </a:p>
      </cdr:txBody>
    </cdr:sp>
  </cdr:relSizeAnchor>
  <cdr:relSizeAnchor xmlns:cdr="http://schemas.openxmlformats.org/drawingml/2006/chartDrawing">
    <cdr:from>
      <cdr:x>0.69573</cdr:x>
      <cdr:y>0.87912</cdr:y>
    </cdr:from>
    <cdr:to>
      <cdr:x>0.96289</cdr:x>
      <cdr:y>0.95879</cdr:y>
    </cdr:to>
    <cdr:sp macro="" textlink="">
      <cdr:nvSpPr>
        <cdr:cNvPr id="9" name="文本框 8">
          <a:extLst xmlns:a="http://schemas.openxmlformats.org/drawingml/2006/main">
            <a:ext uri="{FF2B5EF4-FFF2-40B4-BE49-F238E27FC236}">
              <a16:creationId xmlns:a16="http://schemas.microsoft.com/office/drawing/2014/main" id="{90C078ED-E0D6-42E1-BED4-20BA7B207C1F}"/>
            </a:ext>
          </a:extLst>
        </cdr:cNvPr>
        <cdr:cNvSpPr txBox="1"/>
      </cdr:nvSpPr>
      <cdr:spPr>
        <a:xfrm xmlns:a="http://schemas.openxmlformats.org/drawingml/2006/main">
          <a:off x="1785937" y="3048000"/>
          <a:ext cx="685799" cy="2762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8.95%</a:t>
          </a:r>
          <a:endParaRPr lang="zh-CN" altLang="en-US" sz="1200" b="1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  <a:cs typeface="Arial" panose="020B0604020202020204" pitchFamily="34" charset="0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1</xdr:row>
      <xdr:rowOff>0</xdr:rowOff>
    </xdr:from>
    <xdr:to>
      <xdr:col>8</xdr:col>
      <xdr:colOff>1</xdr:colOff>
      <xdr:row>19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24AE2AB-1349-4B9A-B70F-B969969E3C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6DE71-15D3-4519-B60C-D910E3FC27CD}">
  <sheetPr codeName="Sheet1"/>
  <dimension ref="A1:C10"/>
  <sheetViews>
    <sheetView showGridLines="0" workbookViewId="0">
      <selection activeCell="B3" sqref="B2:B9"/>
    </sheetView>
  </sheetViews>
  <sheetFormatPr defaultRowHeight="13.9"/>
  <cols>
    <col min="1" max="2" width="9" style="3"/>
    <col min="3" max="16384" width="9" style="4"/>
  </cols>
  <sheetData>
    <row r="1" spans="1:3">
      <c r="A1" s="1" t="s">
        <v>39</v>
      </c>
      <c r="B1" s="1" t="s">
        <v>30</v>
      </c>
      <c r="C1" s="6" t="s">
        <v>1</v>
      </c>
    </row>
    <row r="2" spans="1:3">
      <c r="A2" s="1" t="s">
        <v>31</v>
      </c>
      <c r="B2" s="1">
        <f ca="1">RANDBETWEEN(1,30)</f>
        <v>11</v>
      </c>
      <c r="C2" s="6">
        <v>30</v>
      </c>
    </row>
    <row r="3" spans="1:3">
      <c r="A3" s="1" t="s">
        <v>32</v>
      </c>
      <c r="B3" s="1">
        <f t="shared" ref="B3:B9" ca="1" si="0">RANDBETWEEN(1,30)</f>
        <v>5</v>
      </c>
      <c r="C3" s="6">
        <v>30</v>
      </c>
    </row>
    <row r="4" spans="1:3">
      <c r="A4" s="1" t="s">
        <v>40</v>
      </c>
      <c r="B4" s="1">
        <f t="shared" ca="1" si="0"/>
        <v>24</v>
      </c>
      <c r="C4" s="6">
        <v>30</v>
      </c>
    </row>
    <row r="5" spans="1:3">
      <c r="A5" s="1" t="s">
        <v>41</v>
      </c>
      <c r="B5" s="1">
        <f t="shared" ca="1" si="0"/>
        <v>4</v>
      </c>
      <c r="C5" s="6">
        <v>30</v>
      </c>
    </row>
    <row r="6" spans="1:3">
      <c r="A6" s="1" t="s">
        <v>42</v>
      </c>
      <c r="B6" s="1">
        <f t="shared" ca="1" si="0"/>
        <v>8</v>
      </c>
      <c r="C6" s="6">
        <v>30</v>
      </c>
    </row>
    <row r="7" spans="1:3">
      <c r="A7" s="1" t="s">
        <v>43</v>
      </c>
      <c r="B7" s="1">
        <f t="shared" ca="1" si="0"/>
        <v>11</v>
      </c>
      <c r="C7" s="6">
        <v>30</v>
      </c>
    </row>
    <row r="8" spans="1:3">
      <c r="A8" s="1" t="s">
        <v>44</v>
      </c>
      <c r="B8" s="1">
        <f t="shared" ca="1" si="0"/>
        <v>28</v>
      </c>
      <c r="C8" s="6">
        <v>30</v>
      </c>
    </row>
    <row r="9" spans="1:3">
      <c r="A9" s="1" t="s">
        <v>45</v>
      </c>
      <c r="B9" s="1">
        <f t="shared" ca="1" si="0"/>
        <v>12</v>
      </c>
      <c r="C9" s="6">
        <v>30</v>
      </c>
    </row>
    <row r="10" spans="1:3">
      <c r="A10" s="2"/>
      <c r="B10" s="8">
        <f ca="1">SUM(B2:B9)</f>
        <v>103</v>
      </c>
      <c r="C10" s="7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BE7D3-95D3-498E-8682-E0BDF1332738}">
  <sheetPr codeName="Sheet2"/>
  <dimension ref="A1:C10"/>
  <sheetViews>
    <sheetView showGridLines="0" workbookViewId="0">
      <selection activeCell="B2" sqref="B2:B9"/>
    </sheetView>
  </sheetViews>
  <sheetFormatPr defaultRowHeight="13.9"/>
  <cols>
    <col min="1" max="2" width="9" style="3"/>
    <col min="3" max="16384" width="9" style="4"/>
  </cols>
  <sheetData>
    <row r="1" spans="1:3">
      <c r="A1" s="1" t="s">
        <v>33</v>
      </c>
      <c r="B1" s="1" t="s">
        <v>30</v>
      </c>
      <c r="C1" s="6" t="s">
        <v>1</v>
      </c>
    </row>
    <row r="2" spans="1:3">
      <c r="A2" s="1" t="s">
        <v>10</v>
      </c>
      <c r="B2" s="1">
        <f ca="1">RANDBETWEEN(1,30)</f>
        <v>24</v>
      </c>
      <c r="C2" s="6">
        <v>30</v>
      </c>
    </row>
    <row r="3" spans="1:3">
      <c r="A3" s="1" t="s">
        <v>11</v>
      </c>
      <c r="B3" s="1">
        <f t="shared" ref="B3:B9" ca="1" si="0">RANDBETWEEN(1,30)</f>
        <v>26</v>
      </c>
      <c r="C3" s="6">
        <v>30</v>
      </c>
    </row>
    <row r="4" spans="1:3">
      <c r="A4" s="1" t="s">
        <v>12</v>
      </c>
      <c r="B4" s="1">
        <f t="shared" ca="1" si="0"/>
        <v>16</v>
      </c>
      <c r="C4" s="6">
        <v>30</v>
      </c>
    </row>
    <row r="5" spans="1:3">
      <c r="A5" s="1" t="s">
        <v>34</v>
      </c>
      <c r="B5" s="1">
        <f t="shared" ca="1" si="0"/>
        <v>21</v>
      </c>
      <c r="C5" s="6">
        <v>30</v>
      </c>
    </row>
    <row r="6" spans="1:3">
      <c r="A6" s="1" t="s">
        <v>35</v>
      </c>
      <c r="B6" s="1">
        <f t="shared" ca="1" si="0"/>
        <v>7</v>
      </c>
      <c r="C6" s="6">
        <v>30</v>
      </c>
    </row>
    <row r="7" spans="1:3">
      <c r="A7" s="1" t="s">
        <v>36</v>
      </c>
      <c r="B7" s="1">
        <f t="shared" ca="1" si="0"/>
        <v>6</v>
      </c>
      <c r="C7" s="6">
        <v>30</v>
      </c>
    </row>
    <row r="8" spans="1:3">
      <c r="A8" s="1" t="s">
        <v>37</v>
      </c>
      <c r="B8" s="1">
        <f t="shared" ca="1" si="0"/>
        <v>4</v>
      </c>
      <c r="C8" s="6">
        <v>30</v>
      </c>
    </row>
    <row r="9" spans="1:3">
      <c r="A9" s="1" t="s">
        <v>38</v>
      </c>
      <c r="B9" s="1">
        <f t="shared" ca="1" si="0"/>
        <v>27</v>
      </c>
      <c r="C9" s="6">
        <v>30</v>
      </c>
    </row>
    <row r="10" spans="1:3">
      <c r="A10" s="2"/>
      <c r="B10" s="2"/>
      <c r="C10" s="7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71BF3-A345-4B0D-B5F0-E24702DA70E8}">
  <sheetPr codeName="Sheet3"/>
  <dimension ref="A1:C10"/>
  <sheetViews>
    <sheetView showGridLines="0" workbookViewId="0">
      <selection activeCell="B2" sqref="B2:B9"/>
    </sheetView>
  </sheetViews>
  <sheetFormatPr defaultRowHeight="13.9"/>
  <cols>
    <col min="1" max="2" width="9" style="3"/>
    <col min="3" max="16384" width="9" style="4"/>
  </cols>
  <sheetData>
    <row r="1" spans="1:3">
      <c r="A1" s="1" t="s">
        <v>0</v>
      </c>
      <c r="B1" s="1" t="s">
        <v>30</v>
      </c>
      <c r="C1" s="6" t="s">
        <v>1</v>
      </c>
    </row>
    <row r="2" spans="1:3">
      <c r="A2" s="1" t="s">
        <v>2</v>
      </c>
      <c r="B2" s="1">
        <f ca="1">RANDBETWEEN(1,30)</f>
        <v>19</v>
      </c>
      <c r="C2" s="6">
        <v>30</v>
      </c>
    </row>
    <row r="3" spans="1:3">
      <c r="A3" s="1" t="s">
        <v>3</v>
      </c>
      <c r="B3" s="1">
        <f t="shared" ref="B3:B9" ca="1" si="0">RANDBETWEEN(1,30)</f>
        <v>13</v>
      </c>
      <c r="C3" s="6">
        <v>30</v>
      </c>
    </row>
    <row r="4" spans="1:3">
      <c r="A4" s="1" t="s">
        <v>4</v>
      </c>
      <c r="B4" s="1">
        <f t="shared" ca="1" si="0"/>
        <v>13</v>
      </c>
      <c r="C4" s="6">
        <v>30</v>
      </c>
    </row>
    <row r="5" spans="1:3">
      <c r="A5" s="1" t="s">
        <v>5</v>
      </c>
      <c r="B5" s="1">
        <f t="shared" ca="1" si="0"/>
        <v>29</v>
      </c>
      <c r="C5" s="6">
        <v>30</v>
      </c>
    </row>
    <row r="6" spans="1:3">
      <c r="A6" s="1" t="s">
        <v>6</v>
      </c>
      <c r="B6" s="1">
        <f t="shared" ca="1" si="0"/>
        <v>8</v>
      </c>
      <c r="C6" s="6">
        <v>30</v>
      </c>
    </row>
    <row r="7" spans="1:3">
      <c r="A7" s="1" t="s">
        <v>7</v>
      </c>
      <c r="B7" s="1">
        <f t="shared" ca="1" si="0"/>
        <v>7</v>
      </c>
      <c r="C7" s="6">
        <v>30</v>
      </c>
    </row>
    <row r="8" spans="1:3">
      <c r="A8" s="1" t="s">
        <v>8</v>
      </c>
      <c r="B8" s="1">
        <f t="shared" ca="1" si="0"/>
        <v>17</v>
      </c>
      <c r="C8" s="6">
        <v>30</v>
      </c>
    </row>
    <row r="9" spans="1:3">
      <c r="A9" s="1" t="s">
        <v>9</v>
      </c>
      <c r="B9" s="1">
        <f t="shared" ca="1" si="0"/>
        <v>21</v>
      </c>
      <c r="C9" s="6">
        <v>30</v>
      </c>
    </row>
    <row r="10" spans="1:3">
      <c r="A10" s="2"/>
      <c r="B10" s="2"/>
      <c r="C10" s="7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013A9-66FE-473C-96CC-63FECBB6993A}">
  <sheetPr codeName="Sheet4"/>
  <dimension ref="A1:C11"/>
  <sheetViews>
    <sheetView showGridLines="0" workbookViewId="0">
      <selection activeCell="B9" sqref="B9:B11"/>
    </sheetView>
  </sheetViews>
  <sheetFormatPr defaultRowHeight="13.9"/>
  <cols>
    <col min="1" max="2" width="9" style="3"/>
    <col min="3" max="16384" width="9" style="4"/>
  </cols>
  <sheetData>
    <row r="1" spans="1:3">
      <c r="A1" s="1" t="s">
        <v>46</v>
      </c>
      <c r="B1" s="1" t="s">
        <v>30</v>
      </c>
      <c r="C1" s="6" t="s">
        <v>1</v>
      </c>
    </row>
    <row r="2" spans="1:3">
      <c r="A2" s="1" t="s">
        <v>56</v>
      </c>
      <c r="B2" s="1">
        <f ca="1">RANDBETWEEN(1,30)</f>
        <v>9</v>
      </c>
      <c r="C2" s="6">
        <v>30</v>
      </c>
    </row>
    <row r="3" spans="1:3">
      <c r="A3" s="1" t="s">
        <v>55</v>
      </c>
      <c r="B3" s="1">
        <f t="shared" ref="B3:B11" ca="1" si="0">RANDBETWEEN(1,30)</f>
        <v>14</v>
      </c>
      <c r="C3" s="6">
        <v>30</v>
      </c>
    </row>
    <row r="4" spans="1:3">
      <c r="A4" s="1" t="s">
        <v>54</v>
      </c>
      <c r="B4" s="1">
        <f t="shared" ca="1" si="0"/>
        <v>29</v>
      </c>
      <c r="C4" s="6">
        <v>30</v>
      </c>
    </row>
    <row r="5" spans="1:3">
      <c r="A5" s="1" t="s">
        <v>53</v>
      </c>
      <c r="B5" s="1">
        <f t="shared" ca="1" si="0"/>
        <v>26</v>
      </c>
      <c r="C5" s="6">
        <v>30</v>
      </c>
    </row>
    <row r="6" spans="1:3">
      <c r="A6" s="1" t="s">
        <v>52</v>
      </c>
      <c r="B6" s="1">
        <f t="shared" ca="1" si="0"/>
        <v>7</v>
      </c>
      <c r="C6" s="6">
        <v>30</v>
      </c>
    </row>
    <row r="7" spans="1:3">
      <c r="A7" s="1" t="s">
        <v>51</v>
      </c>
      <c r="B7" s="1">
        <f t="shared" ca="1" si="0"/>
        <v>22</v>
      </c>
      <c r="C7" s="6">
        <v>30</v>
      </c>
    </row>
    <row r="8" spans="1:3">
      <c r="A8" s="1" t="s">
        <v>50</v>
      </c>
      <c r="B8" s="1">
        <f t="shared" ca="1" si="0"/>
        <v>18</v>
      </c>
      <c r="C8" s="6">
        <v>30</v>
      </c>
    </row>
    <row r="9" spans="1:3">
      <c r="A9" s="1" t="s">
        <v>49</v>
      </c>
      <c r="B9" s="1">
        <f t="shared" ca="1" si="0"/>
        <v>26</v>
      </c>
      <c r="C9" s="6">
        <v>30</v>
      </c>
    </row>
    <row r="10" spans="1:3">
      <c r="A10" s="1" t="s">
        <v>48</v>
      </c>
      <c r="B10" s="1">
        <f t="shared" ca="1" si="0"/>
        <v>22</v>
      </c>
      <c r="C10" s="6">
        <v>30</v>
      </c>
    </row>
    <row r="11" spans="1:3">
      <c r="A11" s="1" t="s">
        <v>47</v>
      </c>
      <c r="B11" s="1">
        <f t="shared" ca="1" si="0"/>
        <v>28</v>
      </c>
      <c r="C11" s="6">
        <v>30</v>
      </c>
    </row>
  </sheetData>
  <phoneticPr fontId="2" type="noConversion"/>
  <pageMargins left="0.7" right="0.7" top="0.75" bottom="0.75" header="0.3" footer="0.3"/>
  <pageSetup paperSize="9" orientation="portrait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DEE1A-5B0D-4BDC-9CA4-A3470DCF80F9}">
  <sheetPr codeName="Sheet6"/>
  <dimension ref="A1:C13"/>
  <sheetViews>
    <sheetView workbookViewId="0">
      <selection activeCell="C2" sqref="C2"/>
    </sheetView>
  </sheetViews>
  <sheetFormatPr defaultRowHeight="13.9"/>
  <cols>
    <col min="1" max="3" width="9" style="3"/>
    <col min="4" max="16384" width="9" style="4"/>
  </cols>
  <sheetData>
    <row r="1" spans="1:3">
      <c r="A1" s="1" t="s">
        <v>25</v>
      </c>
      <c r="B1" s="1" t="s">
        <v>26</v>
      </c>
      <c r="C1" s="1" t="s">
        <v>28</v>
      </c>
    </row>
    <row r="2" spans="1:3">
      <c r="A2" s="1" t="s">
        <v>27</v>
      </c>
      <c r="B2" s="5">
        <f ca="1">RAND()</f>
        <v>1.3299699851948787E-2</v>
      </c>
      <c r="C2" s="5">
        <f ca="1">1-B2</f>
        <v>0.98670030014805121</v>
      </c>
    </row>
    <row r="3" spans="1:3">
      <c r="A3" s="1"/>
      <c r="B3" s="1"/>
      <c r="C3" s="1"/>
    </row>
    <row r="4" spans="1:3">
      <c r="A4" s="1"/>
      <c r="B4" s="1"/>
      <c r="C4" s="1"/>
    </row>
    <row r="5" spans="1:3">
      <c r="A5" s="1"/>
      <c r="B5" s="1"/>
      <c r="C5" s="1"/>
    </row>
    <row r="6" spans="1:3">
      <c r="A6" s="1"/>
      <c r="B6" s="1"/>
      <c r="C6" s="1"/>
    </row>
    <row r="7" spans="1:3">
      <c r="A7" s="1"/>
      <c r="B7" s="1"/>
      <c r="C7" s="1"/>
    </row>
    <row r="8" spans="1:3">
      <c r="A8" s="1"/>
      <c r="B8" s="1"/>
      <c r="C8" s="1"/>
    </row>
    <row r="9" spans="1:3">
      <c r="A9" s="1"/>
      <c r="B9" s="1"/>
      <c r="C9" s="1"/>
    </row>
    <row r="10" spans="1:3">
      <c r="A10" s="1"/>
      <c r="B10" s="1"/>
      <c r="C10" s="1"/>
    </row>
    <row r="11" spans="1:3">
      <c r="A11" s="1"/>
      <c r="B11" s="1"/>
      <c r="C11" s="1"/>
    </row>
    <row r="12" spans="1:3">
      <c r="A12" s="1"/>
      <c r="B12" s="1"/>
      <c r="C12" s="1"/>
    </row>
    <row r="13" spans="1:3">
      <c r="A13" s="1"/>
      <c r="B13" s="1"/>
      <c r="C13" s="1"/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2F23B-30E2-44EA-99A4-895CFCD45B3B}">
  <sheetPr codeName="Sheet8"/>
  <dimension ref="A1:C13"/>
  <sheetViews>
    <sheetView workbookViewId="0">
      <selection activeCell="B2" sqref="B2:B6"/>
    </sheetView>
  </sheetViews>
  <sheetFormatPr defaultRowHeight="13.9"/>
  <cols>
    <col min="1" max="3" width="9" style="3"/>
    <col min="4" max="16384" width="9" style="4"/>
  </cols>
  <sheetData>
    <row r="1" spans="1:3">
      <c r="A1" s="1" t="s">
        <v>25</v>
      </c>
      <c r="B1" s="1" t="s">
        <v>26</v>
      </c>
      <c r="C1" s="1"/>
    </row>
    <row r="2" spans="1:3">
      <c r="A2" s="1" t="s">
        <v>60</v>
      </c>
      <c r="B2" s="5">
        <f t="shared" ref="B2:B6" ca="1" si="0">RANDBETWEEN(1,100)/100</f>
        <v>0.12</v>
      </c>
      <c r="C2" s="5"/>
    </row>
    <row r="3" spans="1:3">
      <c r="A3" s="1" t="s">
        <v>61</v>
      </c>
      <c r="B3" s="5">
        <f t="shared" ca="1" si="0"/>
        <v>0.03</v>
      </c>
      <c r="C3" s="1"/>
    </row>
    <row r="4" spans="1:3">
      <c r="A4" s="1" t="s">
        <v>62</v>
      </c>
      <c r="B4" s="5">
        <f t="shared" ca="1" si="0"/>
        <v>0.77</v>
      </c>
      <c r="C4" s="1"/>
    </row>
    <row r="5" spans="1:3">
      <c r="A5" s="1" t="s">
        <v>63</v>
      </c>
      <c r="B5" s="5">
        <f t="shared" ca="1" si="0"/>
        <v>0.35</v>
      </c>
      <c r="C5" s="1"/>
    </row>
    <row r="6" spans="1:3">
      <c r="A6" s="1" t="s">
        <v>64</v>
      </c>
      <c r="B6" s="5">
        <f t="shared" ca="1" si="0"/>
        <v>0.22</v>
      </c>
      <c r="C6" s="1"/>
    </row>
    <row r="7" spans="1:3">
      <c r="A7" s="1"/>
      <c r="B7" s="1"/>
      <c r="C7" s="1"/>
    </row>
    <row r="8" spans="1:3">
      <c r="A8" s="1"/>
      <c r="B8" s="1"/>
      <c r="C8" s="1"/>
    </row>
    <row r="9" spans="1:3">
      <c r="A9" s="1"/>
      <c r="B9" s="1"/>
      <c r="C9" s="1"/>
    </row>
    <row r="10" spans="1:3">
      <c r="A10" s="1"/>
      <c r="B10" s="1"/>
      <c r="C10" s="1"/>
    </row>
    <row r="11" spans="1:3">
      <c r="A11" s="1"/>
      <c r="B11" s="1"/>
      <c r="C11" s="1"/>
    </row>
    <row r="12" spans="1:3">
      <c r="A12" s="1"/>
      <c r="B12" s="1"/>
      <c r="C12" s="1"/>
    </row>
    <row r="13" spans="1:3">
      <c r="A13" s="1"/>
      <c r="B13" s="1"/>
      <c r="C13" s="1"/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22404-9511-452A-900F-EA0CFD671379}">
  <sheetPr codeName="Sheet5"/>
  <dimension ref="A1:E18"/>
  <sheetViews>
    <sheetView workbookViewId="0">
      <selection activeCell="B2" sqref="B2:B13"/>
    </sheetView>
  </sheetViews>
  <sheetFormatPr defaultRowHeight="13.9"/>
  <cols>
    <col min="1" max="4" width="9" style="3"/>
    <col min="5" max="16384" width="9" style="4"/>
  </cols>
  <sheetData>
    <row r="1" spans="1:5">
      <c r="A1" s="2" t="s">
        <v>29</v>
      </c>
      <c r="B1" s="2" t="s">
        <v>57</v>
      </c>
      <c r="C1" s="2" t="s">
        <v>58</v>
      </c>
      <c r="D1" s="2" t="s">
        <v>59</v>
      </c>
    </row>
    <row r="2" spans="1:5">
      <c r="A2" s="2" t="s">
        <v>13</v>
      </c>
      <c r="B2" s="2">
        <f t="shared" ref="B2:B13" ca="1" si="0">RANDBETWEEN(1,15)</f>
        <v>15</v>
      </c>
      <c r="C2" s="2">
        <f ca="1">RANDBETWEEN(1,20)</f>
        <v>6</v>
      </c>
      <c r="D2" s="2">
        <f ca="1">RANDBETWEEN(1,22)</f>
        <v>15</v>
      </c>
      <c r="E2" s="4">
        <f ca="1">D2/100</f>
        <v>0.15</v>
      </c>
    </row>
    <row r="3" spans="1:5">
      <c r="A3" s="2" t="s">
        <v>14</v>
      </c>
      <c r="B3" s="2">
        <f t="shared" ca="1" si="0"/>
        <v>14</v>
      </c>
      <c r="C3" s="2">
        <f t="shared" ref="C3:C13" ca="1" si="1">RANDBETWEEN(1,20)</f>
        <v>10</v>
      </c>
      <c r="D3" s="2">
        <f t="shared" ref="D3:D13" ca="1" si="2">RANDBETWEEN(1,22)</f>
        <v>13</v>
      </c>
    </row>
    <row r="4" spans="1:5">
      <c r="A4" s="2" t="s">
        <v>15</v>
      </c>
      <c r="B4" s="2">
        <f t="shared" ca="1" si="0"/>
        <v>2</v>
      </c>
      <c r="C4" s="2">
        <f t="shared" ca="1" si="1"/>
        <v>14</v>
      </c>
      <c r="D4" s="2">
        <f t="shared" ca="1" si="2"/>
        <v>9</v>
      </c>
    </row>
    <row r="5" spans="1:5">
      <c r="A5" s="2" t="s">
        <v>16</v>
      </c>
      <c r="B5" s="2">
        <f t="shared" ca="1" si="0"/>
        <v>6</v>
      </c>
      <c r="C5" s="2">
        <f t="shared" ca="1" si="1"/>
        <v>16</v>
      </c>
      <c r="D5" s="2">
        <f t="shared" ca="1" si="2"/>
        <v>19</v>
      </c>
    </row>
    <row r="6" spans="1:5">
      <c r="A6" s="2" t="s">
        <v>17</v>
      </c>
      <c r="B6" s="2">
        <f t="shared" ca="1" si="0"/>
        <v>13</v>
      </c>
      <c r="C6" s="2">
        <f t="shared" ca="1" si="1"/>
        <v>2</v>
      </c>
      <c r="D6" s="2">
        <f t="shared" ca="1" si="2"/>
        <v>1</v>
      </c>
    </row>
    <row r="7" spans="1:5">
      <c r="A7" s="2" t="s">
        <v>18</v>
      </c>
      <c r="B7" s="2">
        <f t="shared" ca="1" si="0"/>
        <v>3</v>
      </c>
      <c r="C7" s="2">
        <f t="shared" ca="1" si="1"/>
        <v>14</v>
      </c>
      <c r="D7" s="2">
        <f t="shared" ca="1" si="2"/>
        <v>21</v>
      </c>
    </row>
    <row r="8" spans="1:5">
      <c r="A8" s="2" t="s">
        <v>19</v>
      </c>
      <c r="B8" s="2">
        <f t="shared" ca="1" si="0"/>
        <v>8</v>
      </c>
      <c r="C8" s="2">
        <f t="shared" ca="1" si="1"/>
        <v>20</v>
      </c>
      <c r="D8" s="2">
        <f t="shared" ca="1" si="2"/>
        <v>21</v>
      </c>
    </row>
    <row r="9" spans="1:5">
      <c r="A9" s="2" t="s">
        <v>20</v>
      </c>
      <c r="B9" s="2">
        <f t="shared" ca="1" si="0"/>
        <v>5</v>
      </c>
      <c r="C9" s="2">
        <f t="shared" ca="1" si="1"/>
        <v>17</v>
      </c>
      <c r="D9" s="2">
        <f t="shared" ca="1" si="2"/>
        <v>17</v>
      </c>
    </row>
    <row r="10" spans="1:5">
      <c r="A10" s="2" t="s">
        <v>21</v>
      </c>
      <c r="B10" s="2">
        <f t="shared" ca="1" si="0"/>
        <v>1</v>
      </c>
      <c r="C10" s="2">
        <f t="shared" ca="1" si="1"/>
        <v>17</v>
      </c>
      <c r="D10" s="2">
        <f t="shared" ca="1" si="2"/>
        <v>16</v>
      </c>
    </row>
    <row r="11" spans="1:5">
      <c r="A11" s="2" t="s">
        <v>22</v>
      </c>
      <c r="B11" s="2">
        <f t="shared" ca="1" si="0"/>
        <v>5</v>
      </c>
      <c r="C11" s="2">
        <f t="shared" ca="1" si="1"/>
        <v>6</v>
      </c>
      <c r="D11" s="2">
        <f t="shared" ca="1" si="2"/>
        <v>2</v>
      </c>
    </row>
    <row r="12" spans="1:5">
      <c r="A12" s="2" t="s">
        <v>23</v>
      </c>
      <c r="B12" s="2">
        <f t="shared" ca="1" si="0"/>
        <v>2</v>
      </c>
      <c r="C12" s="2">
        <f t="shared" ca="1" si="1"/>
        <v>10</v>
      </c>
      <c r="D12" s="2">
        <f t="shared" ca="1" si="2"/>
        <v>13</v>
      </c>
    </row>
    <row r="13" spans="1:5">
      <c r="A13" s="2" t="s">
        <v>24</v>
      </c>
      <c r="B13" s="2">
        <f t="shared" ca="1" si="0"/>
        <v>8</v>
      </c>
      <c r="C13" s="2">
        <f t="shared" ca="1" si="1"/>
        <v>14</v>
      </c>
      <c r="D13" s="2">
        <f t="shared" ca="1" si="2"/>
        <v>13</v>
      </c>
    </row>
    <row r="14" spans="1:5">
      <c r="A14" s="2"/>
      <c r="B14" s="2"/>
      <c r="C14" s="2"/>
      <c r="D14" s="2"/>
    </row>
    <row r="15" spans="1:5">
      <c r="A15" s="2"/>
      <c r="B15" s="2"/>
      <c r="C15" s="2"/>
      <c r="D15" s="2"/>
    </row>
    <row r="16" spans="1:5">
      <c r="A16" s="2"/>
      <c r="B16" s="4"/>
      <c r="C16" s="2"/>
      <c r="D16" s="2"/>
    </row>
    <row r="17" spans="1:4">
      <c r="A17" s="2"/>
      <c r="B17" s="2"/>
      <c r="C17" s="2"/>
      <c r="D17" s="2"/>
    </row>
    <row r="18" spans="1:4">
      <c r="A18" s="2"/>
      <c r="B18" s="2"/>
      <c r="C18" s="2"/>
      <c r="D18" s="2"/>
    </row>
  </sheetData>
  <sortState ref="D2:D13">
    <sortCondition ref="D2"/>
  </sortState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D062E-9517-458E-B219-D1B7A64AE5AC}">
  <sheetPr codeName="Sheet7"/>
  <dimension ref="A1"/>
  <sheetViews>
    <sheetView showGridLines="0" tabSelected="1" zoomScale="90" zoomScaleNormal="90" workbookViewId="0">
      <selection activeCell="H28" sqref="H28"/>
    </sheetView>
  </sheetViews>
  <sheetFormatPr defaultRowHeight="13.9"/>
  <cols>
    <col min="1" max="16384" width="9" style="4"/>
  </cols>
  <sheetData/>
  <phoneticPr fontId="2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631E7-9D94-4D8E-A12D-120A36E5B16B}">
  <dimension ref="A1:A3"/>
  <sheetViews>
    <sheetView showGridLines="0" zoomScaleNormal="100" workbookViewId="0">
      <selection activeCell="C8" sqref="C8"/>
    </sheetView>
  </sheetViews>
  <sheetFormatPr defaultRowHeight="13.9"/>
  <cols>
    <col min="1" max="1" width="24.5" customWidth="1"/>
  </cols>
  <sheetData>
    <row r="1" spans="1:1">
      <c r="A1" s="9"/>
    </row>
    <row r="2" spans="1:1">
      <c r="A2" s="10" t="s">
        <v>65</v>
      </c>
    </row>
    <row r="3" spans="1:1">
      <c r="A3">
        <f ca="1">RANDBETWEEN(1,10)</f>
        <v>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按产品</vt:lpstr>
      <vt:lpstr>按人员</vt:lpstr>
      <vt:lpstr>按地区</vt:lpstr>
      <vt:lpstr>主要客户</vt:lpstr>
      <vt:lpstr>业绩完成率</vt:lpstr>
      <vt:lpstr>销售渠道</vt:lpstr>
      <vt:lpstr>新产品推广率</vt:lpstr>
      <vt:lpstr>综合看板</vt:lpstr>
      <vt:lpstr>randbetween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凌祯</dc:creator>
  <cp:lastModifiedBy>Tina Tian</cp:lastModifiedBy>
  <dcterms:created xsi:type="dcterms:W3CDTF">2018-05-29T06:46:20Z</dcterms:created>
  <dcterms:modified xsi:type="dcterms:W3CDTF">2020-02-06T02:57:52Z</dcterms:modified>
</cp:coreProperties>
</file>