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/Documents/UT Austin class/Excel/"/>
    </mc:Choice>
  </mc:AlternateContent>
  <xr:revisionPtr revIDLastSave="0" documentId="8_{36E59F55-ED0D-2843-B51B-F8566CCBB5D9}" xr6:coauthVersionLast="47" xr6:coauthVersionMax="47" xr10:uidLastSave="{00000000-0000-0000-0000-000000000000}"/>
  <bookViews>
    <workbookView xWindow="820" yWindow="500" windowWidth="27720" windowHeight="16120" firstSheet="3" activeTab="8" xr2:uid="{00000000-000D-0000-FFFF-FFFF00000000}"/>
  </bookViews>
  <sheets>
    <sheet name="Main data sheet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Box plot UK musicals" sheetId="10" r:id="rId9"/>
  </sheets>
  <definedNames>
    <definedName name="_xlnm._FilterDatabase" localSheetId="0" hidden="1">'Main data sheet'!$A$1:$T$4115</definedName>
    <definedName name="_xlchart.v1.0" hidden="1">'Main data sheet'!$D$1</definedName>
    <definedName name="_xlchart.v1.1" hidden="1">'Main data sheet'!$D$2:$D$4115</definedName>
    <definedName name="_xlchart.v1.10" hidden="1">'Main data sheet'!$E$1</definedName>
    <definedName name="_xlchart.v1.11" hidden="1">'Main data sheet'!$E$2:$E$4115</definedName>
    <definedName name="_xlchart.v1.12" hidden="1">'Main data sheet'!$D$1</definedName>
    <definedName name="_xlchart.v1.13" hidden="1">'Main data sheet'!$D$2:$D$4115</definedName>
    <definedName name="_xlchart.v1.14" hidden="1">'Main data sheet'!$E$1</definedName>
    <definedName name="_xlchart.v1.15" hidden="1">'Main data sheet'!$E$2:$E$4115</definedName>
    <definedName name="_xlchart.v1.16" hidden="1">'Main data sheet'!$D$1</definedName>
    <definedName name="_xlchart.v1.17" hidden="1">'Main data sheet'!$D$2:$D$4115</definedName>
    <definedName name="_xlchart.v1.18" hidden="1">'Main data sheet'!$E$1</definedName>
    <definedName name="_xlchart.v1.19" hidden="1">'Main data sheet'!$E$2:$E$4115</definedName>
    <definedName name="_xlchart.v1.2" hidden="1">'Main data sheet'!$E$1</definedName>
    <definedName name="_xlchart.v1.20" hidden="1">'Main data sheet'!$D$1</definedName>
    <definedName name="_xlchart.v1.21" hidden="1">'Main data sheet'!$D$2:$D$4115</definedName>
    <definedName name="_xlchart.v1.22" hidden="1">'Main data sheet'!$E$1</definedName>
    <definedName name="_xlchart.v1.23" hidden="1">'Main data sheet'!$E$2:$E$4115</definedName>
    <definedName name="_xlchart.v1.3" hidden="1">'Main data sheet'!$E$2:$E$4115</definedName>
    <definedName name="_xlchart.v1.4" hidden="1">'Main data sheet'!$D$1</definedName>
    <definedName name="_xlchart.v1.5" hidden="1">'Main data sheet'!$D$2:$D$4115</definedName>
    <definedName name="_xlchart.v1.6" hidden="1">'Main data sheet'!$E$1</definedName>
    <definedName name="_xlchart.v1.7" hidden="1">'Main data sheet'!$E$2:$E$4115</definedName>
    <definedName name="_xlchart.v1.8" hidden="1">'Main data sheet'!$D$1</definedName>
    <definedName name="_xlchart.v1.9" hidden="1">'Main data sheet'!$D$2:$D$4115</definedName>
  </definedNames>
  <calcPr calcId="191029"/>
  <pivotCaches>
    <pivotCache cacheId="22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3" i="9"/>
  <c r="B14" i="9" s="1"/>
  <c r="B12" i="9"/>
  <c r="B11" i="9"/>
  <c r="C4" i="9"/>
  <c r="B4" i="9"/>
  <c r="C7" i="9"/>
  <c r="C6" i="9"/>
  <c r="C5" i="9"/>
  <c r="B7" i="9"/>
  <c r="B6" i="9"/>
  <c r="B5" i="9"/>
  <c r="C10" i="9"/>
  <c r="B10" i="9"/>
  <c r="C9" i="9"/>
  <c r="B9" i="9"/>
  <c r="C3" i="9"/>
  <c r="B3" i="9"/>
  <c r="C2" i="9"/>
  <c r="B2" i="9"/>
  <c r="F3" i="5"/>
  <c r="F4" i="5"/>
  <c r="F5" i="5"/>
  <c r="F6" i="5"/>
  <c r="F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<sst xmlns="http://schemas.openxmlformats.org/spreadsheetml/2006/main" count="38337" uniqueCount="8397">
  <si>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</si>
  <si>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</si>
  <si>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</si>
  <si>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</si>
  <si>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</si>
  <si>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</si>
  <si>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</si>
  <si>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</si>
  <si>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</si>
  <si>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</si>
  <si>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</si>
  <si>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</si>
  <si>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</si>
  <si>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</si>
  <si>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</si>
  <si>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</si>
  <si>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</si>
  <si>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</si>
  <si>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</si>
  <si>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</si>
  <si>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</si>
  <si>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</si>
  <si>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</si>
  <si>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</si>
  <si>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</si>
  <si>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</si>
  <si>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</si>
  <si>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</si>
  <si>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</si>
  <si>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</si>
  <si>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</si>
  <si>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</si>
  <si>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</si>
  <si>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</si>
  <si>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</si>
  <si>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</si>
  <si>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</si>
  <si>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</si>
  <si>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</si>
  <si>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</si>
  <si>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</si>
  <si>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</si>
  <si>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</si>
  <si>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</si>
  <si>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</si>
  <si>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</si>
  <si>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</si>
  <si>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</si>
  <si>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</si>
  <si>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</si>
  <si>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</si>
  <si>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</si>
  <si>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</si>
  <si>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</si>
  <si>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</si>
  <si>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</si>
  <si>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</si>
  <si>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</si>
  <si>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</si>
  <si>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</si>
  <si>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</si>
  <si>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</si>
  <si>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</si>
  <si>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</si>
  <si>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</si>
  <si>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</si>
  <si>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</si>
  <si>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</si>
  <si>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</si>
  <si>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</si>
  <si>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</si>
  <si>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</si>
  <si>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</si>
  <si>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</si>
  <si>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</si>
  <si>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</si>
  <si>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</si>
  <si>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</si>
  <si>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</si>
  <si>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</si>
  <si>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</si>
  <si>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</si>
  <si>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</si>
  <si>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</si>
  <si>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</si>
  <si>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</si>
  <si>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</si>
  <si>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</si>
  <si>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</si>
  <si>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</si>
  <si>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</si>
  <si>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</si>
  <si>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</si>
  <si>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</si>
  <si>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</si>
  <si>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</si>
  <si>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</si>
  <si>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</si>
  <si>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</si>
  <si>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</si>
  <si>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</si>
  <si>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</si>
  <si>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</si>
  <si>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</si>
  <si>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</si>
  <si>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</si>
  <si>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</si>
  <si>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</si>
  <si>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</si>
  <si>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</si>
  <si>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</si>
  <si>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</si>
  <si>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</si>
  <si>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</si>
  <si>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</si>
  <si>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</si>
  <si>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</si>
  <si>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</si>
  <si>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</si>
  <si>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</si>
  <si>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</si>
  <si>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</si>
  <si>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</si>
  <si>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</si>
  <si>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</si>
  <si>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</si>
  <si>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</si>
  <si>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</si>
  <si>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</si>
  <si>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</si>
  <si>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</si>
  <si>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</si>
  <si>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</si>
  <si>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</si>
  <si>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</si>
  <si>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</si>
  <si>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</si>
  <si>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</si>
  <si>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</si>
  <si>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</si>
  <si>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</si>
  <si>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</si>
  <si>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</si>
  <si>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</si>
  <si>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</si>
  <si>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</si>
  <si>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</si>
  <si>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</si>
  <si>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</si>
  <si>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</si>
  <si>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</si>
  <si>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</si>
  <si>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</si>
  <si>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</si>
  <si>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</si>
  <si>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</si>
  <si>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</si>
  <si>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</si>
  <si>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</si>
  <si>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</si>
  <si>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</si>
  <si>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</si>
  <si>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</si>
  <si>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</si>
  <si>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</si>
  <si>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</si>
  <si>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</si>
  <si>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</si>
  <si>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</si>
  <si>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</si>
  <si>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</si>
  <si>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</si>
  <si>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</si>
  <si>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</si>
  <si>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</si>
  <si>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</si>
  <si>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</si>
  <si>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</si>
  <si>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</si>
  <si>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</si>
  <si>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</si>
  <si>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</si>
  <si>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</si>
  <si>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</si>
  <si>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</si>
  <si>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</si>
  <si>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</si>
  <si>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</si>
  <si>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</si>
  <si>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</si>
  <si>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</si>
  <si>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</si>
  <si>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</si>
  <si>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</si>
  <si>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</si>
  <si>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</si>
  <si>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</si>
  <si>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</si>
  <si>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</si>
  <si>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</si>
  <si>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</si>
  <si>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</si>
  <si>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</si>
  <si>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</si>
  <si>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</si>
  <si>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</si>
  <si>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</si>
  <si>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</si>
  <si>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</si>
  <si>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</si>
  <si>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</si>
  <si>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</si>
  <si>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</si>
  <si>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</si>
  <si>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</si>
  <si>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</si>
  <si>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</si>
  <si>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</si>
  <si>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</si>
  <si>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</si>
  <si>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</si>
  <si>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</si>
  <si>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</si>
  <si>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</si>
  <si>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</si>
  <si>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</si>
  <si>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</si>
  <si>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</si>
  <si>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</si>
  <si>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</si>
  <si>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</si>
  <si>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</si>
  <si>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</si>
  <si>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</si>
  <si>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</si>
  <si>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</si>
  <si>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</si>
  <si>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</si>
  <si>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</si>
  <si>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</si>
  <si>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</si>
  <si>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</si>
  <si>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</si>
  <si>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</si>
  <si>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</si>
  <si>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</si>
  <si>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</si>
  <si>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</si>
  <si>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</si>
  <si>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</si>
  <si>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</si>
  <si>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</si>
  <si>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</si>
  <si>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</si>
  <si>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</si>
  <si>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</si>
  <si>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</si>
  <si>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</si>
  <si>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</si>
  <si>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</si>
  <si>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</si>
  <si>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</si>
  <si>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</si>
  <si>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</si>
  <si>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</si>
  <si>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</si>
  <si>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</si>
  <si>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</si>
  <si>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</si>
  <si>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</si>
  <si>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</si>
  <si>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</si>
  <si>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</si>
  <si>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</si>
  <si>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</si>
  <si>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</si>
  <si>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</si>
  <si>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</si>
  <si>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</si>
  <si>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</si>
  <si>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</si>
  <si>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</si>
  <si>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</si>
  <si>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</si>
  <si>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</si>
  <si>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</si>
  <si>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</si>
  <si>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</si>
  <si>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</si>
  <si>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</si>
  <si>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</si>
  <si>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</si>
  <si>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</si>
  <si>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</si>
  <si>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</si>
  <si>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</si>
  <si>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</si>
  <si>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</si>
  <si>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</si>
  <si>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</si>
  <si>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</si>
  <si>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</si>
  <si>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</si>
  <si>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</si>
  <si>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</si>
  <si>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</si>
  <si>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</si>
  <si>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</si>
  <si>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</si>
  <si>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</si>
  <si>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</si>
  <si>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</si>
  <si>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</si>
  <si>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</si>
  <si>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</si>
  <si>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</si>
  <si>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</si>
  <si>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</si>
  <si>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</si>
  <si>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</si>
  <si>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</si>
  <si>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</si>
  <si>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</si>
  <si>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</si>
  <si>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</si>
  <si>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</si>
  <si>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</si>
  <si>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</si>
  <si>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</si>
  <si>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</si>
  <si>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</si>
  <si>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</si>
  <si>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</si>
  <si>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</si>
  <si>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</si>
  <si>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</si>
  <si>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</si>
  <si>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</si>
  <si>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</si>
  <si>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</si>
  <si>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</si>
  <si>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</si>
  <si>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</si>
  <si>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</si>
  <si>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</si>
  <si>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</si>
  <si>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</si>
  <si>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</si>
  <si>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</si>
  <si>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</si>
  <si>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</si>
  <si>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</si>
  <si>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</si>
  <si>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</si>
  <si>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</si>
  <si>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</si>
  <si>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</si>
  <si>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</si>
  <si>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</si>
  <si>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</si>
  <si>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</si>
  <si>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</si>
  <si>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</si>
  <si>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</si>
  <si>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</si>
  <si>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</si>
  <si>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</si>
  <si>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</si>
  <si>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</si>
  <si>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</si>
  <si>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</si>
  <si>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</si>
  <si>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</si>
  <si>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</si>
  <si>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</si>
  <si>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</si>
  <si>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</si>
  <si>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</si>
  <si>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</si>
  <si>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</si>
  <si>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</si>
  <si>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</si>
  <si>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</si>
  <si>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</si>
  <si>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</si>
  <si>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</si>
  <si>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</si>
  <si>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</si>
  <si>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</si>
  <si>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</si>
  <si>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</si>
  <si>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</si>
  <si>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</si>
  <si>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</si>
  <si>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</si>
  <si>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</si>
  <si>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</si>
  <si>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</si>
  <si>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</si>
  <si>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</si>
  <si>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</si>
  <si>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</si>
  <si>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</si>
  <si>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</si>
  <si>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</si>
  <si>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</si>
  <si>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</si>
  <si>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</si>
  <si>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</si>
  <si>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</si>
  <si>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</si>
  <si>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</si>
  <si>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</si>
  <si>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</si>
  <si>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</si>
  <si>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</si>
  <si>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</si>
  <si>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</si>
  <si>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</si>
  <si>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</si>
  <si>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</si>
  <si>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</si>
  <si>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</si>
  <si>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</si>
  <si>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</si>
  <si>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</si>
  <si>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</si>
  <si>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</si>
  <si>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</si>
  <si>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</si>
  <si>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</si>
  <si>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</si>
  <si>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</si>
  <si>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</si>
  <si>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</si>
  <si>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</si>
  <si>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</si>
  <si>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</si>
  <si>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</si>
  <si>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</si>
  <si>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</si>
  <si>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</si>
  <si>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</si>
  <si>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</si>
  <si>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</si>
  <si>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</si>
  <si>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</si>
  <si>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</si>
  <si>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</si>
  <si>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</si>
  <si>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</si>
  <si>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</si>
  <si>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</si>
  <si>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</si>
  <si>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</si>
  <si>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</si>
  <si>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</si>
  <si>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</si>
  <si>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</si>
  <si>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</si>
  <si>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</si>
  <si>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</si>
  <si>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</si>
  <si>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</si>
  <si>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</si>
  <si>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</si>
  <si>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</si>
  <si>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</si>
  <si>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</si>
  <si>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</si>
  <si>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</si>
  <si>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</si>
  <si>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</si>
  <si>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</si>
  <si>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</si>
  <si>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</si>
  <si>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</si>
  <si>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</si>
  <si>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</si>
  <si>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</si>
  <si>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</si>
  <si>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</si>
  <si>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</si>
  <si>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</si>
  <si>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</si>
  <si>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</si>
  <si>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</si>
  <si>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</si>
  <si>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</si>
  <si>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</si>
  <si>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</si>
  <si>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</si>
  <si>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</si>
  <si>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</si>
  <si>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</si>
  <si>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</si>
  <si>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</si>
  <si>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</si>
  <si>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</si>
  <si>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</si>
  <si>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</si>
  <si>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</si>
  <si>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</si>
  <si>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</si>
  <si>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</si>
  <si>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</si>
  <si>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</si>
  <si>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</si>
  <si>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</si>
  <si>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</si>
  <si>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</si>
  <si>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</si>
  <si>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</si>
  <si>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</si>
  <si>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</si>
  <si>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</si>
  <si>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</si>
  <si>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</si>
  <si>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</si>
  <si>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</si>
  <si>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</si>
  <si>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</si>
  <si>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</si>
  <si>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</si>
  <si>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</si>
  <si>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</si>
  <si>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</si>
  <si>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</si>
  <si>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</si>
  <si>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</si>
  <si>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</si>
  <si>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</si>
  <si>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</si>
  <si>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</si>
  <si>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</si>
  <si>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</si>
  <si>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</si>
  <si>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</si>
  <si>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</si>
  <si>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</si>
  <si>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</si>
  <si>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</si>
  <si>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</si>
  <si>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</si>
  <si>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</si>
  <si>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</si>
  <si>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</si>
  <si>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</si>
  <si>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</si>
  <si>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</si>
  <si>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</si>
  <si>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</si>
  <si>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</si>
  <si>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</si>
  <si>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</si>
  <si>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</si>
  <si>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</si>
  <si>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</si>
  <si>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</si>
  <si>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</si>
  <si>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</si>
  <si>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</si>
  <si>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</si>
  <si>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</si>
  <si>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</si>
  <si>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</si>
  <si>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</si>
  <si>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</si>
  <si>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</si>
  <si>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</si>
  <si>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</si>
  <si>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</si>
  <si>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</si>
  <si>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</si>
  <si>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</si>
  <si>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</si>
  <si>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</si>
  <si>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</si>
  <si>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</si>
  <si>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</si>
  <si>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</si>
  <si>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</si>
  <si>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</si>
  <si>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</si>
  <si>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</si>
  <si>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</si>
  <si>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</si>
  <si>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</si>
  <si>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</si>
  <si>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</si>
  <si>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</si>
  <si>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</si>
  <si>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</si>
  <si>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</si>
  <si>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</si>
  <si>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</si>
  <si>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</si>
  <si>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</si>
  <si>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</si>
  <si>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</si>
  <si>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</si>
  <si>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</si>
  <si>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</si>
  <si>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</si>
  <si>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</si>
  <si>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</si>
  <si>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</si>
  <si>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</si>
  <si>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</si>
  <si>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</si>
  <si>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</si>
  <si>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</si>
  <si>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</si>
  <si>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</si>
  <si>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</si>
  <si>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</si>
  <si>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</si>
  <si>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</si>
  <si>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</si>
  <si>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</si>
  <si>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</si>
  <si>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</si>
  <si>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</si>
  <si>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</si>
  <si>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</si>
  <si>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</si>
  <si>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</si>
  <si>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</si>
  <si>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</si>
  <si>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</si>
  <si>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</si>
  <si>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</si>
  <si>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</si>
  <si>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</si>
  <si>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</si>
  <si>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</si>
  <si>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</si>
  <si>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</si>
  <si>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</si>
  <si>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</si>
  <si>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</si>
  <si>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</si>
  <si>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</si>
  <si>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</si>
  <si>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</si>
  <si>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</si>
  <si>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</si>
  <si>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</si>
  <si>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</si>
  <si>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</si>
  <si>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</si>
  <si>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</si>
  <si>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</si>
  <si>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</si>
  <si>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</si>
  <si>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</si>
  <si>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</si>
  <si>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</si>
  <si>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</si>
  <si>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</si>
  <si>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</si>
  <si>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</si>
  <si>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</si>
  <si>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</si>
  <si>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</si>
  <si>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</si>
  <si>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</si>
  <si>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</si>
  <si>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</si>
  <si>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</si>
  <si>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</si>
  <si>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</si>
  <si>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</si>
  <si>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</si>
  <si>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</si>
  <si>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</si>
  <si>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</si>
  <si>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</si>
  <si>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</si>
  <si>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</si>
  <si>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</si>
  <si>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</si>
  <si>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</si>
  <si>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</si>
  <si>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</si>
  <si>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</si>
  <si>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</si>
  <si>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</si>
  <si>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</si>
  <si>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</si>
  <si>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</si>
  <si>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</si>
  <si>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</si>
  <si>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</si>
  <si>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</si>
  <si>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</si>
  <si>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</si>
  <si>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</si>
  <si>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</si>
  <si>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</si>
  <si>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</si>
  <si>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</si>
  <si>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</si>
  <si>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</si>
  <si>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</si>
  <si>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</si>
  <si>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</si>
  <si>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</si>
  <si>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</si>
  <si>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</si>
  <si>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</si>
  <si>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</si>
  <si>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</si>
  <si>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</si>
  <si>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</si>
  <si>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</si>
  <si>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</si>
  <si>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</si>
  <si>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</si>
  <si>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</si>
  <si>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</si>
  <si>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</si>
  <si>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</si>
  <si>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</si>
  <si>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</si>
  <si>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</si>
  <si>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</si>
  <si>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</si>
  <si>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</si>
  <si>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</si>
  <si>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</si>
  <si>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</si>
  <si>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</si>
  <si>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</si>
  <si>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</si>
  <si>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</si>
  <si>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</si>
  <si>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</si>
  <si>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</si>
  <si>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</si>
  <si>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</si>
  <si>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</si>
  <si>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</si>
  <si>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</si>
  <si>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</si>
  <si>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</si>
  <si>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</si>
  <si>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</si>
  <si>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</si>
  <si>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</si>
  <si>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</si>
  <si>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</si>
  <si>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</si>
  <si>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</si>
  <si>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</si>
  <si>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</si>
  <si>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</si>
  <si>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</si>
  <si>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</si>
  <si>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</si>
  <si>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</si>
  <si>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</si>
  <si>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</si>
  <si>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</si>
  <si>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</si>
  <si>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</si>
  <si>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</si>
  <si>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</si>
  <si>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</si>
  <si>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</si>
  <si>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</si>
  <si>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</si>
  <si>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</si>
  <si>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</si>
  <si>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</si>
  <si>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</si>
  <si>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</si>
  <si>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</si>
  <si>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</si>
  <si>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</si>
  <si>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</si>
  <si>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</si>
  <si>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</si>
  <si>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</si>
  <si>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</si>
  <si>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</si>
  <si>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</si>
  <si>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</si>
  <si>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</si>
  <si>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</si>
  <si>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</si>
  <si>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</si>
  <si>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</si>
  <si>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</si>
  <si>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</si>
  <si>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</si>
  <si>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</si>
  <si>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</si>
  <si>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</si>
  <si>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</si>
  <si>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</si>
  <si>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</si>
  <si>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</si>
  <si>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</si>
  <si>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</si>
  <si>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</si>
  <si>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</si>
  <si>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</si>
  <si>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</si>
  <si>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</si>
  <si>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</si>
  <si>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</si>
  <si>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</si>
  <si>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</si>
  <si>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</si>
  <si>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</si>
  <si>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</si>
  <si>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</si>
  <si>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</si>
  <si>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</si>
  <si>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</si>
  <si>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</si>
  <si>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</si>
  <si>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</si>
  <si>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</si>
  <si>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</si>
  <si>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</si>
  <si>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</si>
  <si>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</si>
  <si>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</si>
  <si>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</si>
  <si>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</si>
  <si>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</si>
  <si>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</si>
  <si>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</si>
  <si>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</si>
  <si>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</si>
  <si>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</si>
  <si>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</si>
  <si>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</si>
  <si>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</si>
  <si>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</si>
  <si>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</si>
  <si>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</si>
  <si>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</si>
  <si>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</si>
  <si>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</si>
  <si>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</si>
  <si>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</si>
  <si>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</si>
  <si>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</si>
  <si>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</si>
  <si>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</si>
  <si>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</si>
  <si>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</si>
  <si>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</si>
  <si>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</si>
  <si>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</si>
  <si>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</si>
  <si>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</si>
  <si>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</si>
  <si>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</si>
  <si>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</si>
  <si>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</si>
  <si>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</si>
  <si>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</si>
  <si>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</si>
  <si>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</si>
  <si>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</si>
  <si>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</si>
  <si>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</si>
  <si>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</si>
  <si>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</si>
  <si>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</si>
  <si>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</si>
  <si>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</si>
  <si>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</si>
  <si>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</si>
  <si>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</si>
  <si>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</si>
  <si>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</si>
  <si>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</si>
  <si>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</si>
  <si>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</si>
  <si>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</si>
  <si>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</si>
  <si>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</si>
  <si>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</si>
  <si>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</si>
  <si>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</si>
  <si>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</si>
  <si>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</si>
  <si>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</si>
  <si>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</si>
  <si>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</si>
  <si>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</si>
  <si>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</si>
  <si>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</si>
  <si>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</si>
  <si>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</si>
  <si>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</si>
  <si>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</si>
  <si>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</si>
  <si>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</si>
  <si>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</si>
  <si>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</si>
  <si>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</si>
  <si>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</si>
  <si>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</si>
  <si>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</si>
  <si>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</si>
  <si>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</si>
  <si>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</si>
  <si>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</si>
  <si>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</si>
  <si>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</si>
  <si>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</si>
  <si>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</si>
  <si>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</si>
  <si>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</si>
  <si>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</si>
  <si>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</si>
  <si>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</si>
  <si>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</si>
  <si>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</si>
  <si>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</si>
  <si>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</si>
  <si>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</si>
  <si>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</si>
  <si>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</si>
  <si>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</si>
  <si>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</si>
  <si>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</si>
  <si>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</si>
  <si>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</si>
  <si>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</si>
  <si>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</si>
  <si>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</si>
  <si>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</si>
  <si>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</si>
  <si>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</si>
  <si>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</si>
  <si>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</si>
  <si>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</si>
  <si>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</si>
  <si>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</si>
  <si>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</si>
  <si>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</si>
  <si>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</si>
  <si>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</si>
  <si>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</si>
  <si>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</si>
  <si>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</si>
  <si>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</si>
  <si>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</si>
  <si>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</si>
  <si>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</si>
  <si>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</si>
  <si>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</si>
  <si>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</si>
  <si>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</si>
  <si>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</si>
  <si>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</si>
  <si>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</si>
  <si>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</si>
  <si>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</si>
  <si>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</si>
  <si>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</si>
  <si>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</si>
  <si>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</si>
  <si>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</si>
  <si>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</si>
  <si>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</si>
  <si>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</si>
  <si>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</si>
  <si>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</si>
  <si>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</si>
  <si>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</si>
  <si>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</si>
  <si>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</si>
  <si>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</si>
  <si>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</si>
  <si>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</si>
  <si>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</si>
  <si>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</si>
  <si>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</si>
  <si>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</si>
  <si>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</si>
  <si>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</si>
  <si>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</si>
  <si>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</si>
  <si>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</si>
  <si>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</si>
  <si>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</si>
  <si>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</si>
  <si>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</si>
  <si>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</si>
  <si>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</si>
  <si>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</si>
  <si>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</si>
  <si>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</si>
  <si>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</si>
  <si>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</si>
  <si>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</si>
  <si>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</si>
  <si>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</si>
  <si>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</si>
  <si>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</si>
  <si>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</si>
  <si>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</si>
  <si>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</si>
  <si>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</si>
  <si>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</si>
  <si>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</si>
  <si>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</si>
  <si>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</si>
  <si>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</si>
  <si>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</si>
  <si>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</si>
  <si>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</si>
  <si>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</si>
  <si>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</si>
  <si>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</si>
  <si>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</si>
  <si>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</si>
  <si>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</si>
  <si>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</si>
  <si>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</si>
  <si>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</si>
  <si>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</si>
  <si>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</si>
  <si>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</si>
  <si>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</si>
  <si>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</si>
  <si>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</si>
  <si>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</si>
  <si>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</si>
  <si>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</si>
  <si>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</si>
  <si>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</si>
  <si>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</si>
  <si>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</si>
  <si>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</si>
  <si>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</si>
  <si>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</si>
  <si>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</si>
  <si>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</si>
  <si>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</si>
  <si>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</si>
  <si>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</si>
  <si>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</si>
  <si>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</si>
  <si>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</si>
  <si>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</si>
  <si>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</si>
  <si>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</si>
  <si>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</si>
  <si>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</si>
  <si>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</si>
  <si>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</si>
  <si>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</si>
  <si>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</si>
  <si>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</si>
  <si>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</si>
  <si>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</si>
  <si>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</si>
  <si>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</si>
  <si>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</si>
  <si>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</si>
  <si>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</si>
  <si>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</si>
  <si>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</si>
  <si>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</si>
  <si>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</si>
  <si>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</si>
  <si>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</si>
  <si>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</si>
  <si>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</si>
  <si>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</si>
  <si>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</si>
  <si>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</si>
  <si>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</si>
  <si>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</si>
  <si>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</si>
  <si>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</si>
  <si>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</si>
  <si>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</si>
  <si>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</si>
  <si>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</si>
  <si>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</si>
  <si>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</si>
  <si>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</si>
  <si>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</si>
  <si>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</si>
  <si>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</si>
  <si>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</si>
  <si>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</si>
  <si>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</si>
  <si>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</si>
  <si>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</si>
  <si>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</si>
  <si>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</si>
  <si>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</si>
  <si>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</si>
  <si>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</si>
  <si>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</si>
  <si>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</si>
  <si>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</si>
  <si>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</si>
  <si>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</si>
  <si>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</si>
  <si>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</si>
  <si>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</si>
  <si>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</si>
  <si>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</si>
  <si>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</si>
  <si>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</si>
  <si>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</si>
  <si>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</si>
  <si>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</si>
  <si>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</si>
  <si>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</si>
  <si>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</si>
  <si>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</si>
  <si>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</si>
  <si>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</si>
  <si>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</si>
  <si>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</si>
  <si>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</si>
  <si>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</si>
  <si>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</si>
  <si>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</si>
  <si>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</si>
  <si>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</si>
  <si>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</si>
  <si>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</si>
  <si>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</si>
  <si>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</si>
  <si>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</si>
  <si>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</si>
  <si>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</si>
  <si>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</si>
  <si>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</si>
  <si>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</si>
  <si>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</si>
  <si>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</si>
  <si>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</si>
  <si>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</si>
  <si>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</si>
  <si>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</si>
  <si>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</si>
  <si>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</si>
  <si>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</si>
  <si>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</si>
  <si>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</si>
  <si>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</si>
  <si>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</si>
  <si>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</si>
  <si>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</si>
  <si>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</si>
  <si>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</si>
  <si>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</si>
  <si>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</si>
  <si>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</si>
  <si>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</si>
  <si>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</si>
  <si>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</si>
  <si>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</si>
  <si>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</si>
  <si>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</si>
  <si>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</si>
  <si>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</si>
  <si>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</si>
  <si>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</si>
  <si>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</si>
  <si>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</si>
  <si>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</si>
  <si>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</si>
  <si>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</si>
  <si>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</si>
  <si>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</si>
  <si>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</si>
  <si>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</si>
  <si>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</si>
  <si>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</si>
  <si>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</si>
  <si>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</si>
  <si>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</si>
  <si>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</si>
  <si>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</si>
  <si>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</si>
  <si>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</si>
  <si>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</si>
  <si>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</si>
  <si>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</si>
  <si>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</si>
  <si>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</si>
  <si>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</si>
  <si>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</si>
  <si>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</si>
  <si>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</si>
  <si>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</si>
  <si>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</si>
  <si>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</si>
  <si>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</si>
  <si>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</si>
  <si>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</si>
  <si>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</si>
  <si>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</si>
  <si>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</si>
  <si>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</si>
  <si>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</si>
  <si>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</si>
  <si>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</si>
  <si>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</si>
  <si>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</si>
  <si>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</si>
  <si>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</si>
  <si>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</si>
  <si>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</si>
  <si>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</si>
  <si>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</si>
  <si>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</si>
  <si>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</si>
  <si>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</si>
  <si>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</si>
  <si>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</si>
  <si>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</si>
  <si>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</si>
  <si>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</si>
  <si>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</si>
  <si>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</si>
  <si>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</si>
  <si>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</si>
  <si>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</si>
  <si>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</si>
  <si>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</si>
  <si>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</si>
  <si>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</si>
  <si>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</si>
  <si>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</si>
  <si>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</si>
  <si>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</si>
  <si>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</si>
  <si>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</si>
  <si>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</si>
  <si>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</si>
  <si>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</si>
  <si>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</si>
  <si>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</si>
  <si>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</si>
  <si>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</si>
  <si>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</si>
  <si>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</si>
  <si>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</si>
  <si>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</si>
  <si>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</si>
  <si>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</si>
  <si>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</si>
  <si>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</si>
  <si>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</si>
  <si>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</si>
  <si>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</si>
  <si>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</si>
  <si>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</si>
  <si>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</si>
  <si>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</si>
  <si>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</si>
  <si>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</si>
  <si>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</si>
  <si>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</si>
  <si>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</si>
  <si>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</si>
  <si>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</si>
  <si>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</si>
  <si>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</si>
  <si>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</si>
  <si>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</si>
  <si>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</si>
  <si>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</si>
  <si>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</si>
  <si>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</si>
  <si>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</si>
  <si>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</si>
  <si>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</si>
  <si>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</si>
  <si>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</si>
  <si>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</si>
  <si>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</si>
  <si>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</si>
  <si>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</si>
  <si>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</si>
  <si>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</si>
  <si>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</si>
  <si>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</si>
  <si>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</si>
  <si>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</si>
  <si>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</si>
  <si>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</si>
  <si>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</si>
  <si>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</si>
  <si>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</si>
  <si>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</si>
  <si>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</si>
  <si>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</si>
  <si>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</si>
  <si>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</si>
  <si>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</si>
  <si>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</si>
  <si>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</si>
  <si>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</si>
  <si>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</si>
  <si>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</si>
  <si>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</si>
  <si>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</si>
  <si>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</si>
  <si>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</si>
  <si>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</si>
  <si>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</si>
  <si>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</si>
  <si>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</si>
  <si>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</si>
  <si>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</si>
  <si>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</si>
  <si>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</si>
  <si>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</si>
  <si>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</si>
  <si>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</si>
  <si>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</si>
  <si>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</si>
  <si>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</si>
  <si>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</si>
  <si>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</si>
  <si>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</si>
  <si>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</si>
  <si>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</si>
  <si>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</si>
  <si>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</si>
  <si>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</si>
  <si>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</si>
  <si>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</si>
  <si>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</si>
  <si>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</si>
  <si>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</si>
  <si>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</si>
  <si>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</si>
  <si>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</si>
  <si>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</si>
  <si>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</si>
  <si>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</si>
  <si>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</si>
  <si>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</si>
  <si>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</si>
  <si>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</si>
  <si>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</si>
  <si>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</si>
  <si>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</si>
  <si>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</si>
  <si>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</si>
  <si>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</si>
  <si>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</si>
  <si>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</si>
  <si>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</si>
  <si>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</si>
  <si>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</si>
  <si>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</si>
  <si>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</si>
  <si>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</si>
  <si>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</si>
  <si>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</si>
  <si>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</si>
  <si>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</si>
  <si>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</si>
  <si>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</si>
  <si>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</si>
  <si>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</si>
  <si>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</si>
  <si>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</si>
  <si>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</si>
  <si>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</si>
  <si>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</si>
  <si>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</si>
  <si>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</si>
  <si>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</si>
  <si>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</si>
  <si>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</si>
  <si>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</si>
  <si>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</si>
  <si>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</si>
  <si>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</si>
  <si>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</si>
  <si>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</si>
  <si>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</si>
  <si>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</si>
  <si>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</si>
  <si>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</si>
  <si>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</si>
  <si>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</si>
  <si>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</si>
  <si>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</si>
  <si>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</si>
  <si>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</si>
  <si>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</si>
  <si>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</si>
  <si>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</si>
  <si>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</si>
  <si>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</si>
  <si>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</si>
  <si>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</si>
  <si>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</si>
  <si>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</si>
  <si>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</si>
  <si>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</si>
  <si>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</si>
  <si>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</si>
  <si>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</si>
  <si>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</si>
  <si>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</si>
  <si>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</si>
  <si>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</si>
  <si>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</si>
  <si>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</si>
  <si>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</si>
  <si>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</si>
  <si>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</si>
  <si>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</si>
  <si>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</si>
  <si>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</si>
  <si>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</si>
  <si>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</si>
  <si>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</si>
  <si>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</si>
  <si>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</si>
  <si>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</si>
  <si>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</si>
  <si>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</si>
  <si>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</si>
  <si>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</si>
  <si>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</si>
  <si>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</si>
  <si>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</si>
  <si>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</si>
  <si>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</si>
  <si>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</si>
  <si>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</si>
  <si>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</si>
  <si>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</si>
  <si>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</si>
  <si>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</si>
  <si>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</si>
  <si>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</si>
  <si>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</si>
  <si>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</si>
  <si>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</si>
  <si>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</si>
  <si>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</si>
  <si>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</si>
  <si>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</si>
  <si>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</si>
  <si>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</si>
  <si>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</si>
  <si>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</si>
  <si>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</si>
  <si>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</si>
  <si>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</si>
  <si>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</si>
  <si>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</si>
  <si>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</si>
  <si>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</si>
  <si>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</si>
  <si>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</si>
  <si>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</si>
  <si>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</si>
  <si>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</si>
  <si>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</si>
  <si>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</si>
  <si>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</si>
  <si>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</si>
  <si>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</si>
  <si>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</si>
  <si>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</si>
  <si>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</si>
  <si>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</si>
  <si>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</si>
  <si>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</si>
  <si>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</si>
  <si>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</si>
  <si>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</si>
  <si>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</si>
  <si>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</si>
  <si>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</si>
  <si>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</si>
  <si>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</si>
  <si>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</si>
  <si>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</si>
  <si>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</si>
  <si>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</si>
  <si>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</si>
  <si>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</si>
  <si>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</si>
  <si>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</si>
  <si>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</si>
  <si>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</si>
  <si>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</si>
  <si>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</si>
  <si>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</si>
  <si>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</si>
  <si>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</si>
  <si>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</si>
  <si>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</si>
  <si>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</si>
  <si>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</si>
  <si>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</si>
  <si>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</si>
  <si>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</si>
  <si>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</si>
  <si>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</si>
  <si>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</si>
  <si>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</si>
  <si>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</si>
  <si>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</si>
  <si>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</si>
  <si>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</si>
  <si>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</si>
  <si>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</si>
  <si>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</si>
  <si>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</si>
  <si>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</si>
  <si>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</si>
  <si>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</si>
  <si>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</si>
  <si>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</si>
  <si>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</si>
  <si>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</si>
  <si>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</si>
  <si>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</si>
  <si>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</si>
  <si>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</si>
  <si>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</si>
  <si>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</si>
  <si>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</si>
  <si>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</si>
  <si>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</si>
  <si>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</si>
  <si>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</si>
  <si>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</si>
  <si>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</si>
  <si>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</si>
  <si>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</si>
  <si>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</si>
  <si>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</si>
  <si>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</si>
  <si>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</si>
  <si>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</si>
  <si>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</si>
  <si>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</si>
  <si>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</si>
  <si>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</si>
  <si>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</si>
  <si>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</si>
  <si>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</si>
  <si>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</si>
  <si>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</si>
  <si>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</si>
  <si>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</si>
  <si>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</si>
  <si>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</si>
  <si>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</si>
  <si>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</si>
  <si>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</si>
  <si>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</si>
  <si>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</si>
  <si>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</si>
  <si>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</si>
  <si>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</si>
  <si>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</si>
  <si>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</si>
  <si>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</si>
  <si>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</si>
  <si>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</si>
  <si>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</si>
  <si>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</si>
  <si>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</si>
  <si>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</si>
  <si>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</si>
  <si>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</si>
  <si>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</si>
  <si>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</si>
  <si>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</si>
  <si>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</si>
  <si>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</si>
  <si>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</si>
  <si>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</si>
  <si>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</si>
  <si>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</si>
  <si>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</si>
  <si>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</si>
  <si>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</si>
  <si>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</si>
  <si>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</si>
  <si>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</si>
  <si>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</si>
  <si>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</si>
  <si>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</si>
  <si>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</si>
  <si>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</si>
  <si>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</si>
  <si>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</si>
  <si>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</si>
  <si>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</si>
  <si>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</si>
  <si>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</si>
  <si>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</si>
  <si>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</si>
  <si>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</si>
  <si>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</si>
  <si>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</si>
  <si>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</si>
  <si>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</si>
  <si>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</si>
  <si>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</si>
  <si>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</si>
  <si>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</si>
  <si>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</si>
  <si>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</si>
  <si>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</si>
  <si>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</si>
  <si>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</si>
  <si>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</si>
  <si>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</si>
  <si>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</si>
  <si>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</si>
  <si>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</si>
  <si>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</si>
  <si>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</si>
  <si>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</si>
  <si>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</si>
  <si>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</si>
  <si>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</si>
  <si>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</si>
  <si>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</si>
  <si>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</si>
  <si>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</si>
  <si>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</si>
  <si>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</si>
  <si>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</si>
  <si>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</si>
  <si>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</si>
  <si>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</si>
  <si>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</si>
  <si>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</si>
  <si>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</si>
  <si>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</si>
  <si>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</si>
  <si>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</si>
  <si>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</si>
  <si>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</si>
  <si>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</si>
  <si>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</si>
  <si>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</si>
  <si>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</si>
  <si>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</si>
  <si>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</si>
  <si>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</si>
  <si>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</si>
  <si>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</si>
  <si>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</si>
  <si>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</si>
  <si>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</si>
  <si>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</si>
  <si>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</si>
  <si>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</si>
  <si>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</si>
  <si>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</si>
  <si>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</si>
  <si>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</si>
  <si>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</si>
  <si>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</si>
  <si>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</si>
  <si>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</si>
  <si>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</si>
  <si>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</si>
  <si>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</si>
  <si>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</si>
  <si>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</si>
  <si>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</si>
  <si>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</si>
  <si>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</si>
  <si>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</si>
  <si>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</si>
  <si>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</si>
  <si>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</si>
  <si>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</si>
  <si>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</si>
  <si>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</si>
  <si>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</si>
  <si>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</si>
  <si>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</si>
  <si>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</si>
  <si>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</si>
  <si>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</si>
  <si>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</si>
  <si>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</si>
  <si>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</si>
  <si>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</si>
  <si>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</si>
  <si>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</si>
  <si>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</si>
  <si>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</si>
  <si>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</si>
  <si>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</si>
  <si>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</si>
  <si>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</si>
  <si>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</si>
  <si>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</si>
  <si>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</si>
  <si>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</si>
  <si>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</si>
  <si>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</si>
  <si>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</si>
  <si>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</si>
  <si>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</si>
  <si>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</si>
  <si>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</si>
  <si>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</si>
  <si>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</si>
  <si>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</si>
  <si>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</si>
  <si>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</si>
  <si>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</si>
  <si>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</si>
  <si>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</si>
  <si>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</si>
  <si>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</si>
  <si>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</si>
  <si>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</si>
  <si>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</si>
  <si>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</si>
  <si>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</si>
  <si>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</si>
  <si>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</si>
  <si>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</si>
  <si>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</si>
  <si>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</si>
  <si>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</si>
  <si>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</si>
  <si>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</si>
  <si>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</si>
  <si>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</si>
  <si>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</si>
  <si>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</si>
  <si>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</si>
  <si>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</si>
  <si>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</si>
  <si>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</si>
  <si>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</si>
  <si>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</si>
  <si>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</si>
  <si>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</si>
  <si>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</si>
  <si>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</si>
  <si>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</si>
  <si>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</si>
  <si>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</si>
  <si>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</si>
  <si>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</si>
  <si>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</si>
  <si>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</si>
  <si>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</si>
  <si>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</si>
  <si>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</si>
  <si>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</si>
  <si>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</si>
  <si>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</si>
  <si>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</si>
  <si>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</si>
  <si>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</si>
  <si>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</si>
  <si>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</si>
  <si>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</si>
  <si>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</si>
  <si>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</si>
  <si>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</si>
  <si>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</si>
  <si>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</si>
  <si>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</si>
  <si>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</si>
  <si>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</si>
  <si>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</si>
  <si>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</si>
  <si>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</si>
  <si>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</si>
  <si>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</si>
  <si>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</si>
  <si>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</si>
  <si>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</si>
  <si>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</si>
  <si>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</si>
  <si>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</si>
  <si>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</si>
  <si>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</si>
  <si>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</si>
  <si>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</si>
  <si>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</si>
  <si>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</si>
  <si>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</si>
  <si>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</si>
  <si>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</si>
  <si>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</si>
  <si>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</si>
  <si>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</si>
  <si>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</si>
  <si>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</si>
  <si>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</si>
  <si>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</si>
  <si>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</si>
  <si>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</si>
  <si>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</si>
  <si>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</si>
  <si>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</si>
  <si>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</si>
  <si>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</si>
  <si>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</si>
  <si>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</si>
  <si>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</si>
  <si>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</si>
  <si>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</si>
  <si>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</si>
  <si>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</si>
  <si>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</si>
  <si>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</si>
  <si>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</si>
  <si>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</si>
  <si>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</si>
  <si>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</si>
  <si>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</si>
  <si>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</si>
  <si>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</si>
  <si>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</si>
  <si>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</si>
  <si>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</si>
  <si>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</si>
  <si>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</si>
  <si>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</si>
  <si>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</si>
  <si>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</si>
  <si>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</si>
  <si>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</si>
  <si>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</si>
  <si>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</si>
  <si>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</si>
  <si>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</si>
  <si>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</si>
  <si>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</si>
  <si>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</si>
  <si>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</si>
  <si>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</si>
  <si>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</si>
  <si>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</si>
  <si>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</si>
  <si>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</si>
  <si>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</si>
  <si>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</si>
  <si>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</si>
  <si>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</si>
  <si>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</si>
  <si>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</si>
  <si>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</si>
  <si>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</si>
  <si>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</si>
  <si>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</si>
  <si>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</si>
  <si>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</si>
  <si>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</si>
  <si>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</si>
  <si>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</si>
  <si>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</si>
  <si>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</si>
  <si>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</si>
  <si>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</si>
  <si>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</si>
  <si>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</si>
  <si>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</si>
  <si>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</si>
  <si>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</si>
  <si>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</si>
  <si>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</si>
  <si>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</si>
  <si>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</si>
  <si>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</si>
  <si>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</si>
  <si>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</si>
  <si>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</si>
  <si>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</si>
  <si>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</si>
  <si>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</si>
  <si>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</si>
  <si>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</si>
  <si>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</si>
  <si>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</si>
  <si>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</si>
  <si>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</si>
  <si>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</si>
  <si>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</si>
  <si>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</si>
  <si>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</si>
  <si>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</si>
  <si>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</si>
  <si>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</si>
  <si>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</si>
  <si>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</si>
  <si>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</si>
  <si>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</si>
  <si>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</si>
  <si>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</si>
  <si>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</si>
  <si>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</si>
  <si>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</si>
  <si>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</si>
  <si>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</si>
  <si>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</si>
  <si>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</si>
  <si>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</si>
  <si>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</si>
  <si>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</si>
  <si>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</si>
  <si>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</si>
  <si>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</si>
  <si>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</si>
  <si>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</si>
  <si>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</si>
  <si>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</si>
  <si>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</si>
  <si>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</si>
  <si>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</si>
  <si>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</si>
  <si>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</si>
  <si>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</si>
  <si>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</si>
  <si>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</si>
  <si>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</si>
  <si>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</si>
  <si>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</si>
  <si>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</si>
  <si>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</si>
  <si>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</si>
  <si>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</si>
  <si>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</si>
  <si>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</si>
  <si>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</si>
  <si>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</si>
  <si>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</si>
  <si>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</si>
  <si>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</si>
  <si>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</si>
  <si>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</si>
  <si>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</si>
  <si>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</si>
  <si>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</si>
  <si>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</si>
  <si>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</si>
  <si>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</si>
  <si>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</si>
  <si>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</si>
  <si>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</si>
  <si>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</si>
  <si>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</si>
  <si>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</si>
  <si>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</si>
  <si>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</si>
  <si>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</si>
  <si>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</si>
  <si>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</si>
  <si>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</si>
  <si>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</si>
  <si>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</si>
  <si>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</si>
  <si>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</si>
  <si>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</si>
  <si>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</si>
  <si>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</si>
  <si>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</si>
  <si>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</si>
  <si>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</si>
  <si>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</si>
  <si>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</si>
  <si>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</si>
  <si>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</si>
  <si>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</si>
  <si>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</si>
  <si>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</si>
  <si>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</si>
  <si>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</si>
  <si>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</si>
  <si>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</si>
  <si>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</si>
  <si>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</si>
  <si>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</si>
  <si>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</si>
  <si>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</si>
  <si>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</si>
  <si>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</si>
  <si>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</si>
  <si>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</si>
  <si>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</si>
  <si>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</si>
  <si>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</si>
  <si>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</si>
  <si>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</si>
  <si>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</si>
  <si>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</si>
  <si>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</si>
  <si>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</si>
  <si>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</si>
  <si>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</si>
  <si>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</si>
  <si>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</si>
  <si>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</si>
  <si>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</si>
  <si>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</si>
  <si>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</si>
  <si>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</si>
  <si>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</si>
  <si>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</si>
  <si>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</si>
  <si>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</si>
  <si>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</si>
  <si>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</si>
  <si>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</si>
  <si>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</si>
  <si>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</si>
  <si>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</si>
  <si>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</si>
  <si>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</si>
  <si>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</si>
  <si>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</si>
  <si>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</si>
  <si>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</si>
  <si>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</si>
  <si>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</si>
  <si>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</si>
  <si>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</si>
  <si>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</si>
  <si>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</si>
  <si>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</si>
  <si>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</si>
  <si>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</si>
  <si>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</si>
  <si>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</si>
  <si>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</si>
  <si>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</si>
  <si>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</si>
  <si>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</si>
  <si>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</si>
  <si>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</si>
  <si>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</si>
  <si>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</si>
  <si>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</si>
  <si>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</si>
  <si>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</si>
  <si>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</si>
  <si>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</si>
  <si>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</si>
  <si>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</si>
  <si>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</si>
  <si>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</si>
  <si>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</si>
  <si>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</si>
  <si>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</si>
  <si>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</si>
  <si>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</si>
  <si>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</si>
  <si>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</si>
  <si>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</si>
  <si>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</si>
  <si>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</si>
  <si>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</si>
  <si>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</si>
  <si>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</si>
  <si>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</si>
  <si>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</si>
  <si>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</si>
  <si>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</si>
  <si>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</si>
  <si>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</si>
  <si>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</si>
  <si>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</si>
  <si>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</si>
  <si>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</si>
  <si>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</si>
  <si>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</si>
  <si>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</si>
  <si>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</si>
  <si>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</si>
  <si>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</si>
  <si>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</si>
  <si>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</si>
  <si>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</si>
  <si>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</si>
  <si>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</si>
  <si>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</si>
  <si>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</si>
  <si>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</si>
  <si>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</si>
  <si>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</si>
  <si>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</si>
  <si>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</si>
  <si>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</si>
  <si>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</si>
  <si>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</si>
  <si>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</si>
  <si>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</si>
  <si>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</si>
  <si>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</si>
  <si>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</si>
  <si>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</si>
  <si>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</si>
  <si>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</si>
  <si>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</si>
  <si>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</si>
  <si>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</si>
  <si>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</si>
  <si>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</si>
  <si>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</si>
  <si>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</si>
  <si>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</si>
  <si>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</si>
  <si>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</si>
  <si>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</si>
  <si>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</si>
  <si>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</si>
  <si>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</si>
  <si>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</si>
  <si>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</si>
  <si>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</si>
  <si>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</si>
  <si>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</si>
  <si>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</si>
  <si>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</si>
  <si>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</si>
  <si>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</si>
  <si>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</si>
  <si>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</si>
  <si>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</si>
  <si>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</si>
  <si>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</si>
  <si>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</si>
  <si>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</si>
  <si>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</si>
  <si>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</si>
  <si>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</si>
  <si>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</si>
  <si>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</si>
  <si>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</si>
  <si>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</si>
  <si>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</si>
  <si>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</si>
  <si>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</si>
  <si>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</si>
  <si>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</si>
  <si>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</si>
  <si>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</si>
  <si>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</si>
  <si>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</si>
  <si>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</si>
  <si>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</si>
  <si>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</si>
  <si>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</si>
  <si>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</si>
  <si>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</si>
  <si>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</si>
  <si>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</si>
  <si>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</si>
  <si>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</si>
  <si>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</si>
  <si>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</si>
  <si>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</si>
  <si>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</si>
  <si>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</si>
  <si>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</si>
  <si>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</si>
  <si>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</si>
  <si>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</si>
  <si>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</si>
  <si>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</si>
  <si>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</si>
  <si>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</si>
  <si>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</si>
  <si>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</si>
  <si>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</si>
  <si>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</si>
  <si>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</si>
  <si>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</si>
  <si>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</si>
  <si>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</si>
  <si>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</si>
  <si>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</si>
  <si>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</si>
  <si>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</si>
  <si>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</si>
  <si>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</si>
  <si>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</si>
  <si>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</si>
  <si>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</si>
  <si>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</si>
  <si>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</si>
  <si>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</si>
  <si>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</si>
  <si>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</si>
  <si>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</si>
  <si>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</si>
  <si>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</si>
  <si>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</si>
  <si>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</si>
  <si>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</si>
  <si>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</si>
  <si>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</si>
  <si>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</si>
  <si>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</si>
  <si>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</si>
  <si>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</si>
  <si>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</si>
  <si>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</si>
  <si>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</si>
  <si>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</si>
  <si>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</si>
  <si>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</si>
  <si>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</si>
  <si>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</si>
  <si>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</si>
  <si>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</si>
  <si>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</si>
  <si>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</si>
  <si>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</si>
  <si>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</si>
  <si>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</si>
  <si>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</si>
  <si>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</si>
  <si>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</si>
  <si>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</si>
  <si>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</si>
  <si>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</si>
  <si>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</si>
  <si>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</si>
  <si>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</si>
  <si>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</si>
  <si>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</si>
  <si>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</si>
  <si>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</si>
  <si>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</si>
  <si>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</si>
  <si>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</si>
  <si>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</si>
  <si>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</si>
  <si>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</si>
  <si>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</si>
  <si>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</si>
  <si>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</si>
  <si>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</si>
  <si>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</si>
  <si>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</si>
  <si>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</si>
  <si>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</si>
  <si>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</si>
  <si>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</si>
  <si>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</si>
  <si>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</si>
  <si>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</si>
  <si>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</si>
  <si>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</si>
  <si>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</si>
  <si>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</si>
  <si>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</si>
  <si>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</si>
  <si>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</si>
  <si>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</si>
  <si>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</si>
  <si>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</si>
  <si>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</si>
  <si>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</si>
  <si>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</si>
  <si>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</si>
  <si>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</si>
  <si>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</si>
  <si>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</si>
  <si>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</si>
  <si>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</si>
  <si>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</si>
  <si>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</si>
  <si>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</si>
  <si>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</si>
  <si>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</si>
  <si>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</si>
  <si>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</si>
  <si>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</si>
  <si>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</si>
  <si>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</si>
  <si>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</si>
  <si>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</si>
  <si>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</si>
  <si>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</si>
  <si>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</si>
  <si>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</si>
  <si>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</si>
  <si>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</si>
  <si>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</si>
  <si>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</si>
  <si>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</si>
  <si>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</si>
  <si>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</si>
  <si>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</si>
  <si>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</si>
  <si>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</si>
  <si>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</si>
  <si>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</si>
  <si>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</si>
  <si>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</si>
  <si>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</si>
  <si>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</si>
  <si>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</si>
  <si>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</si>
  <si>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</si>
  <si>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</si>
  <si>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</si>
  <si>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</si>
  <si>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</si>
  <si>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</si>
  <si>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</si>
  <si>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</si>
  <si>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</si>
  <si>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</si>
  <si>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</si>
  <si>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</si>
  <si>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</si>
  <si>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</si>
  <si>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</si>
  <si>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</si>
  <si>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</si>
  <si>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</si>
  <si>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</si>
  <si>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</si>
  <si>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</si>
  <si>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</si>
  <si>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</si>
  <si>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</si>
  <si>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</si>
  <si>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</si>
  <si>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</si>
  <si>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</si>
  <si>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</si>
  <si>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</si>
  <si>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</si>
  <si>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</si>
  <si>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</si>
  <si>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</si>
  <si>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</si>
  <si>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</si>
  <si>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</si>
  <si>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</si>
  <si>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</si>
  <si>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</si>
  <si>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</si>
  <si>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</si>
  <si>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</si>
  <si>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</si>
  <si>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</si>
  <si>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</si>
  <si>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</si>
  <si>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</si>
  <si>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</si>
  <si>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</si>
  <si>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</si>
  <si>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</si>
  <si>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</si>
  <si>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</si>
  <si>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</si>
  <si>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</si>
  <si>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</si>
  <si>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</si>
  <si>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</si>
  <si>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</si>
  <si>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</si>
  <si>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</si>
  <si>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</si>
  <si>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</si>
  <si>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</si>
  <si>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</si>
  <si>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</si>
  <si>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</si>
  <si>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</si>
  <si>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</si>
  <si>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</si>
  <si>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</si>
  <si>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</si>
  <si>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</si>
  <si>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</si>
  <si>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</si>
  <si>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</si>
  <si>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</si>
  <si>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</si>
  <si>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</si>
  <si>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</si>
  <si>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</si>
  <si>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</si>
  <si>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</si>
  <si>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</si>
  <si>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</si>
  <si>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</si>
  <si>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</si>
  <si>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</si>
  <si>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</si>
  <si>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</si>
  <si>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</si>
  <si>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</si>
  <si>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</si>
  <si>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</si>
  <si>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</si>
  <si>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</si>
  <si>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</si>
  <si>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</si>
  <si>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</si>
  <si>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</si>
  <si>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</si>
  <si>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</si>
  <si>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</si>
  <si>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</si>
  <si>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</si>
  <si>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</si>
  <si>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</si>
  <si>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</si>
  <si>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</si>
  <si>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</si>
  <si>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</si>
  <si>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</si>
  <si>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</si>
  <si>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</si>
  <si>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</si>
  <si>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</si>
  <si>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</si>
  <si>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</si>
  <si>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</si>
  <si>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</si>
  <si>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</si>
  <si>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</si>
  <si>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</si>
  <si>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</si>
  <si>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</si>
  <si>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</si>
  <si>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</si>
  <si>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</si>
  <si>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</si>
  <si>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</si>
  <si>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</si>
  <si>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</si>
  <si>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</si>
  <si>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</si>
  <si>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</si>
  <si>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</si>
  <si>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</si>
  <si>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</si>
  <si>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</si>
  <si>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</si>
  <si>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</si>
  <si>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</si>
  <si>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</si>
  <si>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</si>
  <si>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</si>
  <si>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</si>
  <si>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</si>
  <si>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</si>
  <si>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</si>
  <si>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</si>
  <si>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</si>
  <si>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</si>
  <si>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</si>
  <si>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</si>
  <si>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</si>
  <si>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</si>
  <si>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</si>
  <si>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</si>
  <si>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</si>
  <si>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</si>
  <si>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</si>
  <si>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</si>
  <si>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</si>
  <si>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</si>
  <si>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</si>
  <si>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</si>
  <si>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</si>
  <si>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</si>
  <si>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</si>
  <si>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</si>
  <si>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</si>
  <si>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</si>
  <si>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</si>
  <si>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</si>
  <si>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</si>
  <si>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</si>
  <si>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</si>
  <si>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</si>
  <si>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</si>
  <si>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</si>
  <si>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</si>
  <si>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</si>
  <si>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</si>
  <si>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</si>
  <si>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</si>
  <si>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</si>
  <si>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</si>
  <si>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</si>
  <si>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</si>
  <si>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</si>
  <si>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</si>
  <si>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</si>
  <si>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</si>
  <si>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</si>
  <si>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</si>
  <si>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</si>
  <si>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</si>
  <si>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</si>
  <si>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</si>
  <si>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</si>
  <si>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</si>
  <si>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</si>
  <si>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</si>
  <si>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</si>
  <si>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</si>
  <si>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</si>
  <si>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</si>
  <si>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</si>
  <si>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</si>
  <si>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</si>
  <si>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</si>
  <si>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</si>
  <si>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</si>
  <si>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</si>
  <si>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</si>
  <si>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</si>
  <si>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</si>
  <si>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</si>
  <si>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</si>
  <si>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</si>
  <si>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</si>
  <si>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</si>
  <si>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</si>
  <si>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</si>
  <si>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</si>
  <si>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</si>
  <si>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</si>
  <si>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</si>
  <si>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</si>
  <si>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</si>
  <si>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</si>
  <si>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</si>
  <si>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</si>
  <si>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</si>
  <si>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</si>
  <si>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</si>
  <si>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</si>
  <si>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</si>
  <si>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</si>
  <si>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</si>
  <si>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</si>
  <si>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</si>
  <si>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</si>
  <si>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</si>
  <si>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</si>
  <si>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</si>
  <si>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</si>
  <si>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</si>
  <si>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</si>
  <si>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</si>
  <si>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</si>
  <si>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</si>
  <si>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</si>
  <si>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</si>
  <si>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</si>
  <si>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</si>
  <si>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</si>
  <si>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</si>
  <si>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</si>
  <si>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</si>
  <si>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</si>
  <si>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</si>
  <si>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</si>
  <si>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</si>
  <si>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</si>
  <si>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</si>
  <si>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</si>
  <si>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</si>
  <si>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</si>
  <si>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</si>
  <si>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</si>
  <si>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</si>
  <si>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</si>
  <si>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</si>
  <si>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</si>
  <si>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</si>
  <si>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</si>
  <si>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</si>
  <si>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</si>
  <si>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</si>
  <si>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</si>
  <si>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</si>
  <si>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</si>
  <si>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</si>
  <si>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</si>
  <si>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</si>
  <si>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</si>
  <si>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</si>
  <si>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</si>
  <si>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</si>
  <si>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</si>
  <si>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</si>
  <si>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</si>
  <si>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</si>
  <si>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</si>
  <si>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</si>
  <si>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</si>
  <si>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</si>
  <si>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</si>
  <si>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</si>
  <si>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</si>
  <si>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</si>
  <si>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</si>
  <si>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</si>
  <si>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</si>
  <si>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</si>
  <si>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</si>
  <si>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</si>
  <si>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</si>
  <si>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</si>
  <si>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</si>
  <si>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</si>
  <si>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</si>
  <si>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</si>
  <si>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</si>
  <si>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</si>
  <si>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</si>
  <si>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</si>
  <si>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</si>
  <si>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</si>
  <si>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</si>
  <si>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</si>
  <si>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</si>
  <si>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</si>
  <si>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</si>
  <si>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</si>
  <si>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</si>
  <si>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</si>
  <si>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</si>
  <si>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</si>
  <si>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</si>
  <si>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</si>
  <si>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</si>
  <si>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</si>
  <si>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</si>
  <si>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</si>
  <si>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</si>
  <si>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</si>
  <si>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</si>
  <si>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</si>
  <si>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</si>
  <si>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</si>
  <si>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</si>
  <si>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</si>
  <si>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</si>
  <si>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</si>
  <si>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</si>
  <si>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</si>
  <si>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</si>
  <si>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</si>
  <si>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</si>
  <si>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</si>
  <si>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</si>
  <si>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</si>
  <si>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</si>
  <si>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</si>
  <si>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</si>
  <si>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</si>
  <si>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</si>
  <si>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</si>
  <si>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</si>
  <si>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</si>
  <si>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</si>
  <si>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</si>
  <si>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</si>
  <si>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</si>
  <si>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</si>
  <si>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</si>
  <si>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</si>
  <si>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</si>
  <si>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</si>
  <si>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</si>
  <si>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</si>
  <si>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</si>
  <si>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</si>
  <si>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</si>
  <si>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</si>
  <si>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</si>
  <si>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</si>
  <si>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</si>
  <si>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</si>
  <si>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</si>
  <si>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</si>
  <si>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</si>
  <si>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</si>
  <si>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</si>
  <si>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</si>
  <si>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</si>
  <si>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</si>
  <si>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</si>
  <si>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</si>
  <si>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</si>
  <si>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</si>
  <si>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</si>
  <si>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</si>
  <si>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</si>
  <si>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</si>
  <si>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</si>
  <si>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</si>
  <si>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</si>
  <si>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</si>
  <si>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</si>
  <si>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</si>
  <si>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</si>
  <si>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</si>
  <si>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</si>
  <si>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</si>
  <si>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</si>
  <si>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</si>
  <si>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</si>
  <si>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</si>
  <si>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</si>
  <si>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</si>
  <si>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</si>
  <si>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</si>
  <si>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</si>
  <si>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</si>
  <si>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</si>
  <si>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</si>
  <si>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</si>
  <si>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</si>
  <si>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</si>
  <si>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</si>
  <si>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</si>
  <si>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</si>
  <si>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</si>
  <si>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</si>
  <si>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</si>
  <si>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</si>
  <si>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</si>
  <si>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</si>
  <si>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</si>
  <si>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</si>
  <si>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</si>
  <si>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</si>
  <si>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</si>
  <si>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</si>
  <si>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</si>
  <si>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</si>
  <si>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</si>
  <si>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</si>
  <si>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</si>
  <si>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</si>
  <si>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</si>
  <si>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</si>
  <si>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</si>
  <si>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</si>
  <si>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</si>
  <si>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</si>
  <si>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</si>
  <si>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</si>
  <si>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</si>
  <si>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</si>
  <si>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</si>
  <si>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</si>
  <si>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</si>
  <si>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</si>
  <si>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</si>
  <si>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</si>
  <si>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</si>
  <si>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</si>
  <si>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</si>
  <si>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</si>
  <si>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</si>
  <si>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</si>
  <si>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</si>
  <si>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</si>
  <si>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</si>
  <si>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</si>
  <si>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</si>
  <si>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</si>
  <si>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</si>
  <si>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</si>
  <si>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</si>
  <si>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</si>
  <si>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</si>
  <si>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</si>
  <si>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</si>
  <si>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</si>
  <si>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</si>
  <si>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</si>
  <si>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</si>
  <si>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</si>
  <si>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</si>
  <si>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</si>
  <si>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</si>
  <si>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</si>
  <si>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</si>
  <si>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</si>
  <si>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</si>
  <si>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</si>
  <si>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</si>
  <si>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</si>
  <si>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</si>
  <si>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</si>
  <si>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</si>
  <si>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</si>
  <si>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</si>
  <si>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</si>
  <si>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</si>
  <si>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</si>
  <si>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</si>
  <si>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</si>
  <si>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</si>
  <si>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</si>
  <si>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</si>
  <si>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</si>
  <si>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</si>
  <si>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</si>
  <si>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</si>
  <si>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</si>
  <si>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</si>
  <si>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</si>
  <si>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</si>
  <si>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</si>
  <si>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</si>
  <si>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</si>
  <si>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</si>
  <si>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</si>
  <si>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</si>
  <si>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</si>
  <si>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</si>
  <si>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</si>
  <si>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</si>
  <si>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</si>
  <si>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</si>
  <si>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</si>
  <si>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</si>
  <si>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</si>
  <si>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</si>
  <si>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</si>
  <si>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</si>
  <si>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</si>
  <si>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</si>
  <si>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</si>
  <si>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</si>
  <si>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</si>
  <si>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</si>
  <si>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</si>
  <si>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</si>
  <si>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</si>
  <si>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</si>
  <si>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</si>
  <si>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</si>
  <si>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</si>
  <si>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</si>
  <si>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</si>
  <si>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</si>
  <si>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</si>
  <si>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</si>
  <si>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</si>
  <si>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</si>
  <si>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</si>
  <si>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</si>
  <si>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</si>
  <si>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</si>
  <si>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</si>
  <si>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</si>
  <si>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</si>
  <si>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</si>
  <si>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</si>
  <si>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</si>
  <si>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</si>
  <si>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</si>
  <si>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</si>
  <si>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</si>
  <si>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</si>
  <si>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</si>
  <si>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</si>
  <si>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</si>
  <si>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</si>
  <si>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</si>
  <si>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</si>
  <si>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</si>
  <si>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</si>
  <si>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</si>
  <si>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</si>
  <si>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</si>
  <si>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</si>
  <si>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</si>
  <si>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</si>
  <si>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</si>
  <si>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</si>
  <si>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</si>
  <si>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</si>
  <si>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</si>
  <si>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</si>
  <si>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</si>
  <si>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</si>
  <si>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</si>
  <si>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</si>
  <si>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</si>
  <si>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</si>
  <si>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</si>
  <si>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</si>
  <si>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</si>
  <si>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</si>
  <si>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</si>
  <si>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</si>
  <si>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</si>
  <si>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</si>
  <si>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</si>
  <si>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</si>
  <si>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</si>
  <si>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</si>
  <si>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</si>
  <si>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</si>
  <si>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</si>
  <si>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</si>
  <si>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</si>
  <si>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</si>
  <si>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</si>
  <si>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</si>
  <si>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</si>
  <si>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</si>
  <si>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</si>
  <si>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</si>
  <si>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</si>
  <si>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</si>
  <si>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</si>
  <si>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</si>
  <si>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</si>
  <si>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</si>
  <si>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</si>
  <si>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</si>
  <si>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</si>
  <si>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</si>
  <si>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</si>
  <si>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</si>
  <si>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</si>
  <si>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</si>
  <si>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</si>
  <si>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</si>
  <si>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</si>
  <si>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</si>
  <si>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</si>
  <si>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</si>
  <si>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</si>
  <si>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</si>
  <si>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</si>
  <si>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</si>
  <si>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</si>
  <si>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</si>
  <si>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</si>
  <si>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</si>
  <si>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</si>
  <si>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</si>
  <si>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</si>
  <si>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</si>
  <si>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</si>
  <si>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</si>
  <si>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</si>
  <si>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</si>
  <si>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</si>
  <si>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</si>
  <si>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</si>
  <si>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</si>
  <si>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</si>
  <si>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</si>
  <si>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</si>
  <si>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</si>
  <si>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</si>
  <si>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</si>
  <si>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</si>
  <si>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</si>
  <si>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</si>
  <si>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</si>
  <si>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</si>
  <si>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</si>
  <si>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</si>
  <si>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</si>
  <si>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</si>
  <si>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</si>
  <si>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</si>
  <si>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</si>
  <si>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</si>
  <si>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</si>
  <si>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</si>
  <si>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</si>
  <si>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</si>
  <si>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</si>
  <si>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</si>
  <si>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</si>
  <si>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</si>
  <si>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</si>
  <si>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</si>
  <si>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</si>
  <si>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</si>
  <si>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</si>
  <si>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</si>
  <si>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</si>
  <si>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</si>
  <si>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</si>
  <si>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</si>
  <si>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</si>
  <si>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</si>
  <si>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</si>
  <si>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</si>
  <si>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</si>
  <si>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</si>
  <si>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</si>
  <si>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</si>
  <si>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</si>
  <si>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</si>
  <si>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</si>
  <si>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</si>
  <si>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</si>
  <si>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</si>
  <si>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</si>
  <si>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</si>
  <si>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</si>
  <si>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</si>
  <si>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</si>
  <si>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</si>
  <si>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</si>
  <si>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</si>
  <si>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</si>
  <si>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</si>
  <si>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</si>
  <si>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</si>
  <si>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</si>
  <si>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</si>
  <si>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</si>
  <si>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</si>
  <si>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</si>
  <si>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</si>
  <si>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</si>
  <si>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</si>
  <si>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</si>
  <si>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</si>
  <si>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</si>
  <si>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</si>
  <si>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</si>
  <si>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</si>
  <si>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</si>
  <si>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</si>
  <si>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</si>
  <si>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</si>
  <si>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</si>
  <si>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</si>
  <si>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</si>
  <si>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</si>
  <si>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</si>
  <si>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</si>
  <si>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</si>
  <si>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</si>
  <si>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</si>
  <si>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</si>
  <si>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</si>
  <si>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</si>
  <si>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</si>
  <si>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</si>
  <si>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</si>
  <si>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</si>
  <si>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</si>
  <si>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</si>
  <si>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</si>
  <si>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</si>
  <si>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</si>
  <si>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</si>
  <si>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</si>
  <si>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</si>
  <si>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</si>
  <si>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</si>
  <si>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</si>
  <si>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</si>
  <si>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</si>
  <si>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</si>
  <si>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</si>
  <si>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</si>
  <si>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</si>
  <si>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</si>
  <si>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</si>
  <si>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</si>
  <si>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</si>
  <si>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</si>
  <si>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</si>
  <si>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</si>
  <si>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</si>
  <si>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</si>
  <si>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</si>
  <si>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</si>
  <si>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</si>
  <si>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</si>
  <si>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</si>
  <si>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</si>
  <si>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</si>
  <si>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</si>
  <si>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</si>
  <si>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</si>
  <si>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</si>
  <si>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</si>
  <si>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</si>
  <si>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</si>
  <si>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</si>
  <si>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</si>
  <si>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</si>
  <si>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</si>
  <si>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</si>
  <si>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</si>
  <si>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</si>
  <si>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</si>
  <si>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</si>
  <si>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</si>
  <si>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</si>
  <si>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</si>
  <si>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</si>
  <si>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</si>
  <si>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</si>
  <si>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</si>
  <si>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</si>
  <si>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</si>
  <si>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</si>
  <si>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</si>
  <si>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</si>
  <si>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</si>
  <si>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</si>
  <si>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</si>
  <si>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</si>
  <si>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</si>
  <si>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</si>
  <si>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</si>
  <si>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</si>
  <si>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</si>
  <si>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</si>
  <si>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</si>
  <si>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</si>
  <si>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</si>
  <si>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</si>
  <si>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</si>
  <si>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</si>
  <si>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</si>
  <si>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</si>
  <si>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</si>
  <si>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</si>
  <si>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</si>
  <si>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</si>
  <si>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</si>
  <si>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</si>
  <si>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</si>
  <si>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</si>
  <si>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</si>
  <si>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</si>
  <si>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</si>
  <si>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</si>
  <si>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</si>
  <si>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</si>
  <si>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</si>
  <si>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</si>
  <si>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</si>
  <si>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</si>
  <si>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</si>
  <si>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</si>
  <si>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</si>
  <si>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</si>
  <si>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</si>
  <si>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</si>
  <si>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</si>
  <si>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</si>
  <si>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</si>
  <si>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</si>
  <si>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</si>
  <si>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</si>
  <si>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</si>
  <si>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</si>
  <si>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</si>
  <si>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</si>
  <si>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</si>
  <si>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</si>
  <si>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</si>
  <si>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</si>
  <si>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</si>
  <si>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</si>
  <si>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</si>
  <si>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</si>
  <si>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</si>
  <si>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</si>
  <si>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</si>
  <si>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</si>
  <si>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</si>
  <si>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</si>
  <si>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</si>
  <si>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</si>
  <si>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</si>
  <si>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</si>
  <si>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</si>
  <si>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</si>
  <si>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</si>
  <si>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</si>
  <si>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</si>
  <si>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</si>
  <si>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</si>
  <si>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</si>
  <si>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</si>
  <si>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</si>
  <si>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</si>
  <si>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</si>
  <si>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</si>
  <si>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</si>
  <si>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</si>
  <si>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</si>
  <si>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</si>
  <si>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</si>
  <si>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</si>
  <si>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</si>
  <si>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</si>
  <si>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</si>
  <si>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</si>
  <si>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</si>
  <si>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</si>
  <si>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</si>
  <si>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</si>
  <si>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</si>
  <si>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</si>
  <si>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</si>
  <si>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</si>
  <si>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</si>
  <si>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</si>
  <si>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</si>
  <si>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</si>
  <si>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</si>
  <si>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</si>
  <si>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</si>
  <si>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</si>
  <si>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</si>
  <si>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</si>
  <si>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</si>
  <si>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</si>
  <si>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</si>
  <si>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</si>
  <si>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</si>
  <si>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</si>
  <si>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</si>
  <si>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</si>
  <si>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</si>
  <si>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</si>
  <si>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</si>
  <si>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</si>
  <si>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</si>
  <si>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</si>
  <si>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</si>
  <si>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</si>
  <si>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</si>
  <si>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</si>
  <si>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</si>
  <si>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</si>
  <si>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</si>
  <si>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</si>
  <si>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</si>
  <si>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</si>
  <si>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</si>
  <si>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</si>
  <si>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</si>
  <si>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</si>
  <si>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</si>
  <si>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</si>
  <si>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</si>
  <si>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</si>
  <si>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</si>
  <si>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</si>
  <si>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</si>
  <si>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</si>
  <si>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</si>
  <si>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</si>
  <si>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</si>
  <si>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</si>
  <si>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</si>
  <si>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</si>
  <si>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</si>
  <si>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</si>
  <si>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</si>
  <si>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</si>
  <si>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</si>
  <si>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</si>
  <si>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</si>
  <si>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</si>
  <si>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</si>
  <si>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</si>
  <si>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</si>
  <si>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</si>
  <si>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</si>
  <si>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</si>
  <si>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</si>
  <si>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</si>
  <si>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</si>
  <si>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</si>
  <si>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</si>
  <si>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</si>
  <si>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</si>
  <si>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</si>
  <si>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</si>
  <si>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</si>
  <si>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</si>
  <si>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</si>
  <si>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</si>
  <si>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</si>
  <si>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</si>
  <si>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</si>
  <si>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</si>
  <si>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</si>
  <si>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</si>
  <si>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</si>
  <si>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</si>
  <si>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</si>
  <si>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</si>
  <si>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</si>
  <si>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</si>
  <si>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</si>
  <si>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</si>
  <si>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</si>
  <si>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</si>
  <si>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</si>
  <si>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</si>
  <si>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</si>
  <si>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</si>
  <si>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</si>
  <si>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</si>
  <si>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</si>
  <si>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</si>
  <si>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</si>
  <si>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</si>
  <si>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</si>
  <si>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</si>
  <si>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</si>
  <si>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</si>
  <si>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</si>
  <si>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</si>
  <si>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</si>
  <si>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</si>
  <si>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</si>
  <si>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</si>
  <si>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</si>
  <si>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</si>
  <si>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</si>
  <si>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</si>
  <si>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</si>
  <si>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</si>
  <si>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</si>
  <si>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</si>
  <si>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</si>
  <si>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</si>
  <si>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</si>
  <si>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</si>
  <si>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</si>
  <si>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</si>
  <si>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</si>
  <si>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</si>
  <si>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</si>
  <si>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</si>
  <si>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</si>
  <si>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</si>
  <si>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</si>
  <si>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</si>
  <si>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</si>
  <si>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</si>
  <si>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</si>
  <si>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</si>
  <si>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</si>
  <si>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</si>
  <si>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</si>
  <si>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</si>
  <si>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</si>
  <si>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</si>
  <si>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</si>
  <si>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</si>
  <si>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</si>
  <si>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</si>
  <si>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</si>
  <si>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</si>
  <si>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</si>
  <si>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</si>
  <si>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</si>
  <si>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</si>
  <si>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</si>
  <si>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</si>
  <si>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</si>
  <si>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</si>
  <si>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</si>
  <si>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</si>
  <si>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</si>
  <si>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</si>
  <si>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</si>
  <si>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</si>
  <si>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</si>
  <si>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</si>
  <si>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</si>
  <si>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</si>
  <si>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</si>
  <si>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</si>
  <si>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</si>
  <si>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</si>
  <si>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</si>
  <si>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</si>
  <si>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</si>
  <si>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</si>
  <si>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</si>
  <si>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</si>
  <si>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</si>
  <si>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</si>
  <si>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</si>
  <si>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</si>
  <si>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</si>
  <si>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</si>
  <si>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</si>
  <si>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</si>
  <si>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</si>
  <si>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</si>
  <si>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</si>
  <si>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</si>
  <si>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</si>
  <si>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</si>
  <si>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</si>
  <si>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</si>
  <si>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</si>
  <si>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</si>
  <si>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</si>
  <si>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</si>
  <si>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</si>
  <si>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</si>
  <si>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</si>
  <si>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</si>
  <si>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</si>
  <si>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</si>
  <si>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</si>
  <si>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</si>
  <si>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</si>
  <si>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</si>
  <si>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</si>
  <si>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</si>
  <si>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</si>
  <si>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</si>
  <si>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</si>
  <si>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</si>
  <si>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</si>
  <si>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</si>
  <si>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</si>
  <si>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</si>
  <si>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</si>
  <si>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</si>
  <si>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</si>
  <si>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</si>
  <si>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</si>
  <si>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</si>
  <si>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</si>
  <si>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</si>
  <si>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</si>
  <si>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</si>
  <si>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</si>
  <si>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</si>
  <si>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</si>
  <si>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</si>
  <si>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</si>
  <si>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</si>
  <si>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</si>
  <si>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</si>
  <si>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</si>
  <si>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</si>
  <si>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</si>
  <si>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</si>
  <si>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</si>
  <si>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</si>
  <si>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</si>
  <si>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</si>
  <si>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</si>
  <si>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</si>
  <si>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</si>
  <si>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</si>
  <si>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</si>
  <si>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</si>
  <si>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</si>
  <si>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</si>
  <si>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</si>
  <si>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</si>
  <si>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</si>
  <si>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</si>
  <si>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</si>
  <si>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</si>
  <si>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</si>
  <si>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</si>
  <si>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</si>
  <si>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</si>
  <si>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</si>
  <si>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</si>
  <si>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</si>
  <si>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</si>
  <si>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</si>
  <si>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</si>
  <si>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</si>
  <si>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</si>
  <si>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</si>
  <si>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</si>
  <si>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</si>
  <si>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</si>
  <si>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</si>
  <si>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</si>
  <si>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</si>
  <si>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</si>
  <si>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</si>
  <si>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</si>
  <si>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</si>
  <si>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</si>
  <si>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</si>
  <si>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</si>
  <si>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</si>
  <si>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</si>
  <si>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</si>
  <si>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</si>
  <si>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</si>
  <si>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</si>
  <si>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</si>
  <si>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</si>
  <si>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</si>
  <si>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</si>
  <si>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</si>
  <si>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</si>
  <si>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</si>
  <si>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</si>
  <si>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</si>
  <si>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</si>
  <si>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</si>
  <si>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</si>
  <si>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</si>
  <si>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</si>
  <si>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</si>
  <si>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</si>
  <si>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</si>
  <si>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</si>
  <si>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</si>
  <si>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</si>
  <si>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</si>
  <si>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</si>
  <si>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</si>
  <si>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</si>
  <si>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</si>
  <si>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</si>
  <si>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</si>
  <si>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</si>
  <si>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</si>
  <si>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</si>
  <si>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</si>
  <si>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</si>
  <si>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</si>
  <si>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</si>
  <si>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</si>
  <si>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</si>
  <si>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</si>
  <si>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</si>
  <si>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</si>
  <si>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</si>
  <si>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</si>
  <si>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</si>
  <si>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</si>
  <si>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</si>
  <si>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</si>
  <si>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</si>
  <si>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</si>
  <si>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</si>
  <si>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</si>
  <si>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</si>
  <si>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</si>
  <si>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</si>
  <si>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</si>
  <si>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</si>
  <si>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</si>
  <si>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</si>
  <si>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</si>
  <si>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</si>
  <si>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</si>
  <si>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</si>
  <si>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</si>
  <si>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</si>
  <si>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</si>
  <si>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</si>
  <si>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</si>
  <si>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</si>
  <si>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</si>
  <si>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</si>
  <si>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</si>
  <si>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</si>
  <si>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</si>
  <si>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</si>
  <si>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</si>
  <si>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</si>
  <si>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</si>
  <si>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</si>
  <si>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</si>
  <si>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</si>
  <si>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</si>
  <si>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</si>
  <si>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</si>
  <si>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</si>
  <si>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</si>
  <si>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</si>
  <si>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</si>
  <si>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</si>
  <si>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</si>
  <si>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</si>
  <si>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</si>
  <si>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</si>
  <si>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</si>
  <si>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</si>
  <si>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</si>
  <si>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</si>
  <si>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</si>
  <si>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</si>
  <si>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</si>
  <si>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</si>
  <si>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</si>
  <si>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</si>
  <si>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</si>
  <si>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</si>
  <si>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</si>
  <si>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</si>
  <si>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</si>
  <si>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</si>
  <si>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</si>
  <si>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</si>
  <si>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</si>
  <si>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</si>
  <si>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</si>
  <si>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</si>
  <si>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</si>
  <si>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</si>
  <si>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</si>
  <si>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</si>
  <si>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</si>
  <si>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</si>
  <si>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</si>
  <si>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</si>
  <si>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</si>
  <si>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</si>
  <si>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</si>
  <si>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</si>
  <si>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</si>
  <si>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</si>
  <si>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</si>
  <si>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</si>
  <si>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</si>
  <si>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</si>
  <si>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</si>
  <si>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</si>
  <si>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</si>
  <si>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</si>
  <si>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</si>
  <si>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</si>
  <si>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</si>
  <si>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</si>
  <si>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</si>
  <si>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</si>
  <si>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</si>
  <si>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</si>
  <si>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</si>
  <si>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</si>
  <si>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</si>
  <si>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</si>
  <si>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</si>
  <si>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</si>
  <si>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</si>
  <si>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</si>
  <si>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</si>
  <si>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</si>
  <si>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</si>
  <si>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</si>
  <si>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</si>
  <si>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</si>
  <si>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</si>
  <si>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</si>
  <si>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</si>
  <si>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</si>
  <si>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</si>
  <si>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</si>
  <si>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</si>
  <si>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</si>
  <si>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</si>
  <si>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</si>
  <si>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</si>
  <si>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</si>
  <si>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</si>
  <si>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</si>
  <si>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</si>
  <si>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</si>
  <si>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</si>
  <si>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</si>
  <si>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</si>
  <si>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</si>
  <si>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</si>
  <si>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</si>
  <si>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</si>
  <si>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</si>
  <si>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</si>
  <si>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</si>
  <si>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</si>
  <si>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</si>
  <si>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</si>
  <si>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</si>
  <si>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</si>
  <si>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</si>
  <si>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</si>
  <si>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</si>
  <si>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</si>
  <si>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</si>
  <si>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</si>
  <si>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</si>
  <si>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</si>
  <si>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</si>
  <si>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</si>
  <si>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</si>
  <si>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</si>
  <si>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</si>
  <si>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</si>
  <si>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</si>
  <si>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</si>
  <si>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</si>
  <si>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</si>
  <si>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</si>
  <si>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</si>
  <si>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</si>
  <si>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</si>
  <si>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</si>
  <si>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</si>
  <si>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</si>
  <si>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</si>
  <si>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</si>
  <si>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</si>
  <si>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</si>
  <si>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</si>
  <si>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</si>
  <si>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</si>
  <si>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</si>
  <si>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</si>
  <si>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</si>
  <si>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</si>
  <si>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</si>
  <si>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</si>
  <si>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</si>
  <si>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</si>
  <si>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</si>
  <si>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</si>
  <si>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</si>
  <si>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</si>
  <si>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</si>
  <si>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</si>
  <si>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</si>
  <si>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</si>
  <si>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</si>
  <si>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</si>
  <si>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</si>
  <si>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</si>
  <si>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</si>
  <si>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</si>
  <si>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</si>
  <si>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</si>
  <si>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</si>
  <si>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</si>
  <si>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</si>
  <si>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</si>
  <si>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</si>
  <si>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</si>
  <si>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</si>
  <si>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</si>
  <si>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</si>
  <si>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</si>
  <si>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</si>
  <si>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</si>
  <si>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</si>
  <si>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</si>
  <si>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</si>
  <si>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</si>
  <si>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</si>
  <si>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</si>
  <si>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</si>
  <si>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</si>
  <si>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</si>
  <si>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</si>
  <si>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</si>
  <si>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</si>
  <si>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</si>
  <si>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</si>
  <si>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</si>
  <si>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</si>
  <si>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</si>
  <si>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</si>
  <si>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</si>
  <si>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</si>
  <si>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</si>
  <si>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</si>
  <si>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</si>
  <si>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</si>
  <si>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</si>
  <si>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</si>
  <si>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</si>
  <si>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</si>
  <si>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</si>
  <si>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</si>
  <si>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</si>
  <si>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</si>
  <si>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</si>
  <si>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</si>
  <si>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</si>
  <si>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</si>
  <si>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</si>
  <si>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</si>
  <si>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</si>
  <si>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</si>
  <si>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</si>
  <si>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</si>
  <si>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</si>
  <si>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</si>
  <si>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</si>
  <si>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</si>
  <si>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</si>
  <si>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</si>
  <si>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</si>
  <si>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</si>
  <si>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</si>
  <si>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</si>
  <si>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</si>
  <si>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</si>
  <si>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</si>
  <si>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</si>
  <si>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</si>
  <si>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</si>
  <si>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</si>
  <si>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</si>
  <si>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</si>
  <si>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</si>
  <si>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</si>
  <si>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</si>
  <si>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</si>
  <si>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</si>
  <si>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</si>
  <si>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</si>
  <si>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</si>
  <si>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</si>
  <si>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</si>
  <si>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</si>
  <si>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</si>
  <si>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</si>
  <si>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</si>
  <si>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</si>
  <si>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</si>
  <si>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</si>
  <si>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</si>
  <si>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</si>
  <si>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</si>
  <si>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</si>
  <si>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</si>
  <si>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</si>
  <si>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</si>
  <si>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</si>
  <si>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</si>
  <si>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</si>
  <si>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</si>
  <si>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</si>
  <si>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</si>
  <si>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</si>
  <si>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</si>
  <si>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</si>
  <si>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</si>
  <si>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</si>
  <si>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</si>
  <si>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</si>
  <si>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</si>
  <si>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</si>
  <si>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</si>
  <si>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</si>
  <si>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</si>
  <si>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</si>
  <si>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</si>
  <si>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</si>
  <si>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</si>
  <si>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</si>
  <si>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</si>
  <si>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</si>
  <si>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</si>
  <si>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</si>
  <si>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</si>
  <si>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</si>
  <si>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</si>
  <si>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</si>
  <si>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</si>
  <si>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</si>
  <si>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</si>
  <si>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</si>
  <si>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</si>
  <si>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</si>
  <si>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</si>
  <si>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</si>
  <si>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</si>
  <si>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</si>
  <si>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</si>
  <si>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</si>
  <si>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</si>
  <si>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</si>
  <si>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</si>
  <si>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</si>
  <si>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</si>
  <si>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</si>
  <si>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</si>
  <si>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</si>
  <si>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</si>
  <si>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</si>
  <si>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</si>
  <si>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</si>
  <si>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</si>
  <si>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</si>
  <si>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</si>
  <si>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</si>
  <si>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</si>
  <si>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</si>
  <si>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</si>
  <si>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</si>
  <si>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</si>
  <si>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</si>
  <si>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</si>
  <si>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</si>
  <si>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</si>
  <si>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</si>
  <si>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</si>
  <si>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</si>
  <si>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</si>
  <si>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</si>
  <si>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</si>
  <si>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</si>
  <si>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</si>
  <si>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</si>
  <si>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</si>
  <si>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</si>
  <si>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</si>
  <si>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</si>
  <si>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</si>
  <si>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</si>
  <si>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</si>
  <si>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</si>
  <si>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</si>
  <si>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</si>
  <si>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</si>
  <si>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</si>
  <si>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</si>
  <si>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</si>
  <si>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</si>
  <si>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</si>
  <si>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</si>
  <si>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</si>
  <si>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</si>
  <si>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</si>
  <si>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</si>
  <si>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</si>
  <si>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</si>
  <si>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</si>
  <si>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</si>
  <si>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</si>
  <si>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</si>
  <si>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</si>
  <si>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</si>
  <si>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</si>
  <si>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</si>
  <si>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</si>
  <si>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</si>
  <si>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</si>
  <si>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</si>
  <si>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</si>
  <si>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</si>
  <si>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</si>
  <si>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</si>
  <si>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</si>
  <si>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</si>
  <si>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</si>
  <si>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</si>
  <si>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</si>
  <si>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</si>
  <si>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</si>
  <si>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</si>
  <si>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</si>
  <si>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</si>
  <si>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</si>
  <si>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</si>
  <si>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</si>
  <si>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</si>
  <si>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</si>
  <si>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</si>
  <si>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</si>
  <si>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</si>
  <si>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</si>
  <si>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</si>
  <si>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</si>
  <si>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</si>
  <si>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</si>
  <si>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</si>
  <si>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</si>
  <si>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</si>
  <si>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</si>
  <si>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</si>
  <si>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</si>
  <si>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</si>
  <si>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</si>
  <si>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</si>
  <si>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</si>
  <si>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</si>
  <si>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</si>
  <si>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</si>
  <si>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</si>
  <si>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</si>
  <si>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</si>
  <si>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</si>
  <si>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</si>
  <si>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</si>
  <si>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</si>
  <si>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</si>
  <si>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</si>
  <si>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</si>
  <si>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</si>
  <si>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</si>
  <si>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</si>
  <si>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</si>
  <si>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</si>
  <si>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</si>
  <si>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</si>
  <si>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</si>
  <si>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</si>
  <si>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</si>
  <si>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</si>
  <si>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</si>
  <si>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</si>
  <si>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</si>
  <si>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</si>
  <si>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</si>
  <si>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</si>
  <si>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</si>
  <si>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</si>
  <si>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</si>
  <si>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</si>
  <si>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</si>
  <si>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</si>
  <si>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</si>
  <si>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</si>
  <si>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</si>
  <si>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</si>
  <si>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</si>
  <si>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</si>
  <si>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</si>
  <si>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</si>
  <si>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</si>
  <si>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</si>
  <si>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</si>
  <si>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</si>
  <si>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</si>
  <si>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</si>
  <si>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</si>
  <si>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</si>
  <si>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</si>
  <si>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</si>
  <si>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</si>
  <si>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</si>
  <si>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</si>
  <si>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</si>
  <si>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</si>
  <si>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</si>
  <si>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</si>
  <si>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</si>
  <si>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</si>
  <si>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</si>
  <si>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</si>
  <si>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</si>
  <si>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</si>
  <si>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</si>
  <si>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</si>
  <si>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</si>
  <si>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</si>
  <si>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</si>
  <si>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</si>
  <si>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</si>
  <si>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</si>
  <si>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</si>
  <si>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</si>
  <si>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</si>
  <si>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</si>
  <si>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</si>
  <si>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</si>
  <si>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</si>
  <si>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</si>
  <si>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</si>
  <si>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</si>
  <si>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</si>
  <si>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</si>
  <si>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</si>
  <si>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</si>
  <si>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</si>
  <si>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</si>
  <si>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</si>
  <si>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</si>
  <si>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</si>
  <si>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</si>
  <si>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</si>
  <si>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</si>
  <si>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</si>
  <si>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</si>
  <si>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</si>
  <si>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</si>
  <si>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</si>
  <si>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</si>
  <si>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</si>
  <si>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</si>
  <si>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</si>
  <si>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</si>
  <si>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</si>
  <si>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</si>
  <si>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</si>
  <si>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</si>
  <si>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</si>
  <si>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</si>
  <si>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</si>
  <si>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</si>
  <si>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</si>
  <si>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</si>
  <si>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</si>
  <si>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</si>
  <si>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</si>
  <si>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</si>
  <si>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</si>
  <si>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</si>
  <si>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</si>
  <si>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</si>
  <si>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</si>
  <si>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</si>
  <si>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</si>
  <si>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</si>
  <si>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</si>
  <si>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</si>
  <si>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</si>
  <si>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</si>
  <si>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</si>
  <si>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</si>
  <si>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</si>
  <si>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</si>
  <si>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</si>
  <si>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</si>
  <si>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</si>
  <si>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</si>
  <si>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</si>
  <si>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</si>
  <si>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</si>
  <si>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</si>
  <si>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</si>
  <si>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</si>
  <si>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</si>
  <si>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</si>
  <si>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</si>
  <si>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</si>
  <si>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</si>
  <si>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</si>
  <si>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</si>
  <si>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</si>
  <si>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</si>
  <si>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</si>
  <si>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</si>
  <si>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</si>
  <si>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</si>
  <si>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</si>
  <si>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</si>
  <si>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</si>
  <si>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</si>
  <si>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</si>
  <si>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</si>
  <si>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</si>
  <si>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</si>
  <si>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</si>
  <si>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</si>
  <si>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</si>
  <si>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</si>
  <si>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</si>
  <si>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</si>
  <si>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</si>
  <si>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</si>
  <si>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</si>
  <si>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</si>
  <si>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</si>
  <si>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</si>
  <si>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</si>
  <si>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</si>
  <si>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</si>
  <si>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</si>
  <si>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</si>
  <si>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</si>
  <si>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</si>
  <si>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</si>
  <si>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</si>
  <si>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</si>
  <si>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</si>
  <si>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</si>
  <si>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</si>
  <si>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</si>
  <si>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</si>
  <si>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</si>
  <si>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</si>
  <si>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</si>
  <si>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</si>
  <si>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</si>
  <si>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</si>
  <si>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</si>
  <si>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</si>
  <si>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</si>
  <si>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</si>
  <si>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</si>
  <si>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</si>
  <si>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</si>
  <si>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</si>
  <si>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</si>
  <si>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</si>
  <si>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</si>
  <si>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</si>
  <si>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</si>
  <si>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</si>
  <si>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</si>
  <si>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</si>
  <si>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</si>
  <si>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</si>
  <si>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</si>
  <si>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</si>
  <si>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</si>
  <si>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</si>
  <si>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</si>
  <si>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</si>
  <si>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</si>
  <si>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</si>
  <si>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</si>
  <si>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</si>
  <si>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</si>
  <si>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</si>
  <si>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</si>
  <si>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</si>
  <si>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</si>
  <si>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</si>
  <si>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</si>
  <si>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</si>
  <si>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</si>
  <si>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</si>
  <si>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</si>
  <si>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</si>
  <si>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</si>
  <si>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</si>
  <si>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</si>
  <si>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</si>
  <si>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</si>
  <si>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</si>
  <si>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</si>
  <si>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</si>
  <si>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</si>
  <si>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</si>
  <si>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</si>
  <si>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</si>
  <si>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</si>
  <si>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</si>
  <si>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</si>
  <si>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</si>
  <si>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</si>
  <si>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</si>
  <si>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</si>
  <si>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</si>
  <si>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</si>
  <si>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</si>
  <si>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</si>
  <si>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</si>
  <si>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</si>
  <si>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</si>
  <si>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</si>
  <si>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</si>
  <si>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</si>
  <si>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</si>
  <si>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</si>
  <si>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</si>
  <si>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</si>
  <si>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</si>
  <si>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</si>
  <si>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</si>
  <si>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</si>
  <si>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</si>
  <si>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</si>
  <si>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</si>
  <si>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</si>
  <si>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</si>
  <si>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</si>
  <si>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</si>
  <si>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</si>
  <si>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</si>
  <si>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</si>
  <si>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</si>
  <si>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</si>
  <si>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</si>
  <si>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</si>
  <si>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</si>
  <si>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</si>
  <si>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</si>
  <si>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</si>
  <si>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</si>
  <si>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</si>
  <si>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</si>
  <si>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</si>
  <si>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</si>
  <si>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</si>
  <si>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</si>
  <si>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</si>
  <si>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</si>
  <si>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</si>
  <si>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</si>
  <si>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</si>
  <si>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</si>
  <si>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</si>
  <si>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</si>
  <si>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</si>
  <si>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</si>
  <si>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</si>
  <si>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</si>
  <si>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</si>
  <si>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</si>
  <si>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</si>
  <si>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</si>
  <si>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</si>
  <si>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</si>
  <si>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</si>
  <si>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</si>
  <si>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</si>
  <si>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</si>
  <si>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</si>
  <si>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</si>
  <si>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</si>
  <si>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</si>
  <si>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</si>
  <si>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</si>
  <si>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</si>
  <si>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</si>
  <si>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</si>
  <si>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</si>
  <si>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</si>
  <si>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</si>
  <si>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</si>
  <si>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</si>
  <si>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</si>
  <si>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</si>
  <si>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</si>
  <si>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</si>
  <si>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</si>
  <si>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</si>
  <si>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</si>
  <si>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</si>
  <si>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</si>
  <si>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</si>
  <si>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</si>
  <si>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</si>
  <si>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</si>
  <si>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</si>
  <si>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</si>
  <si>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</si>
  <si>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</si>
  <si>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</si>
  <si>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</si>
  <si>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</si>
  <si>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</si>
  <si>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</si>
  <si>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</si>
  <si>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</si>
  <si>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</si>
  <si>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</si>
  <si>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</si>
  <si>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</si>
  <si>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</si>
  <si>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</si>
  <si>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</si>
  <si>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</si>
  <si>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</si>
  <si>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</si>
  <si>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</si>
  <si>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</si>
  <si>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</si>
  <si>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</si>
  <si>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</si>
  <si>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</si>
  <si>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</si>
  <si>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</si>
  <si>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</si>
  <si>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</si>
  <si>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</si>
  <si>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</si>
  <si>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</si>
  <si>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</si>
  <si>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</si>
  <si>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</si>
  <si>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</si>
  <si>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</si>
  <si>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</si>
  <si>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</si>
  <si>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</si>
  <si>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</si>
  <si>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</si>
  <si>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</si>
  <si>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</si>
  <si>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</si>
  <si>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</si>
  <si>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</si>
  <si>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</si>
  <si>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</si>
  <si>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</si>
  <si>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</si>
  <si>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</si>
  <si>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</si>
  <si>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</si>
  <si>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</si>
  <si>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</si>
  <si>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</si>
  <si>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</si>
  <si>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</si>
  <si>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</si>
  <si>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</si>
  <si>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</si>
  <si>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</si>
  <si>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</si>
  <si>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</si>
  <si>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</si>
  <si>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</si>
  <si>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</si>
  <si>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</si>
  <si>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</si>
  <si>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</si>
  <si>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</si>
  <si>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</si>
  <si>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</si>
  <si>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</si>
  <si>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</si>
  <si>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</si>
  <si>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</si>
  <si>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</si>
  <si>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</si>
  <si>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</si>
  <si>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</si>
  <si>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</si>
  <si>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</si>
  <si>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</si>
  <si>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</si>
  <si>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</si>
  <si>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</si>
  <si>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</si>
  <si>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</si>
  <si>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</si>
  <si>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</si>
  <si>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</si>
  <si>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</si>
  <si>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</si>
  <si>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</si>
  <si>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</si>
  <si>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</si>
  <si>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</si>
  <si>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</si>
  <si>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</si>
  <si>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</si>
  <si>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</si>
  <si>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</si>
  <si>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</si>
  <si>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</si>
  <si>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</si>
  <si>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</si>
  <si>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</si>
  <si>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</si>
  <si>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</si>
  <si>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</si>
  <si>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</si>
  <si>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</si>
  <si>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</si>
  <si>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</si>
  <si>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</si>
  <si>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</si>
  <si>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</si>
  <si>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</si>
  <si>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</si>
  <si>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</si>
  <si>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</si>
  <si>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</si>
  <si>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</si>
  <si>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</si>
  <si>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</si>
  <si>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</si>
  <si>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</si>
  <si>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</si>
  <si>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</si>
  <si>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</si>
  <si>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</si>
  <si>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</si>
  <si>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</si>
  <si>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</si>
  <si>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</si>
  <si>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</si>
  <si>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</si>
  <si>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</si>
  <si>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</si>
  <si>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</si>
  <si>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</si>
  <si>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</si>
  <si>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</si>
  <si>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</si>
  <si>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</si>
  <si>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</si>
  <si>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</si>
  <si>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</si>
  <si>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</si>
  <si>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</si>
  <si>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</si>
  <si>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</si>
  <si>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</si>
  <si>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</si>
  <si>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</si>
  <si>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</si>
  <si>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</si>
  <si>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</si>
  <si>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</si>
  <si>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</si>
  <si>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</si>
  <si>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</si>
  <si>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</si>
  <si>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</si>
  <si>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</si>
  <si>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</si>
  <si>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</si>
  <si>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</si>
  <si>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</si>
  <si>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</si>
  <si>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</si>
  <si>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</si>
  <si>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</si>
  <si>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</si>
  <si>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</si>
  <si>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</si>
  <si>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</si>
  <si>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</si>
  <si>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</si>
  <si>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</si>
  <si>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</si>
  <si>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</si>
  <si>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</si>
  <si>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</si>
  <si>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</si>
  <si>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</si>
  <si>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</si>
  <si>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</si>
  <si>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</si>
  <si>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</si>
  <si>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</si>
  <si>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</si>
  <si>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</si>
  <si>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</si>
  <si>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</si>
  <si>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</si>
  <si>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</si>
  <si>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</si>
  <si>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</si>
  <si>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</si>
  <si>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</si>
  <si>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</si>
  <si>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</si>
  <si>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</si>
  <si>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</si>
  <si>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</si>
  <si>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</si>
  <si>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</si>
  <si>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</si>
  <si>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</si>
  <si>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</si>
  <si>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</si>
  <si>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</si>
  <si>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</si>
  <si>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</si>
  <si>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</si>
  <si>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</si>
  <si>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</si>
  <si>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</si>
  <si>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</si>
  <si>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</si>
  <si>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</si>
  <si>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</si>
  <si>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</si>
  <si>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</si>
  <si>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</si>
  <si>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</si>
  <si>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</si>
  <si>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</si>
  <si>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</si>
  <si>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</si>
  <si>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</si>
  <si>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</si>
  <si>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</si>
  <si>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</si>
  <si>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</si>
  <si>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</si>
  <si>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</si>
  <si>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</si>
  <si>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</si>
  <si>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</si>
  <si>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</si>
  <si>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</si>
  <si>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</si>
  <si>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</si>
  <si>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</si>
  <si>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</si>
  <si>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</si>
  <si>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</si>
  <si>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</si>
  <si>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</si>
  <si>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</si>
  <si>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</si>
  <si>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</si>
  <si>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</si>
  <si>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</si>
  <si>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</si>
  <si>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</si>
  <si>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</si>
  <si>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</si>
  <si>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</si>
  <si>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</si>
  <si>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</si>
  <si>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</si>
  <si>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</si>
  <si>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</si>
  <si>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</si>
  <si>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</si>
  <si>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</si>
  <si>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</si>
  <si>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</si>
  <si>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</si>
  <si>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</si>
  <si>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</si>
  <si>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</si>
  <si>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</si>
  <si>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</si>
  <si>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</si>
  <si>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</si>
  <si>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</si>
  <si>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</si>
  <si>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</si>
  <si>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</si>
  <si>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</si>
  <si>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</si>
  <si>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</si>
  <si>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</si>
  <si>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</si>
  <si>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</si>
  <si>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</si>
  <si>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</si>
  <si>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</si>
  <si>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</si>
  <si>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</si>
  <si>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</si>
  <si>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</si>
  <si>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</si>
  <si>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</si>
  <si>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</si>
  <si>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</si>
  <si>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</si>
  <si>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</si>
  <si>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</si>
  <si>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</si>
  <si>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</si>
  <si>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</si>
  <si>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</si>
  <si>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</si>
  <si>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</si>
  <si>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</si>
  <si>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</si>
  <si>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</si>
  <si>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</si>
  <si>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</si>
  <si>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</si>
  <si>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</si>
  <si>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</si>
  <si>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</si>
  <si>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</si>
  <si>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</si>
  <si>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</si>
  <si>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</si>
  <si>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</si>
  <si>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</si>
  <si>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</si>
  <si>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</si>
  <si>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</si>
  <si>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</si>
  <si>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</si>
  <si>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</si>
  <si>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</si>
  <si>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</si>
  <si>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</si>
  <si>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</si>
  <si>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</si>
  <si>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</si>
  <si>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</si>
  <si>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</si>
  <si>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</si>
  <si>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</si>
  <si>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</si>
  <si>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</si>
  <si>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</si>
  <si>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</si>
  <si>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</si>
  <si>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</si>
  <si>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</si>
  <si>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</si>
  <si>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</si>
  <si>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</si>
  <si>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</si>
  <si>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</si>
  <si>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</si>
  <si>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</si>
  <si>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</si>
  <si>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</si>
  <si>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</si>
  <si>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</si>
  <si>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</si>
  <si>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</si>
  <si>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</si>
  <si>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</si>
  <si>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</si>
  <si>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</si>
  <si>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</si>
  <si>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</si>
  <si>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</si>
  <si>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</si>
  <si>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</si>
  <si>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</si>
  <si>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</si>
  <si>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</si>
  <si>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</si>
  <si>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</si>
  <si>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</si>
  <si>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</si>
  <si>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</si>
  <si>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</si>
  <si>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</si>
  <si>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</si>
  <si>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</si>
  <si>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</si>
  <si>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</si>
  <si>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</si>
  <si>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</si>
  <si>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</si>
  <si>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</si>
  <si>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</si>
  <si>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</si>
  <si>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</si>
  <si>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</si>
  <si>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</si>
  <si>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</si>
  <si>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</si>
  <si>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</si>
  <si>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</si>
  <si>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</si>
  <si>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</si>
  <si>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</si>
  <si>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</si>
  <si>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</si>
  <si>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</si>
  <si>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</si>
  <si>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</si>
  <si>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</si>
  <si>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</si>
  <si>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</si>
  <si>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</si>
  <si>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</si>
  <si>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</si>
  <si>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</si>
  <si>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</si>
  <si>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</si>
  <si>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</si>
  <si>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</si>
  <si>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</si>
  <si>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</si>
  <si>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</si>
  <si>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</si>
  <si>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</si>
  <si>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</si>
  <si>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</si>
  <si>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</si>
  <si>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</si>
  <si>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</si>
  <si>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</si>
  <si>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</si>
  <si>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</si>
  <si>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</si>
  <si>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</si>
  <si>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</si>
  <si>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</si>
  <si>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</si>
  <si>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</si>
  <si>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</si>
  <si>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</si>
  <si>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</si>
  <si>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</si>
  <si>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</si>
  <si>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</si>
  <si>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</si>
  <si>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</si>
  <si>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</si>
  <si>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</si>
  <si>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</si>
  <si>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</si>
  <si>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</si>
  <si>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</si>
  <si>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</si>
  <si>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</si>
  <si>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</si>
  <si>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</si>
  <si>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</si>
  <si>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</si>
  <si>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</si>
  <si>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</si>
  <si>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</si>
  <si>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</si>
  <si>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</si>
  <si>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</si>
  <si>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</si>
  <si>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</si>
  <si>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</si>
  <si>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</si>
  <si>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</si>
  <si>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</si>
  <si>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</si>
  <si>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</si>
  <si>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</si>
  <si>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</si>
  <si>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</si>
  <si>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</si>
  <si>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</si>
  <si>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</si>
  <si>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</si>
  <si>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</si>
  <si>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</si>
  <si>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</si>
  <si>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</si>
  <si>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</si>
  <si>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</si>
  <si>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</si>
  <si>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</si>
  <si>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</si>
  <si>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</si>
  <si>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</si>
  <si>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</si>
  <si>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</si>
  <si>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</si>
  <si>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</si>
  <si>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</si>
  <si>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</si>
  <si>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</si>
  <si>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</si>
  <si>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</si>
  <si>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</si>
  <si>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</si>
  <si>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</si>
  <si>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</si>
  <si>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</si>
  <si>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</si>
  <si>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</si>
  <si>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</si>
  <si>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</si>
  <si>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</si>
  <si>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</si>
  <si>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</si>
  <si>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</si>
  <si>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</si>
  <si>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</si>
  <si>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</si>
  <si>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</si>
  <si>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</si>
  <si>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</si>
  <si>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</si>
  <si>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</si>
  <si>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</si>
  <si>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</si>
  <si>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</si>
  <si>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</si>
  <si>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</si>
  <si>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</si>
  <si>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</si>
  <si>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</si>
  <si>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</si>
  <si>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</si>
  <si>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</si>
  <si>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</si>
  <si>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</si>
  <si>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</si>
  <si>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</si>
  <si>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</si>
  <si>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</si>
  <si>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</si>
  <si>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</si>
  <si>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</si>
  <si>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</si>
  <si>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</si>
  <si>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</si>
  <si>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</si>
  <si>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</si>
  <si>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</si>
  <si>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</si>
  <si>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</si>
  <si>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</si>
  <si>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</si>
  <si>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</si>
  <si>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</si>
  <si>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</si>
  <si>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</si>
  <si>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</si>
  <si>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</si>
  <si>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</si>
  <si>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</si>
  <si>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</si>
  <si>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</si>
  <si>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</si>
  <si>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</si>
  <si>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</si>
  <si>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</si>
  <si>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</si>
  <si>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</si>
  <si>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</si>
  <si>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</si>
  <si>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</si>
  <si>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</si>
  <si>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</si>
  <si>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</si>
  <si>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</si>
  <si>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</si>
  <si>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</si>
  <si>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</si>
  <si>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</si>
  <si>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</si>
  <si>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</si>
  <si>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</si>
  <si>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</si>
  <si>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</si>
  <si>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</si>
  <si>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</si>
  <si>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</si>
  <si>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</si>
  <si>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</si>
  <si>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</si>
  <si>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</si>
  <si>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</si>
  <si>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</si>
  <si>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</si>
  <si>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</si>
  <si>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</si>
  <si>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</si>
  <si>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</si>
  <si>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</si>
  <si>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</si>
  <si>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</si>
  <si>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</si>
  <si>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</si>
  <si>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</si>
  <si>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</si>
  <si>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</si>
  <si>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</si>
  <si>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</si>
  <si>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</si>
  <si>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</si>
  <si>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</si>
  <si>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</si>
  <si>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</si>
  <si>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</si>
  <si>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</si>
  <si>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</si>
  <si>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</si>
  <si>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</si>
  <si>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</si>
  <si>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</si>
  <si>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</si>
  <si>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</si>
  <si>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</si>
  <si>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</si>
  <si>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</si>
  <si>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</si>
  <si>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</si>
  <si>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</si>
  <si>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</si>
  <si>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</si>
  <si>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</si>
  <si>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</si>
  <si>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</si>
  <si>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</si>
  <si>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</si>
  <si>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</si>
  <si>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</si>
  <si>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</si>
  <si>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</si>
  <si>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</si>
  <si>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</si>
  <si>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</si>
  <si>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</si>
  <si>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</si>
  <si>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</si>
  <si>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</si>
  <si>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</si>
  <si>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</si>
  <si>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</si>
  <si>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</si>
  <si>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</si>
  <si>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</si>
  <si>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</si>
  <si>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</si>
  <si>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</si>
  <si>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</si>
  <si>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</si>
  <si>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</si>
  <si>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</si>
  <si>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</si>
  <si>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</si>
  <si>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</si>
  <si>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</si>
  <si>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</si>
  <si>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</si>
  <si>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</si>
  <si>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</si>
  <si>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</si>
  <si>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</si>
  <si>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</si>
  <si>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</si>
  <si>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</si>
  <si>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</si>
  <si>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</si>
  <si>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</si>
  <si>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</si>
  <si>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</si>
  <si>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</si>
  <si>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</si>
  <si>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</si>
  <si>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</si>
  <si>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</si>
  <si>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</si>
  <si>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</si>
  <si>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</si>
  <si>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</si>
  <si>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</si>
  <si>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</si>
  <si>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</si>
  <si>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</si>
  <si>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</si>
  <si>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</si>
  <si>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</si>
  <si>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</si>
  <si>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</si>
  <si>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</si>
  <si>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</si>
  <si>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</si>
  <si>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</si>
  <si>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</si>
  <si>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</si>
  <si>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</si>
  <si>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</si>
  <si>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</si>
  <si>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</si>
  <si>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</si>
  <si>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</si>
  <si>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</si>
  <si>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</si>
  <si>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</si>
  <si>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</si>
  <si>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</si>
  <si>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</si>
  <si>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</si>
  <si>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</si>
  <si>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</si>
  <si>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</si>
  <si>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</si>
  <si>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</si>
  <si>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</si>
  <si>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</si>
  <si>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</si>
  <si>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</si>
  <si>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</si>
  <si>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</si>
  <si>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</si>
  <si>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</si>
  <si>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</si>
  <si>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</si>
  <si>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</si>
  <si>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</si>
  <si>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</si>
  <si>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</si>
  <si>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</si>
  <si>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</si>
  <si>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</si>
  <si>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</si>
  <si>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</si>
  <si>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</si>
  <si>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</si>
  <si>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</si>
  <si>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</si>
  <si>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</si>
  <si>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</si>
  <si>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</si>
  <si>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</si>
  <si>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</si>
  <si>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</si>
  <si>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</si>
  <si>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</si>
  <si>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</si>
  <si>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</si>
  <si>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</si>
  <si>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</si>
  <si>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</si>
  <si>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</si>
  <si>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</si>
  <si>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</si>
  <si>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</si>
  <si>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</si>
  <si>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</si>
  <si>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</si>
  <si>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</si>
  <si>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</si>
  <si>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</si>
  <si>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</si>
  <si>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</si>
  <si>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</si>
  <si>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</si>
  <si>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</si>
  <si>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</si>
  <si>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</si>
  <si>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</si>
  <si>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</si>
  <si>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</si>
  <si>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</si>
  <si>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</si>
  <si>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</si>
  <si>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</si>
  <si>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</si>
  <si>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</si>
  <si>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</si>
  <si>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</si>
  <si>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</si>
  <si>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</si>
  <si>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</si>
  <si>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</si>
  <si>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</si>
  <si>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</si>
  <si>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</si>
  <si>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</si>
  <si>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</si>
  <si>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</si>
  <si>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</si>
  <si>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</si>
  <si>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</si>
  <si>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</si>
  <si>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</si>
  <si>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</si>
  <si>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</si>
  <si>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</si>
  <si>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</si>
  <si>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</si>
  <si>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</si>
  <si>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</si>
  <si>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</si>
  <si>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</si>
  <si>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</si>
  <si>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</si>
  <si>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</si>
  <si>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</si>
  <si>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</si>
  <si>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</si>
  <si>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</si>
  <si>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</si>
  <si>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</si>
  <si>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</si>
  <si>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</si>
  <si>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</si>
  <si>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</si>
  <si>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</si>
  <si>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</si>
  <si>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</si>
  <si>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</si>
  <si>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</si>
  <si>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</si>
  <si>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</si>
  <si>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</si>
  <si>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</si>
  <si>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</si>
  <si>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</si>
  <si>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</si>
  <si>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</si>
  <si>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</si>
  <si>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</si>
  <si>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</si>
  <si>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</si>
  <si>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</si>
  <si>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</si>
  <si>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</si>
  <si>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</si>
  <si>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</si>
  <si>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</si>
  <si>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</si>
  <si>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</si>
  <si>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</si>
  <si>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</si>
  <si>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</si>
  <si>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</si>
  <si>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</si>
  <si>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</si>
  <si>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</si>
  <si>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</si>
  <si>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</si>
  <si>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</si>
  <si>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</si>
  <si>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</si>
  <si>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</si>
  <si>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</si>
  <si>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</si>
  <si>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</si>
  <si>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</si>
  <si>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</si>
  <si>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</si>
  <si>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</si>
  <si>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</si>
  <si>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</si>
  <si>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</si>
  <si>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</si>
  <si>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</si>
  <si>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</si>
  <si>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</si>
  <si>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</si>
  <si>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</si>
  <si>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</si>
  <si>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</si>
  <si>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</si>
  <si>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</si>
  <si>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</si>
  <si>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</si>
  <si>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</si>
  <si>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</si>
  <si>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</si>
  <si>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</si>
  <si>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</si>
  <si>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</si>
  <si>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</si>
  <si>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</si>
  <si>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</si>
  <si>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</si>
  <si>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</si>
  <si>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</si>
  <si>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</si>
  <si>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</si>
  <si>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</si>
  <si>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</si>
  <si>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</si>
  <si>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</si>
  <si>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</si>
  <si>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</si>
  <si>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</si>
  <si>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</si>
  <si>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</si>
  <si>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</si>
  <si>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</si>
  <si>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</si>
  <si>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</si>
  <si>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</si>
  <si>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</si>
  <si>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</si>
  <si>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</si>
  <si>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</si>
  <si>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</si>
  <si>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</si>
  <si>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</si>
  <si>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</si>
  <si>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</si>
  <si>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</si>
  <si>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</si>
  <si>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</si>
  <si>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</si>
  <si>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</si>
  <si>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</si>
  <si>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</si>
  <si>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</si>
  <si>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</si>
  <si>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</si>
  <si>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</si>
  <si>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</si>
  <si>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</si>
  <si>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</si>
  <si>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</si>
  <si>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</si>
  <si>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</si>
  <si>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</si>
  <si>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</si>
  <si>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</si>
  <si>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</si>
  <si>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</si>
  <si>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</si>
  <si>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</si>
  <si>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</si>
  <si>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</si>
  <si>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</si>
  <si>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</si>
  <si>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</si>
  <si>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</si>
  <si>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</si>
  <si>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</si>
  <si>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</si>
  <si>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</si>
  <si>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</si>
  <si>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</si>
  <si>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</si>
  <si>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</si>
  <si>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</si>
  <si>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</si>
  <si>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</si>
  <si>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</si>
  <si>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</si>
  <si>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</si>
  <si>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</si>
  <si>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</si>
  <si>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</si>
  <si>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</si>
  <si>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</si>
  <si>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</si>
  <si>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</si>
  <si>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</si>
  <si>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</si>
  <si>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</si>
  <si>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</si>
  <si>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</si>
  <si>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</si>
  <si>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</si>
  <si>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</si>
  <si>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</si>
  <si>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</si>
  <si>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</si>
  <si>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</si>
  <si>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</si>
  <si>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</si>
  <si>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</si>
  <si>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</si>
  <si>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</si>
  <si>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</si>
  <si>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</si>
  <si>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</si>
  <si>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</si>
  <si>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</si>
  <si>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</si>
  <si>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</si>
  <si>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</si>
  <si>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</si>
  <si>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</si>
  <si>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</si>
  <si>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</si>
  <si>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</si>
  <si>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</si>
  <si>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</si>
  <si>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</si>
  <si>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</si>
  <si>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</si>
  <si>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</si>
  <si>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</si>
  <si>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</si>
  <si>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</si>
  <si>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</si>
  <si>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</si>
  <si>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</si>
  <si>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</si>
  <si>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</si>
  <si>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</si>
  <si>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</si>
  <si>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</si>
  <si>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</si>
  <si>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</si>
  <si>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</si>
  <si>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</si>
  <si>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</si>
  <si>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</si>
  <si>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</si>
  <si>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</si>
  <si>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</si>
  <si>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</si>
  <si>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</si>
  <si>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</si>
  <si>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</si>
  <si>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</si>
  <si>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</si>
  <si>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</si>
  <si>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</si>
  <si>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</si>
  <si>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</si>
  <si>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</si>
  <si>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</si>
  <si>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</si>
  <si>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</si>
  <si>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</si>
  <si>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</si>
  <si>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</si>
  <si>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</si>
  <si>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</si>
  <si>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</si>
  <si>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</si>
  <si>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</si>
  <si>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</si>
  <si>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</si>
  <si>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</si>
  <si>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</si>
  <si>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</si>
  <si>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</si>
  <si>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</si>
  <si>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</si>
  <si>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</si>
  <si>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</si>
  <si>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</si>
  <si>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</si>
  <si>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</si>
  <si>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</si>
  <si>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</si>
  <si>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</si>
  <si>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</si>
  <si>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</si>
  <si>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</si>
  <si>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</si>
  <si>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</si>
  <si>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</si>
  <si>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</si>
  <si>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</si>
  <si>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</si>
  <si>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</si>
  <si>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</si>
  <si>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</si>
  <si>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</si>
  <si>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</si>
  <si>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</si>
  <si>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</si>
  <si>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</si>
  <si>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</si>
  <si>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</si>
  <si>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</si>
  <si>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</si>
  <si>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</si>
  <si>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</si>
  <si>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</si>
  <si>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</si>
  <si>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</si>
  <si>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</si>
  <si>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</si>
  <si>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</si>
  <si>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</si>
  <si>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</si>
  <si>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</si>
  <si>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</si>
  <si>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</si>
  <si>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</si>
  <si>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</si>
  <si>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</si>
  <si>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</si>
  <si>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</si>
  <si>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</si>
  <si>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</si>
  <si>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</si>
  <si>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</si>
  <si>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</si>
  <si>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</si>
  <si>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</si>
  <si>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</si>
  <si>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</si>
  <si>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</si>
  <si>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</si>
  <si>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</si>
  <si>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</si>
  <si>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</si>
  <si>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</si>
  <si>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</si>
  <si>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</si>
  <si>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</si>
  <si>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</si>
  <si>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</si>
  <si>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</si>
  <si>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</si>
  <si>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</si>
  <si>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</si>
  <si>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</si>
  <si>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</si>
  <si>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</si>
  <si>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</si>
  <si>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</si>
  <si>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</si>
  <si>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</si>
  <si>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</si>
  <si>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</si>
  <si>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</si>
  <si>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</si>
  <si>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</si>
  <si>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</si>
  <si>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</si>
  <si>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</si>
  <si>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</si>
  <si>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</si>
  <si>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</si>
  <si>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</si>
  <si>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</si>
  <si>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</si>
  <si>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</si>
  <si>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</si>
  <si>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</si>
  <si>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</si>
  <si>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</si>
  <si>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</si>
  <si>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</si>
  <si>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</si>
  <si>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</si>
  <si>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</si>
  <si>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</si>
  <si>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</si>
  <si>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</si>
  <si>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</si>
  <si>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</si>
  <si>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</si>
  <si>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</si>
  <si>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</si>
  <si>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</si>
  <si>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</si>
  <si>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</si>
  <si>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</si>
  <si>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</si>
  <si>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</si>
  <si>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</si>
  <si>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</si>
  <si>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</si>
  <si>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</si>
  <si>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</si>
  <si>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</si>
  <si>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</si>
  <si>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</si>
  <si>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</si>
  <si>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</si>
  <si>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</si>
  <si>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</si>
  <si>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</si>
  <si>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</si>
  <si>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</si>
  <si>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</si>
  <si>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</si>
  <si>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</si>
  <si>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</si>
  <si>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</si>
  <si>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</si>
  <si>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</si>
  <si>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</si>
  <si>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</si>
  <si>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</si>
  <si>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</si>
  <si>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</si>
  <si>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</si>
  <si>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</si>
  <si>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</si>
  <si>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</si>
  <si>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</si>
  <si>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</si>
  <si>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</si>
  <si>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</si>
  <si>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</si>
  <si>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</si>
  <si>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</si>
  <si>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</si>
  <si>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</si>
  <si>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</si>
  <si>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</si>
  <si>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</si>
  <si>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</si>
  <si>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</si>
  <si>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</si>
  <si>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</si>
  <si>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</si>
  <si>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</si>
  <si>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</si>
  <si>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</si>
  <si>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</si>
  <si>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</si>
  <si>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</si>
  <si>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</si>
  <si>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</si>
  <si>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</si>
  <si>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</si>
  <si>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</si>
  <si>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</si>
  <si>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</si>
  <si>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</si>
  <si>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</si>
  <si>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</si>
  <si>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</si>
  <si>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</si>
  <si>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</si>
  <si>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</si>
  <si>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</si>
  <si>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</si>
  <si>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</si>
  <si>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</si>
  <si>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</si>
  <si>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</si>
  <si>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</si>
  <si>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</si>
  <si>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</si>
  <si>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</si>
  <si>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</si>
  <si>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</si>
  <si>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</si>
  <si>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</si>
  <si>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</si>
  <si>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</si>
  <si>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</si>
  <si>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</si>
  <si>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</si>
  <si>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</si>
  <si>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</si>
  <si>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</si>
  <si>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</si>
  <si>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</si>
  <si>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</si>
  <si>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</si>
  <si>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</si>
  <si>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</si>
  <si>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</si>
  <si>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</si>
  <si>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</si>
  <si>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</si>
  <si>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</si>
  <si>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</si>
  <si>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</si>
  <si>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</si>
  <si>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</si>
  <si>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</si>
  <si>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</si>
  <si>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</si>
  <si>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</si>
  <si>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</si>
  <si>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</si>
  <si>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</si>
  <si>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</si>
  <si>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</si>
  <si>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</si>
  <si>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</si>
  <si>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</si>
  <si>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</si>
  <si>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</si>
  <si>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</si>
  <si>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</si>
  <si>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</si>
  <si>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</si>
  <si>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</si>
  <si>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</si>
  <si>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</si>
  <si>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</si>
  <si>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</si>
  <si>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</si>
  <si>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</si>
  <si>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</si>
  <si>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</si>
  <si>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</si>
  <si>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</si>
  <si>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</si>
  <si>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</si>
  <si>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</si>
  <si>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</si>
  <si>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</si>
  <si>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</si>
  <si>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</si>
  <si>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</si>
  <si>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</si>
  <si>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</si>
  <si>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</si>
  <si>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</si>
  <si>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</si>
  <si>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</si>
  <si>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</si>
  <si>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</si>
  <si>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</si>
  <si>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</si>
  <si>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</si>
  <si>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</si>
  <si>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</si>
  <si>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</si>
  <si>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</si>
  <si>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</si>
  <si>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</si>
  <si>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</si>
  <si>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</si>
  <si>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</si>
  <si>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</si>
  <si>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</si>
  <si>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</si>
  <si>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</si>
  <si>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</si>
  <si>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</si>
  <si>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</si>
  <si>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</si>
  <si>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</si>
  <si>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</si>
  <si>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</si>
  <si>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</si>
  <si>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</si>
  <si>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</si>
  <si>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</si>
  <si>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</si>
  <si>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</si>
  <si>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</si>
  <si>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</si>
  <si>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</si>
  <si>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</si>
  <si>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</si>
  <si>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</si>
  <si>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</si>
  <si>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</si>
  <si>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</si>
  <si>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</si>
  <si>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</si>
  <si>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</si>
  <si>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</si>
  <si>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</si>
  <si>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</si>
  <si>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</si>
  <si>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</si>
  <si>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</si>
  <si>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</si>
  <si>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</si>
  <si>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</si>
  <si>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</si>
  <si>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</si>
  <si>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</si>
  <si>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</si>
  <si>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</si>
  <si>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</si>
  <si>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</si>
  <si>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</si>
  <si>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</si>
  <si>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</si>
  <si>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</si>
  <si>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</si>
  <si>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</si>
  <si>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</si>
  <si>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</si>
  <si>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</si>
  <si>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</si>
  <si>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</si>
  <si>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</si>
  <si>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</si>
  <si>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</si>
  <si>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</si>
  <si>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</si>
  <si>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</si>
  <si>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</si>
  <si>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</si>
  <si>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</si>
  <si>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</si>
  <si>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</si>
  <si>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</si>
  <si>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</si>
  <si>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</si>
  <si>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</si>
  <si>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</si>
  <si>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</si>
  <si>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</si>
  <si>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</si>
  <si>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</si>
  <si>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</si>
  <si>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</si>
  <si>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</si>
  <si>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</si>
  <si>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</si>
  <si>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</si>
  <si>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</si>
  <si>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</si>
  <si>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</si>
  <si>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</si>
  <si>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</si>
  <si>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</si>
  <si>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</si>
  <si>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</si>
  <si>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</si>
  <si>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</si>
  <si>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</si>
  <si>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</si>
  <si>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</si>
  <si>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</si>
  <si>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</si>
  <si>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</si>
  <si>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</si>
  <si>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</si>
  <si>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</si>
  <si>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</si>
  <si>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</si>
  <si>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</si>
  <si>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</si>
  <si>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</si>
  <si>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</si>
  <si>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</si>
  <si>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</si>
  <si>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</si>
  <si>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</si>
  <si>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</si>
  <si>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</si>
  <si>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</si>
  <si>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</si>
  <si>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</si>
  <si>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</si>
  <si>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</si>
  <si>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</si>
  <si>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</si>
  <si>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</si>
  <si>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</si>
  <si>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</si>
  <si>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</si>
  <si>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</si>
  <si>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</si>
  <si>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</si>
  <si>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</si>
  <si>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</si>
  <si>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</si>
  <si>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</si>
  <si>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</si>
  <si>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</si>
  <si>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</si>
  <si>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</si>
  <si>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</si>
  <si>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</si>
  <si>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</si>
  <si>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</si>
  <si>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</si>
  <si>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</si>
  <si>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</si>
  <si>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</si>
  <si>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</si>
  <si>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</si>
  <si>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</si>
  <si>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</si>
  <si>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</si>
  <si>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</si>
  <si>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</si>
  <si>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</si>
  <si>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</si>
  <si>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</si>
  <si>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</si>
  <si>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</si>
  <si>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</si>
  <si>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</si>
  <si>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</si>
  <si>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</si>
  <si>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</si>
  <si>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</si>
  <si>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</si>
  <si>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</si>
  <si>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</si>
  <si>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</si>
  <si>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</si>
  <si>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</si>
  <si>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</si>
  <si>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</si>
  <si>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</si>
  <si>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</si>
  <si>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</si>
  <si>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</si>
  <si>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</si>
  <si>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</si>
  <si>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</si>
  <si>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</si>
  <si>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</si>
  <si>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</si>
  <si>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</si>
  <si>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</si>
  <si>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</si>
  <si>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</si>
  <si>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</si>
  <si>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</si>
  <si>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</si>
  <si>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</si>
  <si>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</si>
  <si>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</si>
  <si>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</si>
  <si>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</si>
  <si>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</si>
  <si>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</si>
  <si>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</si>
  <si>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</si>
  <si>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</si>
  <si>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</si>
  <si>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</si>
  <si>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</si>
  <si>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</si>
  <si>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</si>
  <si>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</si>
  <si>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</si>
  <si>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</si>
  <si>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</si>
  <si>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</si>
  <si>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</si>
  <si>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</si>
  <si>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</si>
  <si>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</si>
  <si>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</si>
  <si>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</si>
  <si>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</si>
  <si>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</si>
  <si>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</si>
  <si>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</si>
  <si>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</si>
  <si>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</si>
  <si>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</si>
  <si>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</si>
  <si>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</si>
  <si>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</si>
  <si>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</si>
  <si>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</si>
  <si>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</si>
  <si>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</si>
  <si>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</si>
  <si>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</si>
  <si>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</si>
  <si>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</si>
  <si>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</si>
  <si>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</si>
  <si>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</si>
  <si>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</si>
  <si>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</si>
  <si>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</si>
  <si>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</si>
  <si>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</si>
  <si>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</si>
  <si>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</si>
  <si>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</si>
  <si>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</si>
  <si>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</si>
  <si>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</si>
  <si>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</si>
  <si>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</si>
  <si>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</si>
  <si>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</si>
  <si>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</si>
  <si>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</si>
  <si>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</si>
  <si>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</si>
  <si>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</si>
  <si>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</si>
  <si>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</si>
  <si>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</si>
  <si>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</si>
  <si>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</si>
  <si>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</si>
  <si>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</si>
  <si>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</si>
  <si>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</si>
  <si>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</si>
  <si>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</si>
  <si>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</si>
  <si>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</si>
  <si>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</si>
  <si>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</si>
  <si>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</si>
  <si>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</si>
  <si>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</si>
  <si>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</si>
  <si>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</si>
  <si>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</si>
  <si>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</si>
  <si>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</si>
  <si>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</si>
  <si>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</si>
  <si>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</si>
  <si>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</si>
  <si>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</si>
  <si>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</si>
  <si>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</si>
  <si>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</si>
  <si>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</si>
  <si>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</si>
  <si>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</si>
  <si>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</si>
  <si>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</si>
  <si>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</si>
  <si>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</si>
  <si>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</si>
  <si>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</si>
  <si>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</si>
  <si>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</si>
  <si>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</si>
  <si>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</si>
  <si>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</si>
  <si>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</si>
  <si>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</si>
  <si>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</si>
  <si>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</si>
  <si>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</si>
  <si>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</si>
  <si>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</si>
  <si>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</si>
  <si>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</si>
  <si>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</si>
  <si>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</si>
  <si>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</si>
  <si>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</si>
  <si>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</si>
  <si>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</si>
  <si>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</si>
  <si>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</si>
  <si>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</si>
  <si>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</si>
  <si>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</si>
  <si>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</si>
  <si>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</si>
  <si>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</si>
  <si>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</si>
  <si>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</si>
  <si>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</si>
  <si>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</si>
  <si>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</si>
  <si>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</si>
  <si>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</si>
  <si>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</si>
  <si>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</si>
  <si>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</si>
  <si>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</si>
  <si>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</si>
  <si>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</si>
  <si>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</si>
  <si>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</si>
  <si>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</si>
  <si>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</si>
  <si>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</si>
  <si>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</si>
  <si>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</si>
  <si>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</si>
  <si>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</si>
  <si>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</si>
  <si>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</si>
  <si>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</si>
  <si>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</si>
  <si>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</si>
  <si>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</si>
  <si>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</si>
  <si>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</si>
  <si>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</si>
  <si>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</si>
  <si>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</si>
  <si>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</si>
  <si>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</si>
  <si>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</si>
  <si>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</si>
  <si>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</si>
  <si>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</si>
  <si>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</si>
  <si>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</si>
  <si>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</si>
  <si>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</si>
  <si>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</si>
  <si>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</si>
  <si>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</si>
  <si>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</si>
  <si>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</si>
  <si>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</si>
  <si>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</si>
  <si>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</si>
  <si>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</si>
  <si>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</si>
  <si>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</si>
  <si>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</si>
  <si>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</si>
  <si>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</si>
  <si>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</si>
  <si>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</si>
  <si>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</si>
  <si>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</si>
  <si>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</si>
  <si>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</si>
  <si>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</si>
  <si>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</si>
  <si>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</si>
  <si>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</si>
  <si>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</si>
  <si>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</si>
  <si>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</si>
  <si>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</si>
  <si>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</si>
  <si>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</si>
  <si>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</si>
  <si>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</si>
  <si>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</si>
  <si>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</si>
  <si>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</si>
  <si>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</si>
  <si>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</si>
  <si>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</si>
  <si>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</si>
  <si>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</si>
  <si>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</si>
  <si>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</si>
  <si>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</si>
  <si>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</si>
  <si>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</si>
  <si>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</si>
  <si>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</si>
  <si>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</si>
  <si>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</si>
  <si>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</si>
  <si>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</si>
  <si>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</si>
  <si>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</si>
  <si>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</si>
  <si>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</si>
  <si>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</si>
  <si>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</si>
  <si>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</si>
  <si>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</si>
  <si>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</si>
  <si>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</si>
  <si>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</si>
  <si>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</si>
  <si>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</si>
  <si>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</si>
  <si>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</si>
  <si>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</si>
  <si>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</si>
  <si>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</si>
  <si>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</si>
  <si>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</si>
  <si>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</si>
  <si>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</si>
  <si>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</si>
  <si>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</si>
  <si>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</si>
  <si>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</si>
  <si>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</si>
  <si>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</si>
  <si>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</si>
  <si>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</si>
  <si>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</si>
  <si>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</si>
  <si>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</si>
  <si>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</si>
  <si>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</si>
  <si>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</si>
  <si>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</si>
  <si>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</si>
  <si>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</si>
  <si>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</si>
  <si>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</si>
  <si>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</si>
  <si>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</si>
  <si>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</si>
  <si>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</si>
  <si>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</si>
  <si>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</si>
  <si>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</si>
  <si>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</si>
  <si>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</si>
  <si>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</si>
  <si>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</si>
  <si>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</si>
  <si>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</si>
  <si>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</si>
  <si>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</si>
  <si>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</si>
  <si>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</si>
  <si>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</si>
  <si>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</si>
  <si>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</si>
  <si>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</si>
  <si>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</si>
  <si>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</si>
  <si>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</si>
  <si>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</si>
  <si>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</si>
  <si>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</si>
  <si>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</si>
  <si>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</si>
  <si>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</si>
  <si>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</si>
  <si>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</si>
  <si>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</si>
  <si>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</si>
  <si>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</si>
  <si>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</si>
  <si>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</si>
  <si>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</si>
  <si>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</si>
  <si>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</si>
  <si>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</si>
  <si>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</si>
  <si>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</si>
  <si>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</si>
  <si>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</si>
  <si>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</si>
  <si>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</si>
  <si>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</si>
  <si>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</si>
  <si>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</si>
  <si>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</si>
  <si>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</si>
  <si>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</si>
  <si>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</si>
  <si>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</si>
  <si>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</si>
  <si>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</si>
  <si>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</si>
  <si>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</si>
  <si>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</si>
  <si>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</si>
  <si>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</si>
  <si>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</si>
  <si>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</si>
  <si>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</si>
  <si>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</si>
  <si>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</si>
  <si>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</si>
  <si>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</si>
  <si>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</si>
  <si>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</si>
  <si>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</si>
  <si>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</si>
  <si>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</si>
  <si>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</si>
  <si>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</si>
  <si>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</si>
  <si>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</si>
  <si>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</si>
  <si>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</si>
  <si>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</si>
  <si>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</si>
  <si>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</si>
  <si>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</si>
  <si>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</si>
  <si>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</si>
  <si>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</si>
  <si>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</si>
  <si>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</si>
  <si>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</si>
  <si>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</si>
  <si>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</si>
  <si>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</si>
  <si>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</si>
  <si>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</si>
  <si>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</si>
  <si>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</si>
  <si>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</si>
  <si>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</si>
  <si>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</si>
  <si>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</si>
  <si>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</si>
  <si>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</si>
  <si>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</si>
  <si>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</si>
  <si>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</si>
  <si>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</si>
  <si>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</si>
  <si>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</si>
  <si>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</si>
  <si>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</si>
  <si>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</si>
  <si>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</si>
  <si>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</si>
  <si>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</si>
  <si>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</si>
  <si>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</si>
  <si>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</si>
  <si>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</si>
  <si>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</si>
  <si>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</si>
  <si>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</si>
  <si>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</si>
  <si>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</si>
  <si>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</si>
  <si>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</si>
  <si>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</si>
  <si>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</si>
  <si>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</si>
  <si>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</si>
  <si>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</si>
  <si>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</si>
  <si>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</si>
  <si>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</si>
  <si>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</si>
  <si>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</si>
  <si>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</si>
  <si>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</si>
  <si>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</si>
  <si>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</si>
  <si>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</si>
  <si>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</si>
  <si>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</si>
  <si>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</si>
  <si>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</si>
  <si>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</si>
  <si>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</si>
  <si>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</si>
  <si>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</si>
  <si>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</si>
  <si>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</si>
  <si>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</si>
  <si>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</si>
  <si>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</si>
  <si>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</si>
  <si>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</si>
  <si>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</si>
  <si>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</si>
  <si>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</si>
  <si>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</si>
  <si>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</si>
  <si>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</si>
  <si>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</si>
  <si>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</si>
  <si>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</si>
  <si>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</si>
  <si>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</si>
  <si>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</si>
  <si>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</si>
  <si>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</si>
  <si>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</si>
  <si>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</si>
  <si>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</si>
  <si>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</si>
  <si>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</si>
  <si>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</si>
  <si>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</si>
  <si>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</si>
  <si>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</si>
  <si>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</si>
  <si>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</si>
  <si>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</si>
  <si>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</si>
  <si>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</si>
  <si>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</si>
  <si>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</si>
  <si>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</si>
  <si>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</si>
  <si>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</si>
  <si>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</si>
  <si>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</si>
  <si>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</si>
  <si>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</si>
  <si>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</si>
  <si>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</si>
  <si>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</si>
  <si>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</si>
  <si>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</si>
  <si>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</si>
  <si>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</si>
  <si>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</si>
  <si>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</si>
  <si>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</si>
  <si>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</si>
  <si>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</si>
  <si>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</si>
  <si>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</si>
  <si>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</si>
  <si>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</si>
  <si>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</si>
  <si>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</si>
  <si>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</si>
  <si>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</si>
  <si>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</si>
  <si>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</si>
  <si>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</si>
  <si>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</si>
  <si>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</si>
  <si>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</si>
  <si>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</si>
  <si>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</si>
  <si>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</si>
  <si>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</si>
  <si>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</si>
  <si>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</si>
  <si>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</si>
  <si>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</si>
  <si>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</si>
  <si>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</si>
  <si>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</si>
  <si>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</si>
  <si>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</si>
  <si>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</si>
  <si>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</si>
  <si>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</si>
  <si>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</si>
  <si>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</si>
  <si>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</si>
  <si>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</si>
  <si>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</si>
  <si>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</si>
  <si>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</si>
  <si>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</si>
  <si>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</si>
  <si>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</si>
  <si>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</si>
  <si>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</si>
  <si>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</si>
  <si>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</si>
  <si>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</si>
  <si>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</si>
  <si>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</si>
  <si>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</si>
  <si>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</si>
  <si>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</si>
  <si>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</si>
  <si>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</si>
  <si>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</si>
  <si>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</si>
  <si>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</si>
  <si>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</si>
  <si>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</si>
  <si>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</si>
  <si>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</si>
  <si>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</si>
  <si>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</si>
  <si>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</si>
  <si>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</si>
  <si>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</si>
  <si>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</si>
  <si>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</si>
  <si>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</si>
  <si>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</si>
  <si>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</si>
  <si>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</si>
  <si>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</si>
  <si>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</si>
  <si>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</si>
  <si>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</si>
  <si>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</si>
  <si>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</si>
  <si>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</si>
  <si>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</si>
  <si>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</si>
  <si>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</si>
  <si>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</si>
  <si>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</si>
  <si>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</si>
  <si>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</si>
  <si>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</si>
  <si>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</si>
  <si>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</si>
  <si>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</si>
  <si>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</si>
  <si>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</si>
  <si>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</si>
  <si>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</si>
  <si>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</si>
  <si>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</si>
  <si>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</si>
  <si>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</si>
  <si>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</si>
  <si>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</si>
  <si>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</si>
  <si>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</si>
  <si>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</si>
  <si>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</si>
  <si>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</si>
  <si>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</si>
  <si>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</si>
  <si>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</si>
  <si>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</si>
  <si>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</si>
  <si>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</si>
  <si>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</si>
  <si>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</si>
  <si>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</si>
  <si>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</si>
  <si>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</si>
  <si>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</si>
  <si>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</si>
  <si>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</si>
  <si>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</si>
  <si>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</si>
  <si>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</si>
  <si>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</si>
  <si>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</si>
  <si>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</si>
  <si>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</si>
  <si>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</si>
  <si>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</si>
  <si>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</si>
  <si>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</si>
  <si>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</si>
  <si>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</si>
  <si>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</si>
  <si>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</si>
  <si>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</si>
  <si>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</si>
  <si>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</si>
  <si>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</si>
  <si>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</si>
  <si>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</si>
  <si>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</si>
  <si>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</si>
  <si>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</si>
  <si>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</si>
  <si>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</si>
  <si>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</si>
  <si>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</si>
  <si>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</si>
  <si>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</si>
  <si>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</si>
  <si>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</si>
  <si>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</si>
  <si>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</si>
  <si>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</si>
  <si>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</si>
  <si>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</si>
  <si>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</si>
  <si>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</si>
  <si>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</si>
  <si>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</si>
  <si>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</si>
  <si>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</si>
  <si>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</si>
  <si>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</si>
  <si>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</si>
  <si>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</si>
  <si>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</si>
  <si>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</si>
  <si>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</si>
  <si>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</si>
  <si>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</si>
  <si>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</si>
  <si>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</si>
  <si>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</si>
  <si>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</si>
  <si>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</si>
  <si>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</si>
  <si>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</si>
  <si>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</si>
  <si>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</si>
  <si>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</si>
  <si>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</si>
  <si>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</si>
  <si>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</si>
  <si>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</si>
  <si>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</si>
  <si>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</si>
  <si>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</si>
  <si>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</si>
  <si>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</si>
  <si>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</si>
  <si>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</si>
  <si>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</si>
  <si>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</si>
  <si>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</si>
  <si>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</si>
  <si>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</si>
  <si>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</si>
  <si>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</si>
  <si>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</si>
  <si>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</si>
  <si>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</si>
  <si>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</si>
  <si>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</si>
  <si>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</si>
  <si>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</si>
  <si>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</si>
  <si>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</si>
  <si>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</si>
  <si>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</si>
  <si>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</si>
  <si>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</si>
  <si>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</si>
  <si>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</si>
  <si>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</si>
  <si>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</si>
  <si>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</si>
  <si>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</si>
  <si>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</si>
  <si>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</si>
  <si>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</si>
  <si>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</si>
  <si>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</si>
  <si>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</si>
  <si>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</si>
  <si>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</si>
  <si>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</si>
  <si>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</si>
  <si>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</si>
  <si>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</si>
  <si>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</si>
  <si>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</si>
  <si>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</si>
  <si>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</si>
  <si>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</si>
  <si>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</si>
  <si>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</si>
  <si>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</si>
  <si>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</si>
  <si>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</si>
  <si>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</si>
  <si>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</si>
  <si>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</si>
  <si>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</si>
  <si>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</si>
  <si>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</si>
  <si>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</si>
  <si>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</si>
  <si>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</si>
  <si>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</si>
  <si>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</si>
  <si>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</si>
  <si>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</si>
  <si>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</si>
  <si>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</si>
  <si>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</si>
  <si>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</si>
  <si>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</si>
  <si>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</si>
  <si>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</si>
  <si>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</si>
  <si>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</si>
  <si>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</si>
  <si>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</si>
  <si>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</si>
  <si>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</si>
  <si>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</si>
  <si>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</si>
  <si>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</si>
  <si>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</si>
  <si>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</si>
  <si>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</si>
  <si>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</si>
  <si>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</si>
  <si>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</si>
  <si>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</si>
  <si>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</si>
  <si>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</si>
  <si>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</si>
  <si>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</si>
  <si>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</si>
  <si>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</si>
  <si>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</si>
  <si>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</si>
  <si>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</si>
  <si>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</si>
  <si>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</si>
  <si>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</si>
  <si>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</si>
  <si>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</si>
  <si>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</si>
  <si>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</si>
  <si>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</si>
  <si>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</si>
  <si>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</si>
  <si>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</si>
  <si>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</si>
  <si>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</si>
  <si>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</si>
  <si>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</si>
  <si>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</si>
  <si>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</si>
  <si>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</si>
  <si>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</si>
  <si>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</si>
  <si>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</si>
  <si>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</si>
  <si>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</si>
  <si>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</si>
  <si>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</si>
  <si>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</si>
  <si>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</si>
  <si>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</si>
  <si>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</si>
  <si>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</si>
  <si>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</si>
  <si>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</si>
  <si>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</si>
  <si>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</si>
  <si>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</si>
  <si>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</si>
  <si>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</si>
  <si>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</si>
  <si>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</si>
  <si>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</si>
  <si>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</si>
  <si>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</si>
  <si>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</si>
  <si>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</si>
  <si>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</si>
  <si>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</si>
  <si>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</si>
  <si>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</si>
  <si>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</si>
  <si>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</si>
  <si>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</si>
  <si>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</si>
  <si>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</si>
  <si>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</si>
  <si>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</si>
  <si>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</si>
  <si>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</si>
  <si>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</si>
  <si>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</si>
  <si>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</si>
  <si>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</si>
  <si>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</si>
  <si>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</si>
  <si>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</si>
  <si>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</si>
  <si>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</si>
  <si>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</si>
  <si>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</si>
  <si>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</si>
  <si>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</si>
  <si>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</si>
  <si>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</si>
  <si>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</si>
  <si>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</si>
  <si>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</si>
  <si>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</si>
  <si>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</si>
  <si>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</si>
  <si>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</si>
  <si>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</si>
  <si>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</si>
  <si>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</si>
  <si>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</si>
  <si>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</si>
  <si>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</si>
  <si>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</si>
  <si>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</si>
  <si>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</si>
  <si>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</si>
  <si>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</si>
  <si>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</si>
  <si>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</si>
  <si>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</si>
  <si>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</si>
  <si>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</si>
  <si>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</si>
  <si>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</si>
  <si>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</si>
  <si>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</si>
  <si>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</si>
  <si>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</si>
  <si>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</si>
  <si>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</si>
  <si>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</si>
  <si>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</si>
  <si>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</si>
  <si>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</si>
  <si>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</si>
  <si>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</si>
  <si>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</si>
  <si>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</si>
  <si>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</si>
  <si>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</si>
  <si>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</si>
  <si>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</si>
  <si>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</si>
  <si>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</si>
  <si>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</si>
  <si>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</si>
  <si>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</si>
  <si>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</si>
  <si>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</si>
  <si>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</si>
  <si>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</si>
  <si>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</si>
  <si>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</si>
  <si>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</si>
  <si>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</si>
  <si>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</si>
  <si>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</si>
  <si>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</si>
  <si>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</si>
  <si>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</si>
  <si>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</si>
  <si>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</si>
  <si>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</si>
  <si>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</si>
  <si>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</si>
  <si>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</si>
  <si>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</si>
  <si>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</si>
  <si>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</si>
  <si>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</si>
  <si>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</si>
  <si>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</si>
  <si>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</si>
  <si>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</si>
  <si>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</si>
  <si>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</si>
  <si>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</si>
  <si>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</si>
  <si>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</si>
  <si>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</si>
  <si>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</si>
  <si>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</si>
  <si>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</si>
  <si>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</si>
  <si>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</si>
  <si>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</si>
  <si>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</si>
  <si>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</si>
  <si>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</si>
  <si>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</si>
  <si>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</si>
  <si>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</si>
  <si>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</si>
  <si>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</si>
  <si>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</si>
  <si>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</si>
  <si>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</si>
  <si>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</si>
  <si>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</si>
  <si>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</si>
  <si>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</si>
  <si>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</si>
  <si>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</si>
  <si>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</si>
  <si>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</si>
  <si>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</si>
  <si>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</si>
  <si>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</si>
  <si>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</si>
  <si>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</si>
  <si>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</si>
  <si>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</si>
  <si>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</si>
  <si>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</si>
  <si>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</si>
  <si>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</si>
  <si>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</si>
  <si>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</si>
  <si>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</si>
  <si>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</si>
  <si>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</si>
  <si>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</si>
  <si>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</si>
  <si>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</si>
  <si>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</si>
  <si>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</si>
  <si>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</si>
  <si>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</si>
  <si>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</si>
  <si>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</si>
  <si>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</si>
  <si>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</si>
  <si>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</si>
  <si>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</si>
  <si>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</si>
  <si>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</si>
  <si>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</si>
  <si>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</si>
  <si>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</si>
  <si>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</si>
  <si>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</si>
  <si>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</si>
  <si>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</si>
  <si>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</si>
  <si>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</si>
  <si>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</si>
  <si>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</si>
  <si>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</si>
  <si>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</si>
  <si>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</si>
  <si>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</si>
  <si>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</si>
  <si>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</si>
  <si>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</si>
  <si>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</si>
  <si>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</si>
  <si>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</si>
  <si>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</si>
  <si>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</si>
  <si>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</si>
  <si>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</si>
  <si>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</si>
  <si>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</si>
  <si>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</si>
  <si>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</si>
  <si>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</si>
  <si>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</si>
  <si>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</si>
  <si>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</si>
  <si>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</si>
  <si>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</si>
  <si>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</si>
  <si>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</si>
  <si>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</si>
  <si>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</si>
  <si>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</si>
  <si>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</si>
  <si>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</si>
  <si>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</si>
  <si>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</si>
  <si>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</si>
  <si>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</si>
  <si>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</si>
  <si>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</si>
  <si>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</si>
  <si>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</si>
  <si>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</si>
  <si>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</si>
  <si>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</si>
  <si>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</si>
  <si>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</si>
  <si>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</si>
  <si>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</si>
  <si>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</si>
  <si>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</si>
  <si>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</si>
  <si>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</si>
  <si>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</si>
  <si>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</si>
  <si>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</si>
  <si>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</si>
  <si>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</si>
  <si>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</si>
  <si>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</si>
  <si>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</si>
  <si>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</si>
  <si>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</si>
  <si>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</si>
  <si>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</si>
  <si>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</si>
  <si>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</si>
  <si>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</si>
  <si>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</si>
  <si>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</si>
  <si>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</si>
  <si>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</si>
  <si>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</si>
  <si>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</si>
  <si>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</si>
  <si>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</si>
  <si>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</si>
  <si>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</si>
  <si>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</si>
  <si>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</si>
  <si>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</si>
  <si>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</si>
  <si>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</si>
  <si>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</si>
  <si>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</si>
  <si>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</si>
  <si>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</si>
  <si>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</si>
  <si>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</si>
  <si>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</si>
  <si>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</si>
  <si>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</si>
  <si>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</si>
  <si>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</si>
  <si>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</si>
  <si>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</si>
  <si>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</si>
  <si>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</si>
  <si>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</si>
  <si>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</si>
  <si>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</si>
  <si>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</si>
  <si>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</si>
  <si>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</si>
  <si>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</si>
  <si>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</si>
  <si>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</si>
  <si>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</si>
  <si>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</si>
  <si>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</si>
  <si>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</si>
  <si>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</si>
  <si>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</si>
  <si>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</si>
  <si>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</si>
  <si>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</si>
  <si>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</si>
  <si>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</si>
  <si>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</si>
  <si>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</si>
  <si>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</si>
  <si>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</si>
  <si>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</si>
  <si>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</si>
  <si>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</si>
  <si>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</si>
  <si>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</si>
  <si>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</si>
  <si>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</si>
  <si>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</si>
  <si>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</si>
  <si>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</si>
  <si>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</si>
  <si>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</si>
  <si>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</si>
  <si>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</si>
  <si>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</si>
  <si>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</si>
  <si>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</si>
  <si>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</si>
  <si>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</si>
  <si>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</si>
  <si>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</si>
  <si>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</si>
  <si>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</si>
  <si>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</si>
  <si>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</si>
  <si>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</si>
  <si>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</si>
  <si>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</si>
  <si>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</si>
  <si>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</si>
  <si>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</si>
  <si>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</si>
  <si>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</si>
  <si>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</si>
  <si>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</si>
  <si>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</si>
  <si>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</si>
  <si>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</si>
  <si>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</si>
  <si>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</si>
  <si>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</si>
  <si>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</si>
  <si>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</si>
  <si>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</si>
  <si>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</si>
  <si>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</si>
  <si>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</si>
  <si>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</si>
  <si>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</si>
  <si>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</si>
  <si>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</si>
  <si>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</si>
  <si>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</si>
  <si>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</si>
  <si>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</si>
  <si>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</si>
  <si>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</si>
  <si>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</si>
  <si>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</si>
  <si>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</si>
  <si>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</si>
  <si>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</si>
  <si>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</si>
  <si>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</si>
  <si>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</si>
  <si>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</si>
  <si>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</si>
  <si>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</si>
  <si>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</si>
  <si>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</si>
  <si>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</si>
  <si>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</si>
  <si>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</si>
  <si>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</si>
  <si>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</si>
  <si>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</si>
  <si>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</si>
  <si>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</si>
  <si>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</si>
  <si>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</si>
  <si>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</si>
  <si>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</si>
  <si>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</si>
  <si>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</si>
  <si>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</si>
  <si>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</si>
  <si>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</si>
  <si>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</si>
  <si>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</si>
  <si>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</si>
  <si>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</si>
  <si>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</si>
  <si>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</si>
  <si>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</si>
  <si>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</si>
  <si>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</si>
  <si>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</si>
  <si>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</si>
  <si>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</si>
  <si>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</si>
  <si>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</si>
  <si>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</si>
  <si>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</si>
  <si>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</si>
  <si>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</si>
  <si>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</si>
  <si>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</si>
  <si>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</si>
  <si>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</si>
  <si>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</si>
  <si>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</si>
  <si>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</si>
  <si>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</si>
  <si>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</si>
  <si>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</si>
  <si>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</si>
  <si>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</si>
  <si>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</si>
  <si>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</si>
  <si>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</si>
  <si>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</si>
  <si>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</si>
  <si>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</si>
  <si>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</si>
  <si>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</si>
  <si>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</si>
  <si>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</si>
  <si>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</si>
  <si>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</si>
  <si>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</si>
  <si>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</si>
  <si>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</si>
  <si>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</si>
  <si>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</si>
  <si>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</si>
  <si>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</si>
  <si>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</si>
  <si>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</si>
  <si>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</si>
  <si>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</si>
  <si>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</si>
  <si>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</si>
  <si>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</si>
  <si>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</si>
  <si>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</si>
  <si>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</si>
  <si>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</si>
  <si>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</si>
  <si>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</si>
  <si>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</si>
  <si>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</si>
  <si>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</si>
  <si>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</si>
  <si>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</si>
  <si>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</si>
  <si>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</si>
  <si>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</si>
  <si>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</si>
  <si>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</si>
  <si>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</si>
  <si>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</si>
  <si>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</si>
  <si>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</si>
  <si>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</si>
  <si>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</si>
  <si>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</si>
  <si>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</si>
  <si>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</si>
  <si>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</si>
  <si>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</si>
  <si>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</si>
  <si>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</si>
  <si>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</si>
  <si>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</si>
  <si>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</si>
  <si>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</si>
  <si>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</si>
  <si>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</si>
  <si>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</si>
  <si>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</si>
  <si>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</si>
  <si>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</si>
  <si>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</si>
  <si>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</si>
  <si>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</si>
  <si>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</si>
  <si>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</si>
  <si>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</si>
  <si>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</si>
  <si>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</si>
  <si>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</si>
  <si>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</si>
  <si>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</si>
  <si>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</si>
  <si>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</si>
  <si>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</si>
  <si>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</si>
  <si>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</si>
  <si>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</si>
  <si>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</si>
  <si>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</si>
  <si>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</si>
  <si>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</si>
  <si>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</si>
  <si>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</si>
  <si>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</si>
  <si>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</si>
  <si>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</si>
  <si>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</si>
  <si>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</si>
  <si>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</si>
  <si>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</si>
  <si>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</si>
  <si>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</si>
  <si>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</si>
  <si>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</si>
  <si>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</si>
  <si>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</si>
  <si>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</si>
  <si>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</si>
  <si>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</si>
  <si>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</si>
  <si>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</si>
  <si>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</si>
  <si>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</si>
  <si>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</si>
  <si>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</si>
  <si>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</si>
  <si>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</si>
  <si>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</si>
  <si>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</si>
  <si>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</si>
  <si>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</si>
  <si>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</si>
  <si>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</si>
  <si>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</si>
  <si>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</si>
  <si>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</si>
  <si>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</si>
  <si>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</si>
  <si>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</si>
  <si>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</si>
  <si>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</si>
  <si>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</si>
  <si>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</si>
  <si>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</si>
  <si>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</si>
  <si>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</si>
  <si>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</si>
  <si>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</si>
  <si>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</si>
  <si>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</si>
  <si>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</si>
  <si>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</si>
  <si>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</si>
  <si>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</si>
  <si>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</si>
  <si>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</si>
  <si>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</si>
  <si>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</si>
  <si>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</si>
  <si>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</si>
  <si>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</si>
  <si>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</si>
  <si>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</si>
  <si>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</si>
  <si>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</si>
  <si>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</si>
  <si>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</si>
  <si>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</si>
  <si>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</si>
  <si>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</si>
  <si>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</si>
  <si>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</si>
  <si>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</si>
  <si>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</si>
  <si>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</si>
  <si>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</si>
  <si>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</si>
  <si>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</si>
  <si>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</si>
  <si>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</si>
  <si>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</si>
  <si>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</si>
  <si>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</si>
  <si>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</si>
  <si>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</si>
  <si>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</si>
  <si>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</si>
  <si>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</si>
  <si>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</si>
  <si>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</si>
  <si>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</si>
  <si>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</si>
  <si>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</si>
  <si>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</si>
  <si>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</si>
  <si>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</si>
  <si>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</si>
  <si>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</si>
  <si>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</si>
  <si>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</si>
  <si>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</si>
  <si>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</si>
  <si>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</si>
  <si>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</si>
  <si>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</si>
  <si>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</si>
  <si>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</si>
  <si>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</si>
  <si>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</si>
  <si>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</si>
  <si>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</si>
  <si>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</si>
  <si>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</si>
  <si>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</si>
  <si>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</si>
  <si>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</si>
  <si>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</si>
  <si>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</si>
  <si>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</si>
  <si>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</si>
  <si>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</si>
  <si>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</si>
  <si>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</si>
  <si>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</si>
  <si>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</si>
  <si>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</si>
  <si>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</si>
  <si>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</si>
  <si>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</si>
  <si>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</si>
  <si>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</si>
  <si>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</si>
  <si>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</si>
  <si>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</si>
  <si>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</si>
  <si>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</si>
  <si>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</si>
  <si>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</si>
  <si>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</si>
  <si>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</si>
  <si>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</si>
  <si>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</si>
  <si>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</si>
  <si>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</si>
  <si>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</si>
  <si>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</si>
  <si>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</si>
  <si>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</si>
  <si>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</si>
  <si>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</si>
  <si>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</si>
  <si>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</si>
  <si>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</si>
  <si>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</si>
  <si>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</si>
  <si>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</si>
  <si>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</si>
  <si>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</si>
  <si>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</si>
  <si>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</si>
  <si>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</si>
  <si>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</si>
  <si>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</si>
  <si>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</si>
  <si>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</si>
  <si>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</si>
  <si>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</si>
  <si>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</si>
  <si>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</si>
  <si>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</si>
  <si>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</si>
  <si>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</si>
  <si>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</si>
  <si>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</si>
  <si>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</si>
  <si>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</si>
  <si>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</si>
  <si>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</si>
  <si>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</si>
  <si>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</si>
  <si>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</si>
  <si>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</si>
  <si>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</si>
  <si>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</si>
  <si>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</si>
  <si>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</si>
  <si>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</si>
  <si>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</si>
  <si>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</si>
  <si>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</si>
  <si>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</si>
  <si>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</si>
  <si>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</si>
  <si>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</si>
  <si>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</si>
  <si>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</si>
  <si>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</si>
  <si>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</si>
  <si>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</si>
  <si>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</si>
  <si>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</si>
  <si>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</si>
  <si>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</si>
  <si>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</si>
  <si>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</si>
  <si>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</si>
  <si>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</si>
  <si>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</si>
  <si>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</si>
  <si>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</si>
  <si>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</si>
  <si>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</si>
  <si>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</si>
  <si>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</si>
  <si>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</si>
  <si>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</si>
  <si>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</si>
  <si>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</si>
  <si>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</si>
  <si>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</si>
  <si>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</si>
  <si>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</si>
  <si>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</si>
  <si>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</si>
  <si>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</si>
  <si>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</si>
  <si>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</si>
  <si>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</si>
  <si>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</si>
  <si>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</si>
  <si>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</si>
  <si>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</si>
  <si>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</si>
  <si>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</si>
  <si>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</si>
  <si>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</si>
  <si>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</si>
  <si>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</si>
  <si>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</si>
  <si>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</si>
  <si>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</si>
  <si>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</si>
  <si>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</si>
  <si>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</si>
  <si>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</si>
  <si>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</si>
  <si>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</si>
  <si>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</si>
  <si>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</si>
  <si>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</si>
  <si>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</si>
  <si>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</si>
  <si>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</si>
  <si>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</si>
  <si>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</si>
  <si>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</si>
  <si>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</si>
  <si>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</si>
  <si>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</si>
  <si>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</si>
  <si>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</si>
  <si>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</si>
  <si>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</si>
  <si>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</si>
  <si>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</si>
  <si>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</si>
  <si>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</si>
  <si>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</si>
  <si>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</si>
  <si>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</si>
  <si>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</si>
  <si>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</si>
  <si>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</si>
  <si>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</si>
  <si>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</si>
  <si>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</si>
  <si>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</si>
  <si>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</si>
  <si>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</si>
  <si>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</si>
  <si>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</si>
  <si>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</si>
  <si>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</si>
  <si>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</si>
  <si>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</si>
  <si>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</si>
  <si>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</si>
  <si>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</si>
  <si>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</si>
  <si>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</si>
  <si>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</si>
  <si>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</si>
  <si>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</si>
  <si>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</si>
  <si>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</si>
  <si>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</si>
  <si>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</si>
  <si>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</si>
  <si>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</si>
  <si>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</si>
  <si>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</si>
  <si>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</si>
  <si>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</si>
  <si>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</si>
  <si>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</si>
  <si>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</si>
  <si>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</si>
  <si>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</si>
  <si>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</si>
  <si>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</si>
  <si>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</si>
  <si>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</si>
  <si>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</si>
  <si>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</si>
  <si>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</si>
  <si>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</si>
  <si>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</si>
  <si>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</si>
  <si>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</si>
  <si>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</si>
  <si>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</si>
  <si>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</si>
  <si>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</si>
  <si>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</si>
  <si>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</si>
  <si>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</si>
  <si>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</si>
  <si>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</si>
  <si>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</si>
  <si>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</si>
  <si>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</si>
  <si>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</si>
  <si>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</si>
  <si>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</si>
  <si>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</si>
  <si>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</si>
  <si>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</si>
  <si>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</si>
  <si>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</si>
  <si>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</si>
  <si>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</si>
  <si>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</si>
  <si>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</si>
  <si>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</si>
  <si>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</si>
  <si>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</si>
  <si>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</si>
  <si>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</si>
  <si>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</si>
  <si>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</si>
  <si>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</si>
  <si>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</si>
  <si>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</si>
  <si>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</si>
  <si>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</si>
  <si>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</si>
  <si>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</si>
  <si>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</si>
  <si>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</si>
  <si>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</si>
  <si>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</si>
  <si>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</si>
  <si>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</si>
  <si>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</si>
  <si>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</si>
  <si>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</si>
  <si>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</si>
  <si>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</si>
  <si>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</si>
  <si>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</si>
  <si>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</si>
  <si>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</si>
  <si>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</si>
  <si>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</si>
  <si>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</si>
  <si>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</si>
  <si>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</si>
  <si>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</si>
  <si>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</si>
  <si>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</si>
  <si>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</si>
  <si>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</si>
  <si>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</si>
  <si>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</si>
  <si>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</si>
  <si>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</si>
  <si>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</si>
  <si>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</si>
  <si>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</si>
  <si>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</si>
  <si>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</si>
  <si>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</si>
  <si>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</si>
  <si>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</si>
  <si>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</si>
  <si>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</si>
  <si>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</si>
  <si>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</si>
  <si>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</si>
  <si>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</si>
  <si>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</si>
  <si>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</si>
  <si>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</si>
  <si>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</si>
  <si>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</si>
  <si>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</si>
  <si>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</si>
  <si>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</si>
  <si>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</si>
  <si>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</si>
  <si>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</si>
  <si>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</si>
  <si>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</si>
  <si>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</si>
  <si>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</si>
  <si>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</si>
  <si>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</si>
  <si>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</si>
  <si>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</si>
  <si>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</si>
  <si>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</si>
  <si>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</si>
  <si>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</si>
  <si>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</si>
  <si>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</si>
  <si>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</si>
  <si>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</si>
  <si>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</si>
  <si>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</si>
  <si>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</si>
  <si>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</si>
  <si>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</si>
  <si>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</si>
  <si>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</si>
  <si>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</si>
  <si>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</si>
  <si>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</si>
  <si>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</si>
  <si>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</si>
  <si>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</si>
  <si>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</si>
  <si>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</si>
  <si>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</si>
  <si>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</si>
  <si>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</si>
  <si>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</si>
  <si>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</si>
  <si>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</si>
  <si>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</si>
  <si>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</si>
  <si>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</si>
  <si>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</si>
  <si>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</si>
  <si>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</si>
  <si>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</si>
  <si>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</si>
  <si>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</si>
  <si>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</si>
  <si>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</si>
  <si>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</si>
  <si>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</si>
  <si>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</si>
  <si>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</si>
  <si>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</si>
  <si>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</si>
  <si>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</si>
  <si>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</si>
  <si>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</si>
  <si>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</si>
  <si>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</si>
  <si>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</si>
  <si>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</si>
  <si>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</si>
  <si>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</si>
  <si>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</si>
  <si>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</si>
  <si>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</si>
  <si>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</si>
  <si>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</si>
  <si>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</si>
  <si>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</si>
  <si>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</si>
  <si>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</si>
  <si>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</si>
  <si>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</si>
  <si>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</si>
  <si>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</si>
  <si>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</si>
  <si>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</si>
  <si>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</si>
  <si>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</si>
  <si>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</si>
  <si>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</si>
  <si>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</si>
  <si>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</si>
  <si>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</si>
  <si>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</si>
  <si>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</si>
  <si>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</si>
  <si>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</si>
  <si>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</si>
  <si>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</si>
  <si>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</si>
  <si>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</si>
  <si>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</si>
  <si>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</si>
  <si>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</si>
  <si>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</si>
  <si>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</si>
  <si>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</si>
  <si>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</si>
  <si>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</si>
  <si>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</si>
  <si>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</si>
  <si>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</si>
  <si>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</si>
  <si>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</si>
  <si>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</si>
  <si>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</si>
  <si>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</si>
  <si>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</si>
  <si>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</si>
  <si>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</si>
  <si>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</si>
  <si>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</si>
  <si>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</si>
  <si>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</si>
  <si>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</si>
  <si>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</si>
  <si>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</si>
  <si>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</si>
  <si>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</si>
  <si>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</si>
  <si>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</si>
  <si>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</si>
  <si>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</si>
  <si>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</si>
  <si>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</si>
  <si>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</si>
  <si>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</si>
  <si>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</si>
  <si>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</si>
  <si>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</si>
  <si>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</si>
  <si>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</si>
  <si>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</si>
  <si>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</si>
  <si>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</si>
  <si>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</si>
  <si>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</si>
  <si>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</si>
  <si>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</si>
  <si>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</si>
  <si>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</si>
  <si>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</si>
  <si>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</si>
  <si>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</si>
  <si>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</si>
  <si>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</si>
  <si>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</si>
  <si>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</si>
  <si>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</si>
  <si>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</si>
  <si>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</si>
  <si>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</si>
  <si>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</si>
  <si>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</si>
  <si>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</si>
  <si>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</si>
  <si>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</si>
  <si>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</si>
  <si>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</si>
  <si>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</si>
  <si>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</si>
  <si>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</si>
  <si>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</si>
  <si>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</si>
  <si>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</si>
  <si>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</si>
  <si>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</si>
  <si>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</si>
  <si>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</si>
  <si>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</si>
  <si>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</si>
  <si>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</si>
  <si>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</si>
  <si>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</si>
  <si>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</si>
  <si>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</si>
  <si>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</si>
  <si>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</si>
  <si>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</si>
  <si>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</si>
  <si>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</si>
  <si>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</si>
  <si>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</si>
  <si>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</si>
  <si>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</si>
  <si>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</si>
  <si>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</si>
  <si>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</si>
  <si>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</si>
  <si>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</si>
  <si>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</si>
  <si>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</si>
  <si>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</si>
  <si>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</si>
  <si>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</si>
  <si>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</si>
  <si>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</si>
  <si>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</si>
  <si>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</si>
  <si>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</si>
  <si>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</si>
  <si>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</si>
  <si>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</si>
  <si>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</si>
  <si>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</si>
  <si>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</si>
  <si>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</si>
  <si>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</si>
  <si>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</si>
  <si>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</si>
  <si>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</si>
  <si>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</si>
  <si>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</si>
  <si>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</si>
  <si>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</si>
  <si>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</si>
  <si>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</si>
  <si>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</si>
  <si>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</si>
  <si>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</si>
  <si>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</si>
  <si>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</si>
  <si>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</si>
  <si>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</si>
  <si>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</si>
  <si>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</si>
  <si>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</si>
  <si>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</si>
  <si>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</si>
  <si>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</si>
  <si>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</si>
  <si>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</si>
  <si>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</si>
  <si>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</si>
  <si>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</si>
  <si>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</si>
  <si>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</si>
  <si>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</si>
  <si>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</si>
  <si>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</si>
  <si>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</si>
  <si>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</si>
  <si>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</si>
  <si>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</si>
  <si>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</si>
  <si>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</si>
  <si>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</si>
  <si>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</si>
  <si>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</si>
  <si>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</si>
  <si>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</si>
  <si>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</si>
  <si>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</si>
  <si>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</si>
  <si>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</si>
  <si>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</si>
  <si>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</si>
  <si>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</si>
  <si>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</si>
  <si>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</si>
  <si>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</si>
  <si>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</si>
  <si>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</si>
  <si>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</si>
  <si>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</si>
  <si>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</si>
  <si>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</si>
  <si>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</si>
  <si>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</si>
  <si>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</si>
  <si>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</si>
  <si>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</si>
  <si>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</si>
  <si>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</si>
  <si>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</si>
  <si>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</si>
  <si>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</si>
  <si>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</si>
  <si>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</si>
  <si>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</si>
  <si>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</si>
  <si>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</si>
  <si>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</si>
  <si>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</si>
  <si>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</si>
  <si>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</si>
  <si>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</si>
  <si>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</si>
  <si>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</si>
  <si>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</si>
  <si>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</si>
  <si>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</si>
  <si>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</si>
  <si>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</si>
  <si>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</si>
  <si>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</si>
  <si>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</si>
  <si>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</si>
  <si>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</si>
  <si>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</si>
  <si>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</si>
  <si>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</si>
  <si>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</si>
  <si>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</si>
  <si>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</si>
  <si>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</si>
  <si>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</si>
  <si>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</si>
  <si>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</si>
  <si>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</si>
  <si>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</si>
  <si>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</si>
  <si>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</si>
  <si>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</si>
  <si>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</si>
  <si>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</si>
  <si>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</si>
  <si>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</si>
  <si>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</si>
  <si>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</si>
  <si>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</si>
  <si>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</si>
  <si>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</si>
  <si>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</si>
  <si>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</si>
  <si>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</si>
  <si>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</si>
  <si>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</si>
  <si>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</si>
  <si>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</si>
  <si>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</si>
  <si>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</si>
  <si>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</si>
  <si>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</si>
  <si>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</si>
  <si>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</si>
  <si>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</si>
  <si>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</si>
  <si>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</si>
  <si>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</si>
  <si>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</si>
  <si>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</si>
  <si>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</si>
  <si>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</si>
  <si>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</si>
  <si>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</si>
  <si>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</si>
  <si>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</si>
  <si>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</si>
  <si>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</si>
  <si>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</si>
  <si>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</si>
  <si>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</si>
  <si>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</si>
  <si>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</si>
  <si>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</si>
  <si>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</si>
  <si>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</si>
  <si>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</si>
  <si>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</si>
  <si>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</si>
  <si>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</si>
  <si>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</si>
  <si>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</si>
  <si>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</si>
  <si>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</si>
  <si>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</si>
  <si>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</si>
  <si>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</si>
  <si>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</si>
  <si>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</si>
  <si>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</si>
  <si>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</si>
  <si>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</si>
  <si>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</si>
  <si>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</si>
  <si>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</si>
  <si>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</si>
  <si>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</si>
  <si>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</si>
  <si>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</si>
  <si>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</si>
  <si>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</si>
  <si>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</si>
  <si>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</si>
  <si>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</si>
  <si>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</si>
  <si>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</si>
  <si>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</si>
  <si>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</si>
  <si>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</si>
  <si>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</si>
  <si>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</si>
  <si>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</si>
  <si>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</si>
  <si>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</si>
  <si>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</si>
  <si>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</si>
  <si>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</si>
  <si>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</si>
  <si>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</si>
  <si>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</si>
  <si>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</si>
  <si>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</si>
  <si>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</si>
  <si>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</si>
  <si>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</si>
  <si>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</si>
  <si>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</si>
  <si>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</si>
  <si>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</si>
  <si>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</si>
  <si>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</si>
  <si>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</si>
  <si>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</si>
  <si>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</si>
  <si>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</si>
  <si>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</si>
  <si>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</si>
  <si>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</si>
  <si>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</si>
  <si>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</si>
  <si>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</si>
  <si>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</si>
  <si>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</si>
  <si>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</si>
  <si>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</si>
  <si>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</si>
  <si>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</si>
  <si>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</si>
  <si>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</si>
  <si>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</si>
  <si>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</si>
  <si>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</si>
  <si>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</si>
  <si>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</si>
  <si>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</si>
  <si>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</si>
  <si>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</si>
  <si>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</si>
  <si>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</si>
  <si>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</si>
  <si>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</si>
  <si>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</si>
  <si>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</si>
  <si>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</si>
  <si>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</si>
  <si>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</si>
  <si>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</si>
  <si>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</si>
  <si>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</si>
  <si>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</si>
  <si>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</si>
  <si>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</si>
  <si>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</si>
  <si>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</si>
  <si>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</si>
  <si>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</si>
  <si>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</si>
  <si>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</si>
  <si>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</si>
  <si>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</si>
  <si>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</si>
  <si>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</si>
  <si>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</si>
  <si>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</si>
  <si>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</si>
  <si>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</si>
  <si>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</si>
  <si>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</si>
  <si>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</si>
  <si>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</si>
  <si>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</si>
  <si>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</si>
  <si>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</si>
  <si>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</si>
  <si>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</si>
  <si>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</si>
  <si>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</si>
  <si>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</si>
  <si>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</si>
  <si>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</si>
  <si>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</si>
  <si>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</si>
  <si>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</si>
  <si>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</si>
  <si>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</si>
  <si>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</si>
  <si>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</si>
  <si>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</si>
  <si>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</si>
  <si>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</si>
  <si>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</si>
  <si>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</si>
  <si>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</si>
  <si>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</si>
  <si>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</si>
  <si>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</si>
  <si>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</si>
  <si>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</si>
  <si>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</si>
  <si>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</si>
  <si>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</si>
  <si>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</si>
  <si>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</si>
  <si>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</si>
  <si>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</si>
  <si>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</si>
  <si>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</si>
  <si>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</si>
  <si>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</si>
  <si>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</si>
  <si>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</si>
  <si>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</si>
  <si>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</si>
  <si>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</si>
  <si>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</si>
  <si>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</si>
  <si>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</si>
  <si>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</si>
  <si>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</si>
  <si>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</si>
  <si>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</si>
  <si>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</si>
  <si>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</si>
  <si>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</si>
  <si>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</si>
  <si>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</si>
  <si>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</si>
  <si>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</si>
  <si>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</si>
  <si>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</si>
  <si>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</si>
  <si>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</si>
  <si>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</si>
  <si>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</si>
  <si>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</si>
  <si>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</si>
  <si>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</si>
  <si>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</si>
  <si>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</si>
  <si>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</si>
  <si>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</si>
  <si>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</si>
  <si>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</si>
  <si>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</si>
  <si>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</si>
  <si>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</si>
  <si>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</si>
  <si>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</si>
  <si>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</si>
  <si>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</si>
  <si>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</si>
  <si>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</si>
  <si>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</si>
  <si>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</si>
  <si>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</si>
  <si>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</si>
  <si>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</si>
  <si>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</si>
  <si>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</si>
  <si>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</si>
  <si>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</si>
  <si>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</si>
  <si>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</si>
  <si>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</si>
  <si>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</si>
  <si>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</si>
  <si>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</si>
  <si>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</si>
  <si>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</si>
  <si>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</si>
  <si>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</si>
  <si>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</si>
  <si>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</si>
  <si>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</si>
  <si>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</si>
  <si>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</si>
  <si>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</si>
  <si>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</si>
  <si>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</si>
  <si>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</si>
  <si>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</si>
  <si>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</si>
  <si>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</si>
  <si>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</si>
  <si>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</si>
  <si>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</si>
  <si>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</si>
  <si>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</si>
  <si>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</si>
  <si>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</si>
  <si>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</si>
  <si>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</si>
  <si>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</si>
  <si>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</si>
  <si>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</si>
  <si>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</si>
  <si>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</si>
  <si>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</si>
  <si>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</si>
  <si>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</si>
  <si>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</si>
  <si>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</si>
  <si>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</si>
  <si>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</si>
  <si>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</si>
  <si>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</si>
  <si>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</si>
  <si>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</si>
  <si>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</si>
  <si>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</si>
  <si>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</si>
  <si>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</si>
  <si>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</si>
  <si>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</si>
  <si>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</si>
  <si>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</si>
  <si>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</si>
  <si>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</si>
  <si>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</si>
  <si>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</si>
  <si>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</si>
  <si>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</si>
  <si>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</si>
  <si>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</si>
  <si>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</si>
  <si>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</si>
  <si>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</si>
  <si>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</si>
  <si>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</si>
  <si>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</si>
  <si>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</si>
  <si>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</si>
  <si>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</si>
  <si>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</si>
  <si>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</si>
  <si>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</si>
  <si>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</si>
  <si>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</si>
  <si>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</si>
  <si>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</si>
  <si>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</si>
  <si>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</si>
  <si>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</si>
  <si>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</si>
  <si>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</si>
  <si>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</si>
  <si>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</si>
  <si>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</si>
  <si>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</si>
  <si>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</si>
  <si>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</si>
  <si>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</si>
  <si>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</si>
  <si>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</si>
  <si>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</si>
  <si>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</si>
  <si>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</si>
  <si>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</si>
  <si>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</si>
  <si>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</si>
  <si>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</si>
  <si>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</si>
  <si>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</si>
  <si>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</si>
  <si>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</si>
  <si>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</si>
  <si>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</si>
  <si>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</si>
  <si>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</si>
  <si>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</si>
  <si>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</si>
  <si>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</si>
  <si>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</si>
  <si>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</si>
  <si>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</si>
  <si>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</si>
  <si>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</si>
  <si>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</si>
  <si>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</si>
  <si>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</si>
  <si>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</si>
  <si>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</si>
  <si>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</si>
  <si>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</si>
  <si>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</si>
  <si>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</si>
  <si>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</si>
  <si>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</si>
  <si>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</si>
  <si>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</si>
  <si>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</si>
  <si>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</si>
  <si>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</si>
  <si>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</si>
  <si>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</si>
  <si>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</si>
  <si>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</si>
  <si>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</si>
  <si>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</si>
  <si>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</si>
  <si>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</si>
  <si>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</si>
  <si>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</si>
  <si>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</si>
  <si>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</si>
  <si>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</si>
  <si>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</si>
  <si>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</si>
  <si>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</si>
  <si>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</si>
  <si>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</si>
  <si>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</si>
  <si>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</si>
  <si>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</si>
  <si>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</si>
  <si>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</si>
  <si>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</si>
  <si>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</si>
  <si>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</si>
  <si>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</si>
  <si>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</si>
  <si>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</si>
  <si>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</si>
  <si>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</si>
  <si>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</si>
  <si>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</si>
  <si>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</si>
  <si>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</si>
  <si>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</si>
  <si>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</si>
  <si>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</si>
  <si>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</si>
  <si>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</si>
  <si>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</si>
  <si>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</si>
  <si>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</si>
  <si>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</si>
  <si>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</si>
  <si>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</si>
  <si>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</si>
  <si>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</si>
  <si>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</si>
  <si>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</si>
  <si>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</si>
  <si>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</si>
  <si>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</si>
  <si>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</si>
  <si>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</si>
  <si>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</si>
  <si>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</si>
  <si>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</si>
  <si>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</si>
  <si>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</si>
  <si>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</si>
  <si>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</si>
  <si>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</si>
  <si>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</si>
  <si>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</si>
  <si>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</si>
  <si>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</si>
  <si>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</si>
  <si>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</si>
  <si>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</si>
  <si>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</si>
  <si>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</si>
  <si>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</si>
  <si>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</si>
  <si>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</si>
  <si>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</si>
  <si>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</si>
  <si>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</si>
  <si>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</si>
  <si>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</si>
  <si>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</si>
  <si>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</si>
  <si>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</si>
  <si>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</si>
  <si>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Name</t>
  </si>
  <si>
    <t>blurp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</si>
  <si>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</si>
  <si>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</si>
  <si>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</si>
  <si>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</si>
  <si>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</si>
  <si>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</si>
  <si>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</si>
  <si>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goal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</si>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</sst>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7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166" fontId="1" fillId="0" borderId="0" xfId="1" applyNumberFormat="1" applyFont="1"/>
  </cellXfs>
  <cellStyles count="2">
    <cellStyle name="Currency" xfId="1" builtinId="4"/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0-164E-AB07-02F808FAA5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B-3440-B382-86B8E65139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B-3440-B382-86B8E65139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BB-3440-B382-86B8E6513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1018447"/>
        <c:axId val="1141105903"/>
      </c:barChart>
      <c:catAx>
        <c:axId val="114101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5903"/>
        <c:crosses val="autoZero"/>
        <c:auto val="1"/>
        <c:lblAlgn val="ctr"/>
        <c:lblOffset val="100"/>
        <c:noMultiLvlLbl val="0"/>
      </c:catAx>
      <c:valAx>
        <c:axId val="11411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1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E-A44E-8DDF-DE18FCE9AA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E-D644-A70E-AE433A5635E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3E-D644-A70E-AE433A563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9614383"/>
        <c:axId val="1060888015"/>
      </c:barChart>
      <c:catAx>
        <c:axId val="10596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888015"/>
        <c:crosses val="autoZero"/>
        <c:auto val="1"/>
        <c:lblAlgn val="ctr"/>
        <c:lblOffset val="100"/>
        <c:noMultiLvlLbl val="0"/>
      </c:catAx>
      <c:valAx>
        <c:axId val="106088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6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B-534E-B617-AA90002F64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7-2B44-9D82-7F170E3B2F5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7-2B44-9D82-7F170E3B2F5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7-2B44-9D82-7F170E3B2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426559"/>
        <c:axId val="1136427375"/>
      </c:lineChart>
      <c:catAx>
        <c:axId val="113642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27375"/>
        <c:crosses val="autoZero"/>
        <c:auto val="1"/>
        <c:lblAlgn val="ctr"/>
        <c:lblOffset val="100"/>
        <c:noMultiLvlLbl val="0"/>
      </c:catAx>
      <c:valAx>
        <c:axId val="113642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2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Visualizing outliers for UK musical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Visualizing outliers for UK musical projects</a:t>
          </a:r>
        </a:p>
      </cx:txPr>
    </cx:title>
    <cx:plotArea>
      <cx:plotAreaRegion>
        <cx:series layoutId="boxWhisker" uniqueId="{B2624127-E447-954B-81F7-02FA5FF5E7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4F6B4A-A069-8149-A815-265E0D186B4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F47C8C-2445-CF44-8755-C2EA1C0E586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114300</xdr:rowOff>
    </xdr:from>
    <xdr:to>
      <xdr:col>12</xdr:col>
      <xdr:colOff>508000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4C614-BDD7-4942-9A48-225212B1A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50800</xdr:rowOff>
    </xdr:from>
    <xdr:to>
      <xdr:col>12</xdr:col>
      <xdr:colOff>469900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A49D0-9A17-2C4C-9839-37D17EFCE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12</xdr:col>
      <xdr:colOff>457200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CED17-23DD-A345-B496-5E71547B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E10E54-CD71-1141-8323-5CE7439B62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F5D3A2-706E-5C48-871F-358F70C686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769675347219" createdVersion="7" refreshedVersion="7" minRefreshableVersion="3" recordCount="4114" xr:uid="{DE9D0C67-C46E-FE4D-B56D-AFB5CD6EA0E8}">
  <cacheSource type="worksheet">
    <worksheetSource ref="A1:R4115" sheet="Main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784135069443" createdVersion="7" refreshedVersion="7" minRefreshableVersion="3" recordCount="4114" xr:uid="{7BB7ABDE-5A31-0849-B884-305CF42AE62E}">
  <cacheSource type="worksheet">
    <worksheetSource ref="A1:S4115" sheet="Main data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0082-3FCE-4747-8F14-223526D6EA91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AFB01-F4F7-0A4E-B8DD-17B8D7853FC7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CCD2D-7E04-504B-99C8-2E127801356C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I2924" activePane="bottomRight" state="frozen"/>
      <selection pane="topRight" activeCell="C1" sqref="C1"/>
      <selection pane="bottomLeft" activeCell="A2" sqref="A2"/>
      <selection pane="bottomRight" activeCell="G3195" sqref="G31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5" customWidth="1"/>
    <col min="17" max="17" width="41.1640625" customWidth="1"/>
    <col min="18" max="18" width="11" customWidth="1"/>
    <col min="19" max="19" width="26.6640625" customWidth="1"/>
    <col min="20" max="20" width="2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8378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8312</v>
      </c>
      <c r="R2" t="s">
        <v>8313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8312</v>
      </c>
      <c r="R3" t="s">
        <v>8313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8312</v>
      </c>
      <c r="R4" t="s">
        <v>8313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8312</v>
      </c>
      <c r="R5" t="s">
        <v>8313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8312</v>
      </c>
      <c r="R6" t="s">
        <v>8313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8312</v>
      </c>
      <c r="R7" t="s">
        <v>8313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8312</v>
      </c>
      <c r="R8" t="s">
        <v>8313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8312</v>
      </c>
      <c r="R9" t="s">
        <v>8313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8312</v>
      </c>
      <c r="R10" t="s">
        <v>8313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8312</v>
      </c>
      <c r="R11" t="s">
        <v>8313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8312</v>
      </c>
      <c r="R12" t="s">
        <v>8313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8312</v>
      </c>
      <c r="R13" t="s">
        <v>8313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8312</v>
      </c>
      <c r="R14" t="s">
        <v>8313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8312</v>
      </c>
      <c r="R15" t="s">
        <v>8313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8312</v>
      </c>
      <c r="R16" t="s">
        <v>8313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8312</v>
      </c>
      <c r="R17" t="s">
        <v>8313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8312</v>
      </c>
      <c r="R18" t="s">
        <v>8313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8312</v>
      </c>
      <c r="R19" t="s">
        <v>8313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8312</v>
      </c>
      <c r="R20" t="s">
        <v>8313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8312</v>
      </c>
      <c r="R21" t="s">
        <v>8313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8312</v>
      </c>
      <c r="R22" t="s">
        <v>8313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8312</v>
      </c>
      <c r="R23" t="s">
        <v>8313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8312</v>
      </c>
      <c r="R24" t="s">
        <v>8313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8312</v>
      </c>
      <c r="R25" t="s">
        <v>8313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8312</v>
      </c>
      <c r="R26" t="s">
        <v>8313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8312</v>
      </c>
      <c r="R27" t="s">
        <v>8313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8312</v>
      </c>
      <c r="R28" t="s">
        <v>8313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8312</v>
      </c>
      <c r="R29" t="s">
        <v>8313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8312</v>
      </c>
      <c r="R30" t="s">
        <v>8313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8312</v>
      </c>
      <c r="R31" t="s">
        <v>8313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8312</v>
      </c>
      <c r="R32" t="s">
        <v>8313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8312</v>
      </c>
      <c r="R33" t="s">
        <v>8313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8312</v>
      </c>
      <c r="R34" t="s">
        <v>8313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8312</v>
      </c>
      <c r="R35" t="s">
        <v>8313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8312</v>
      </c>
      <c r="R36" t="s">
        <v>8313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8312</v>
      </c>
      <c r="R37" t="s">
        <v>8313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8312</v>
      </c>
      <c r="R38" t="s">
        <v>8313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8312</v>
      </c>
      <c r="R39" t="s">
        <v>8313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8312</v>
      </c>
      <c r="R40" t="s">
        <v>8313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8312</v>
      </c>
      <c r="R41" t="s">
        <v>8313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8312</v>
      </c>
      <c r="R42" t="s">
        <v>8313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8312</v>
      </c>
      <c r="R43" t="s">
        <v>8313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8312</v>
      </c>
      <c r="R44" t="s">
        <v>8313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8312</v>
      </c>
      <c r="R45" t="s">
        <v>8313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8312</v>
      </c>
      <c r="R46" t="s">
        <v>8313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8312</v>
      </c>
      <c r="R47" t="s">
        <v>8313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8312</v>
      </c>
      <c r="R48" t="s">
        <v>8313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8312</v>
      </c>
      <c r="R49" t="s">
        <v>8313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8312</v>
      </c>
      <c r="R50" t="s">
        <v>8313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8312</v>
      </c>
      <c r="R51" t="s">
        <v>8313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8312</v>
      </c>
      <c r="R52" t="s">
        <v>8313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8312</v>
      </c>
      <c r="R53" t="s">
        <v>8313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8312</v>
      </c>
      <c r="R54" t="s">
        <v>8313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8312</v>
      </c>
      <c r="R55" t="s">
        <v>8313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8312</v>
      </c>
      <c r="R56" t="s">
        <v>8313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8312</v>
      </c>
      <c r="R57" t="s">
        <v>8313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8312</v>
      </c>
      <c r="R58" t="s">
        <v>8313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8312</v>
      </c>
      <c r="R59" t="s">
        <v>8313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8312</v>
      </c>
      <c r="R60" t="s">
        <v>8313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8312</v>
      </c>
      <c r="R61" t="s">
        <v>8313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8312</v>
      </c>
      <c r="R62" t="s">
        <v>8314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8312</v>
      </c>
      <c r="R63" t="s">
        <v>8314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8312</v>
      </c>
      <c r="R64" t="s">
        <v>8314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8312</v>
      </c>
      <c r="R65" t="s">
        <v>8314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8312</v>
      </c>
      <c r="R66" t="s">
        <v>8314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8312</v>
      </c>
      <c r="R67" t="s">
        <v>8314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8312</v>
      </c>
      <c r="R68" t="s">
        <v>8314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8312</v>
      </c>
      <c r="R69" t="s">
        <v>8314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8312</v>
      </c>
      <c r="R70" t="s">
        <v>8314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8312</v>
      </c>
      <c r="R71" t="s">
        <v>8314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8312</v>
      </c>
      <c r="R72" t="s">
        <v>8314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8312</v>
      </c>
      <c r="R73" t="s">
        <v>8314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8312</v>
      </c>
      <c r="R74" t="s">
        <v>8314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8312</v>
      </c>
      <c r="R75" t="s">
        <v>8314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8312</v>
      </c>
      <c r="R76" t="s">
        <v>8314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8312</v>
      </c>
      <c r="R77" t="s">
        <v>8314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8312</v>
      </c>
      <c r="R78" t="s">
        <v>8314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8312</v>
      </c>
      <c r="R79" t="s">
        <v>8314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8312</v>
      </c>
      <c r="R80" t="s">
        <v>8314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8312</v>
      </c>
      <c r="R81" t="s">
        <v>8314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8312</v>
      </c>
      <c r="R82" t="s">
        <v>8314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8312</v>
      </c>
      <c r="R83" t="s">
        <v>8314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8312</v>
      </c>
      <c r="R84" t="s">
        <v>8314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8312</v>
      </c>
      <c r="R85" t="s">
        <v>8314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8312</v>
      </c>
      <c r="R86" t="s">
        <v>8314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8312</v>
      </c>
      <c r="R87" t="s">
        <v>8314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8312</v>
      </c>
      <c r="R88" t="s">
        <v>8314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8312</v>
      </c>
      <c r="R89" t="s">
        <v>8314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8312</v>
      </c>
      <c r="R90" t="s">
        <v>8314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8312</v>
      </c>
      <c r="R91" t="s">
        <v>8314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8312</v>
      </c>
      <c r="R92" t="s">
        <v>8314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8312</v>
      </c>
      <c r="R93" t="s">
        <v>8314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8312</v>
      </c>
      <c r="R94" t="s">
        <v>8314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8312</v>
      </c>
      <c r="R95" t="s">
        <v>8314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8312</v>
      </c>
      <c r="R96" t="s">
        <v>8314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8312</v>
      </c>
      <c r="R97" t="s">
        <v>8314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8312</v>
      </c>
      <c r="R98" t="s">
        <v>8314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8312</v>
      </c>
      <c r="R99" t="s">
        <v>8314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8312</v>
      </c>
      <c r="R100" t="s">
        <v>8314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8312</v>
      </c>
      <c r="R101" t="s">
        <v>8314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8312</v>
      </c>
      <c r="R102" t="s">
        <v>8314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8312</v>
      </c>
      <c r="R103" t="s">
        <v>8314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8312</v>
      </c>
      <c r="R104" t="s">
        <v>8314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8312</v>
      </c>
      <c r="R105" t="s">
        <v>8314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8312</v>
      </c>
      <c r="R106" t="s">
        <v>8314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8312</v>
      </c>
      <c r="R107" t="s">
        <v>8314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8312</v>
      </c>
      <c r="R108" t="s">
        <v>8314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8312</v>
      </c>
      <c r="R109" t="s">
        <v>8314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8312</v>
      </c>
      <c r="R110" t="s">
        <v>8314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8312</v>
      </c>
      <c r="R111" t="s">
        <v>8314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8312</v>
      </c>
      <c r="R112" t="s">
        <v>8314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8312</v>
      </c>
      <c r="R113" t="s">
        <v>8314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8312</v>
      </c>
      <c r="R114" t="s">
        <v>8314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8312</v>
      </c>
      <c r="R115" t="s">
        <v>8314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8312</v>
      </c>
      <c r="R116" t="s">
        <v>8314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8312</v>
      </c>
      <c r="R117" t="s">
        <v>8314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8312</v>
      </c>
      <c r="R118" t="s">
        <v>8314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8312</v>
      </c>
      <c r="R119" t="s">
        <v>8314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8312</v>
      </c>
      <c r="R120" t="s">
        <v>8314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8312</v>
      </c>
      <c r="R121" t="s">
        <v>8314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8312</v>
      </c>
      <c r="R122" t="s">
        <v>8315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8312</v>
      </c>
      <c r="R123" t="s">
        <v>8315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8312</v>
      </c>
      <c r="R124" t="s">
        <v>8315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8312</v>
      </c>
      <c r="R125" t="s">
        <v>8315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8312</v>
      </c>
      <c r="R126" t="s">
        <v>8315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8312</v>
      </c>
      <c r="R127" t="s">
        <v>8315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8312</v>
      </c>
      <c r="R128" t="s">
        <v>8315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8312</v>
      </c>
      <c r="R129" t="s">
        <v>8315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8312</v>
      </c>
      <c r="R130" t="s">
        <v>8315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8312</v>
      </c>
      <c r="R131" t="s">
        <v>8315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8312</v>
      </c>
      <c r="R132" t="s">
        <v>8315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8312</v>
      </c>
      <c r="R133" t="s">
        <v>8315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8312</v>
      </c>
      <c r="R134" t="s">
        <v>8315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8312</v>
      </c>
      <c r="R135" t="s">
        <v>8315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8312</v>
      </c>
      <c r="R136" t="s">
        <v>8315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8312</v>
      </c>
      <c r="R137" t="s">
        <v>8315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8312</v>
      </c>
      <c r="R138" t="s">
        <v>8315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8312</v>
      </c>
      <c r="R139" t="s">
        <v>8315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8312</v>
      </c>
      <c r="R140" t="s">
        <v>8315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8312</v>
      </c>
      <c r="R141" t="s">
        <v>8315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8312</v>
      </c>
      <c r="R142" t="s">
        <v>8315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8312</v>
      </c>
      <c r="R143" t="s">
        <v>8315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8312</v>
      </c>
      <c r="R144" t="s">
        <v>8315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8312</v>
      </c>
      <c r="R145" t="s">
        <v>8315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8312</v>
      </c>
      <c r="R146" t="s">
        <v>8315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8312</v>
      </c>
      <c r="R147" t="s">
        <v>8315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8312</v>
      </c>
      <c r="R148" t="s">
        <v>8315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8312</v>
      </c>
      <c r="R149" t="s">
        <v>8315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8312</v>
      </c>
      <c r="R150" t="s">
        <v>8315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8312</v>
      </c>
      <c r="R151" t="s">
        <v>8315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8312</v>
      </c>
      <c r="R152" t="s">
        <v>8315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8312</v>
      </c>
      <c r="R153" t="s">
        <v>8315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8312</v>
      </c>
      <c r="R154" t="s">
        <v>8315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8312</v>
      </c>
      <c r="R155" t="s">
        <v>8315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8312</v>
      </c>
      <c r="R156" t="s">
        <v>8315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8312</v>
      </c>
      <c r="R157" t="s">
        <v>8315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8312</v>
      </c>
      <c r="R158" t="s">
        <v>8315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8312</v>
      </c>
      <c r="R159" t="s">
        <v>8315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8312</v>
      </c>
      <c r="R160" t="s">
        <v>8315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8312</v>
      </c>
      <c r="R161" t="s">
        <v>8315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8312</v>
      </c>
      <c r="R162" t="s">
        <v>8316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8312</v>
      </c>
      <c r="R163" t="s">
        <v>8316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8312</v>
      </c>
      <c r="R164" t="s">
        <v>8316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8312</v>
      </c>
      <c r="R165" t="s">
        <v>8316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8312</v>
      </c>
      <c r="R166" t="s">
        <v>8316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8312</v>
      </c>
      <c r="R167" t="s">
        <v>8316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8312</v>
      </c>
      <c r="R168" t="s">
        <v>8316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8312</v>
      </c>
      <c r="R169" t="s">
        <v>8316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8312</v>
      </c>
      <c r="R170" t="s">
        <v>8316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8312</v>
      </c>
      <c r="R171" t="s">
        <v>8316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8312</v>
      </c>
      <c r="R172" t="s">
        <v>8316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8312</v>
      </c>
      <c r="R173" t="s">
        <v>8316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8312</v>
      </c>
      <c r="R174" t="s">
        <v>8316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8312</v>
      </c>
      <c r="R175" t="s">
        <v>8316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8312</v>
      </c>
      <c r="R176" t="s">
        <v>8316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8312</v>
      </c>
      <c r="R177" t="s">
        <v>8316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8312</v>
      </c>
      <c r="R178" t="s">
        <v>8316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8312</v>
      </c>
      <c r="R179" t="s">
        <v>8316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8312</v>
      </c>
      <c r="R180" t="s">
        <v>8316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8312</v>
      </c>
      <c r="R181" t="s">
        <v>8316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8312</v>
      </c>
      <c r="R182" t="s">
        <v>8316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8312</v>
      </c>
      <c r="R183" t="s">
        <v>8316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8312</v>
      </c>
      <c r="R184" t="s">
        <v>8316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8312</v>
      </c>
      <c r="R185" t="s">
        <v>8316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8312</v>
      </c>
      <c r="R186" t="s">
        <v>8316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8312</v>
      </c>
      <c r="R187" t="s">
        <v>8316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8312</v>
      </c>
      <c r="R188" t="s">
        <v>8316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8312</v>
      </c>
      <c r="R189" t="s">
        <v>8316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8312</v>
      </c>
      <c r="R190" t="s">
        <v>8316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8312</v>
      </c>
      <c r="R191" t="s">
        <v>8316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8312</v>
      </c>
      <c r="R192" t="s">
        <v>8316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8312</v>
      </c>
      <c r="R193" t="s">
        <v>8316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8312</v>
      </c>
      <c r="R194" t="s">
        <v>8316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8312</v>
      </c>
      <c r="R195" t="s">
        <v>8316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8312</v>
      </c>
      <c r="R196" t="s">
        <v>8316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8312</v>
      </c>
      <c r="R197" t="s">
        <v>8316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8312</v>
      </c>
      <c r="R198" t="s">
        <v>8316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8312</v>
      </c>
      <c r="R199" t="s">
        <v>8316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8312</v>
      </c>
      <c r="R200" t="s">
        <v>8316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8312</v>
      </c>
      <c r="R201" t="s">
        <v>8316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8312</v>
      </c>
      <c r="R202" t="s">
        <v>8316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8312</v>
      </c>
      <c r="R203" t="s">
        <v>8316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8312</v>
      </c>
      <c r="R204" t="s">
        <v>8316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8312</v>
      </c>
      <c r="R205" t="s">
        <v>8316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8312</v>
      </c>
      <c r="R206" t="s">
        <v>8316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8312</v>
      </c>
      <c r="R207" t="s">
        <v>8316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8312</v>
      </c>
      <c r="R208" t="s">
        <v>8316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8312</v>
      </c>
      <c r="R209" t="s">
        <v>8316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8312</v>
      </c>
      <c r="R210" t="s">
        <v>8316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8312</v>
      </c>
      <c r="R211" t="s">
        <v>8316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8312</v>
      </c>
      <c r="R212" t="s">
        <v>8316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8312</v>
      </c>
      <c r="R213" t="s">
        <v>8316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8312</v>
      </c>
      <c r="R214" t="s">
        <v>8316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8312</v>
      </c>
      <c r="R215" t="s">
        <v>8316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8312</v>
      </c>
      <c r="R216" t="s">
        <v>8316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8312</v>
      </c>
      <c r="R217" t="s">
        <v>8316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8312</v>
      </c>
      <c r="R218" t="s">
        <v>8316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8312</v>
      </c>
      <c r="R219" t="s">
        <v>8316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8312</v>
      </c>
      <c r="R220" t="s">
        <v>8316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8312</v>
      </c>
      <c r="R221" t="s">
        <v>8316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8312</v>
      </c>
      <c r="R222" t="s">
        <v>8316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8312</v>
      </c>
      <c r="R223" t="s">
        <v>8316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8312</v>
      </c>
      <c r="R224" t="s">
        <v>8316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8312</v>
      </c>
      <c r="R225" t="s">
        <v>8316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8312</v>
      </c>
      <c r="R226" t="s">
        <v>8316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8312</v>
      </c>
      <c r="R227" t="s">
        <v>8316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8312</v>
      </c>
      <c r="R228" t="s">
        <v>8316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8312</v>
      </c>
      <c r="R229" t="s">
        <v>8316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8312</v>
      </c>
      <c r="R230" t="s">
        <v>8316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8312</v>
      </c>
      <c r="R231" t="s">
        <v>8316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8312</v>
      </c>
      <c r="R232" t="s">
        <v>8316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8312</v>
      </c>
      <c r="R233" t="s">
        <v>8316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8312</v>
      </c>
      <c r="R234" t="s">
        <v>8316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8312</v>
      </c>
      <c r="R235" t="s">
        <v>8316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8312</v>
      </c>
      <c r="R236" t="s">
        <v>8316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8312</v>
      </c>
      <c r="R237" t="s">
        <v>8316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8312</v>
      </c>
      <c r="R238" t="s">
        <v>8316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8312</v>
      </c>
      <c r="R239" t="s">
        <v>8316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8312</v>
      </c>
      <c r="R240" t="s">
        <v>8316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8312</v>
      </c>
      <c r="R241" t="s">
        <v>8316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8312</v>
      </c>
      <c r="R242" t="s">
        <v>8317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8312</v>
      </c>
      <c r="R243" t="s">
        <v>8317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8312</v>
      </c>
      <c r="R244" t="s">
        <v>8317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8312</v>
      </c>
      <c r="R245" t="s">
        <v>8317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8312</v>
      </c>
      <c r="R246" t="s">
        <v>8317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8312</v>
      </c>
      <c r="R247" t="s">
        <v>8317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8312</v>
      </c>
      <c r="R248" t="s">
        <v>8317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8312</v>
      </c>
      <c r="R249" t="s">
        <v>8317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8312</v>
      </c>
      <c r="R250" t="s">
        <v>8317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8312</v>
      </c>
      <c r="R251" t="s">
        <v>8317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8312</v>
      </c>
      <c r="R252" t="s">
        <v>8317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8312</v>
      </c>
      <c r="R253" t="s">
        <v>8317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8312</v>
      </c>
      <c r="R254" t="s">
        <v>8317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8312</v>
      </c>
      <c r="R255" t="s">
        <v>8317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8312</v>
      </c>
      <c r="R256" t="s">
        <v>8317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8312</v>
      </c>
      <c r="R257" t="s">
        <v>8317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8312</v>
      </c>
      <c r="R258" t="s">
        <v>8317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8312</v>
      </c>
      <c r="R259" t="s">
        <v>8317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8312</v>
      </c>
      <c r="R260" t="s">
        <v>8317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8312</v>
      </c>
      <c r="R261" t="s">
        <v>8317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8312</v>
      </c>
      <c r="R262" t="s">
        <v>8317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8312</v>
      </c>
      <c r="R263" t="s">
        <v>8317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8312</v>
      </c>
      <c r="R264" t="s">
        <v>8317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8312</v>
      </c>
      <c r="R265" t="s">
        <v>8317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8312</v>
      </c>
      <c r="R266" t="s">
        <v>8317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8312</v>
      </c>
      <c r="R267" t="s">
        <v>8317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8312</v>
      </c>
      <c r="R268" t="s">
        <v>8317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8312</v>
      </c>
      <c r="R269" t="s">
        <v>8317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8312</v>
      </c>
      <c r="R270" t="s">
        <v>8317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8312</v>
      </c>
      <c r="R271" t="s">
        <v>8317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8312</v>
      </c>
      <c r="R272" t="s">
        <v>8317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8312</v>
      </c>
      <c r="R273" t="s">
        <v>8317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8312</v>
      </c>
      <c r="R274" t="s">
        <v>8317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8312</v>
      </c>
      <c r="R275" t="s">
        <v>8317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8312</v>
      </c>
      <c r="R276" t="s">
        <v>8317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8312</v>
      </c>
      <c r="R277" t="s">
        <v>8317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8312</v>
      </c>
      <c r="R278" t="s">
        <v>8317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8312</v>
      </c>
      <c r="R279" t="s">
        <v>8317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8312</v>
      </c>
      <c r="R280" t="s">
        <v>8317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8312</v>
      </c>
      <c r="R281" t="s">
        <v>8317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8312</v>
      </c>
      <c r="R282" t="s">
        <v>8317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8312</v>
      </c>
      <c r="R283" t="s">
        <v>8317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8312</v>
      </c>
      <c r="R284" t="s">
        <v>8317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8312</v>
      </c>
      <c r="R285" t="s">
        <v>8317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8312</v>
      </c>
      <c r="R286" t="s">
        <v>8317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8312</v>
      </c>
      <c r="R287" t="s">
        <v>8317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8312</v>
      </c>
      <c r="R288" t="s">
        <v>8317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8312</v>
      </c>
      <c r="R289" t="s">
        <v>8317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8312</v>
      </c>
      <c r="R290" t="s">
        <v>8317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8312</v>
      </c>
      <c r="R291" t="s">
        <v>8317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8312</v>
      </c>
      <c r="R292" t="s">
        <v>8317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8312</v>
      </c>
      <c r="R293" t="s">
        <v>8317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8312</v>
      </c>
      <c r="R294" t="s">
        <v>8317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8312</v>
      </c>
      <c r="R295" t="s">
        <v>8317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8312</v>
      </c>
      <c r="R296" t="s">
        <v>8317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8312</v>
      </c>
      <c r="R297" t="s">
        <v>8317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8312</v>
      </c>
      <c r="R298" t="s">
        <v>8317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8312</v>
      </c>
      <c r="R299" t="s">
        <v>8317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8312</v>
      </c>
      <c r="R300" t="s">
        <v>8317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8312</v>
      </c>
      <c r="R301" t="s">
        <v>8317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8312</v>
      </c>
      <c r="R302" t="s">
        <v>8317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8312</v>
      </c>
      <c r="R303" t="s">
        <v>8317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8312</v>
      </c>
      <c r="R304" t="s">
        <v>8317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8312</v>
      </c>
      <c r="R305" t="s">
        <v>8317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8312</v>
      </c>
      <c r="R306" t="s">
        <v>8317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8312</v>
      </c>
      <c r="R307" t="s">
        <v>8317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8312</v>
      </c>
      <c r="R308" t="s">
        <v>8317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8312</v>
      </c>
      <c r="R309" t="s">
        <v>8317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8312</v>
      </c>
      <c r="R310" t="s">
        <v>8317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8312</v>
      </c>
      <c r="R311" t="s">
        <v>8317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8312</v>
      </c>
      <c r="R312" t="s">
        <v>8317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8312</v>
      </c>
      <c r="R313" t="s">
        <v>8317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8312</v>
      </c>
      <c r="R314" t="s">
        <v>8317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8312</v>
      </c>
      <c r="R315" t="s">
        <v>8317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8312</v>
      </c>
      <c r="R316" t="s">
        <v>8317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8312</v>
      </c>
      <c r="R317" t="s">
        <v>8317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8312</v>
      </c>
      <c r="R318" t="s">
        <v>8317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8312</v>
      </c>
      <c r="R319" t="s">
        <v>8317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8312</v>
      </c>
      <c r="R320" t="s">
        <v>8317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8312</v>
      </c>
      <c r="R321" t="s">
        <v>8317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8312</v>
      </c>
      <c r="R322" t="s">
        <v>8317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8312</v>
      </c>
      <c r="R323" t="s">
        <v>8317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8312</v>
      </c>
      <c r="R324" t="s">
        <v>8317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8312</v>
      </c>
      <c r="R325" t="s">
        <v>8317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8312</v>
      </c>
      <c r="R326" t="s">
        <v>8317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8312</v>
      </c>
      <c r="R327" t="s">
        <v>8317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8312</v>
      </c>
      <c r="R328" t="s">
        <v>8317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8312</v>
      </c>
      <c r="R329" t="s">
        <v>8317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8312</v>
      </c>
      <c r="R330" t="s">
        <v>8317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8312</v>
      </c>
      <c r="R331" t="s">
        <v>8317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8312</v>
      </c>
      <c r="R332" t="s">
        <v>8317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8312</v>
      </c>
      <c r="R333" t="s">
        <v>8317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8312</v>
      </c>
      <c r="R334" t="s">
        <v>8317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8312</v>
      </c>
      <c r="R335" t="s">
        <v>8317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8312</v>
      </c>
      <c r="R336" t="s">
        <v>8317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8312</v>
      </c>
      <c r="R337" t="s">
        <v>8317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8312</v>
      </c>
      <c r="R338" t="s">
        <v>8317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8312</v>
      </c>
      <c r="R339" t="s">
        <v>8317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8312</v>
      </c>
      <c r="R340" t="s">
        <v>8317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8312</v>
      </c>
      <c r="R341" t="s">
        <v>8317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8312</v>
      </c>
      <c r="R342" t="s">
        <v>8317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8312</v>
      </c>
      <c r="R343" t="s">
        <v>8317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8312</v>
      </c>
      <c r="R344" t="s">
        <v>8317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8312</v>
      </c>
      <c r="R345" t="s">
        <v>8317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8312</v>
      </c>
      <c r="R346" t="s">
        <v>8317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8312</v>
      </c>
      <c r="R347" t="s">
        <v>8317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8312</v>
      </c>
      <c r="R348" t="s">
        <v>8317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8312</v>
      </c>
      <c r="R349" t="s">
        <v>8317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8312</v>
      </c>
      <c r="R350" t="s">
        <v>8317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8312</v>
      </c>
      <c r="R351" t="s">
        <v>8317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8312</v>
      </c>
      <c r="R352" t="s">
        <v>8317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8312</v>
      </c>
      <c r="R353" t="s">
        <v>8317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8312</v>
      </c>
      <c r="R354" t="s">
        <v>8317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8312</v>
      </c>
      <c r="R355" t="s">
        <v>8317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8312</v>
      </c>
      <c r="R356" t="s">
        <v>8317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8312</v>
      </c>
      <c r="R357" t="s">
        <v>8317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8312</v>
      </c>
      <c r="R358" t="s">
        <v>8317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8312</v>
      </c>
      <c r="R359" t="s">
        <v>8317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8312</v>
      </c>
      <c r="R360" t="s">
        <v>8317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8312</v>
      </c>
      <c r="R361" t="s">
        <v>8317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8312</v>
      </c>
      <c r="R362" t="s">
        <v>8317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8312</v>
      </c>
      <c r="R363" t="s">
        <v>8317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8312</v>
      </c>
      <c r="R364" t="s">
        <v>8317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8312</v>
      </c>
      <c r="R365" t="s">
        <v>8317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8312</v>
      </c>
      <c r="R366" t="s">
        <v>8317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8312</v>
      </c>
      <c r="R367" t="s">
        <v>8317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8312</v>
      </c>
      <c r="R368" t="s">
        <v>8317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8312</v>
      </c>
      <c r="R369" t="s">
        <v>8317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8312</v>
      </c>
      <c r="R370" t="s">
        <v>8317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8312</v>
      </c>
      <c r="R371" t="s">
        <v>8317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8312</v>
      </c>
      <c r="R372" t="s">
        <v>8317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8312</v>
      </c>
      <c r="R373" t="s">
        <v>8317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8312</v>
      </c>
      <c r="R374" t="s">
        <v>8317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8312</v>
      </c>
      <c r="R375" t="s">
        <v>8317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8312</v>
      </c>
      <c r="R376" t="s">
        <v>8317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8312</v>
      </c>
      <c r="R377" t="s">
        <v>8317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8312</v>
      </c>
      <c r="R378" t="s">
        <v>8317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8312</v>
      </c>
      <c r="R379" t="s">
        <v>8317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8312</v>
      </c>
      <c r="R380" t="s">
        <v>8317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8312</v>
      </c>
      <c r="R381" t="s">
        <v>8317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8312</v>
      </c>
      <c r="R382" t="s">
        <v>8317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8312</v>
      </c>
      <c r="R383" t="s">
        <v>8317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8312</v>
      </c>
      <c r="R384" t="s">
        <v>8317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8312</v>
      </c>
      <c r="R385" t="s">
        <v>8317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8312</v>
      </c>
      <c r="R386" t="s">
        <v>8317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8312</v>
      </c>
      <c r="R387" t="s">
        <v>8317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8312</v>
      </c>
      <c r="R388" t="s">
        <v>8317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8312</v>
      </c>
      <c r="R389" t="s">
        <v>8317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8312</v>
      </c>
      <c r="R390" t="s">
        <v>8317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8312</v>
      </c>
      <c r="R391" t="s">
        <v>8317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8312</v>
      </c>
      <c r="R392" t="s">
        <v>8317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8312</v>
      </c>
      <c r="R393" t="s">
        <v>8317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8312</v>
      </c>
      <c r="R394" t="s">
        <v>8317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8312</v>
      </c>
      <c r="R395" t="s">
        <v>8317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8312</v>
      </c>
      <c r="R396" t="s">
        <v>8317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8312</v>
      </c>
      <c r="R397" t="s">
        <v>8317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8312</v>
      </c>
      <c r="R398" t="s">
        <v>8317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8312</v>
      </c>
      <c r="R399" t="s">
        <v>8317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8312</v>
      </c>
      <c r="R400" t="s">
        <v>8317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8312</v>
      </c>
      <c r="R401" t="s">
        <v>8317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8312</v>
      </c>
      <c r="R402" t="s">
        <v>8317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8312</v>
      </c>
      <c r="R403" t="s">
        <v>8317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8312</v>
      </c>
      <c r="R404" t="s">
        <v>8317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8312</v>
      </c>
      <c r="R405" t="s">
        <v>8317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8312</v>
      </c>
      <c r="R406" t="s">
        <v>8317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8312</v>
      </c>
      <c r="R407" t="s">
        <v>8317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8312</v>
      </c>
      <c r="R408" t="s">
        <v>8317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8312</v>
      </c>
      <c r="R409" t="s">
        <v>8317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8312</v>
      </c>
      <c r="R410" t="s">
        <v>8317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8312</v>
      </c>
      <c r="R411" t="s">
        <v>8317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8312</v>
      </c>
      <c r="R412" t="s">
        <v>8317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8312</v>
      </c>
      <c r="R413" t="s">
        <v>8317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8312</v>
      </c>
      <c r="R414" t="s">
        <v>8317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8312</v>
      </c>
      <c r="R415" t="s">
        <v>8317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8312</v>
      </c>
      <c r="R416" t="s">
        <v>8317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8312</v>
      </c>
      <c r="R417" t="s">
        <v>8317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8312</v>
      </c>
      <c r="R418" t="s">
        <v>8317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8312</v>
      </c>
      <c r="R419" t="s">
        <v>8317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8312</v>
      </c>
      <c r="R420" t="s">
        <v>8317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8312</v>
      </c>
      <c r="R421" t="s">
        <v>8317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8312</v>
      </c>
      <c r="R422" t="s">
        <v>8318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8312</v>
      </c>
      <c r="R423" t="s">
        <v>8318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8312</v>
      </c>
      <c r="R424" t="s">
        <v>8318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8312</v>
      </c>
      <c r="R425" t="s">
        <v>8318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8312</v>
      </c>
      <c r="R426" t="s">
        <v>8318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8312</v>
      </c>
      <c r="R427" t="s">
        <v>8318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8312</v>
      </c>
      <c r="R428" t="s">
        <v>8318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8312</v>
      </c>
      <c r="R429" t="s">
        <v>8318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8312</v>
      </c>
      <c r="R430" t="s">
        <v>8318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8312</v>
      </c>
      <c r="R431" t="s">
        <v>8318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8312</v>
      </c>
      <c r="R432" t="s">
        <v>8318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8312</v>
      </c>
      <c r="R433" t="s">
        <v>8318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8312</v>
      </c>
      <c r="R434" t="s">
        <v>8318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8312</v>
      </c>
      <c r="R435" t="s">
        <v>8318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8312</v>
      </c>
      <c r="R436" t="s">
        <v>8318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8312</v>
      </c>
      <c r="R437" t="s">
        <v>8318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8312</v>
      </c>
      <c r="R438" t="s">
        <v>8318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8312</v>
      </c>
      <c r="R439" t="s">
        <v>8318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8312</v>
      </c>
      <c r="R440" t="s">
        <v>8318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8312</v>
      </c>
      <c r="R441" t="s">
        <v>8318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8312</v>
      </c>
      <c r="R442" t="s">
        <v>8318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8312</v>
      </c>
      <c r="R443" t="s">
        <v>8318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8312</v>
      </c>
      <c r="R444" t="s">
        <v>8318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8312</v>
      </c>
      <c r="R445" t="s">
        <v>8318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8312</v>
      </c>
      <c r="R446" t="s">
        <v>8318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8312</v>
      </c>
      <c r="R447" t="s">
        <v>8318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8312</v>
      </c>
      <c r="R448" t="s">
        <v>8318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8312</v>
      </c>
      <c r="R449" t="s">
        <v>8318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8312</v>
      </c>
      <c r="R450" t="s">
        <v>8318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8312</v>
      </c>
      <c r="R451" t="s">
        <v>8318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8312</v>
      </c>
      <c r="R452" t="s">
        <v>8318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8312</v>
      </c>
      <c r="R453" t="s">
        <v>8318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8312</v>
      </c>
      <c r="R454" t="s">
        <v>8318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8312</v>
      </c>
      <c r="R455" t="s">
        <v>8318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8312</v>
      </c>
      <c r="R456" t="s">
        <v>8318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8312</v>
      </c>
      <c r="R457" t="s">
        <v>8318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8312</v>
      </c>
      <c r="R458" t="s">
        <v>8318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8312</v>
      </c>
      <c r="R459" t="s">
        <v>8318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8312</v>
      </c>
      <c r="R460" t="s">
        <v>8318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8312</v>
      </c>
      <c r="R461" t="s">
        <v>8318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8312</v>
      </c>
      <c r="R462" t="s">
        <v>8318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8312</v>
      </c>
      <c r="R463" t="s">
        <v>8318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8312</v>
      </c>
      <c r="R464" t="s">
        <v>8318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8312</v>
      </c>
      <c r="R465" t="s">
        <v>8318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8312</v>
      </c>
      <c r="R466" t="s">
        <v>8318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8312</v>
      </c>
      <c r="R467" t="s">
        <v>8318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8312</v>
      </c>
      <c r="R468" t="s">
        <v>8318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8312</v>
      </c>
      <c r="R469" t="s">
        <v>8318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8312</v>
      </c>
      <c r="R470" t="s">
        <v>8318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8312</v>
      </c>
      <c r="R471" t="s">
        <v>8318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8312</v>
      </c>
      <c r="R472" t="s">
        <v>8318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8312</v>
      </c>
      <c r="R473" t="s">
        <v>8318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8312</v>
      </c>
      <c r="R474" t="s">
        <v>8318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8312</v>
      </c>
      <c r="R475" t="s">
        <v>8318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8312</v>
      </c>
      <c r="R476" t="s">
        <v>8318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8312</v>
      </c>
      <c r="R477" t="s">
        <v>8318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8312</v>
      </c>
      <c r="R478" t="s">
        <v>8318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8312</v>
      </c>
      <c r="R479" t="s">
        <v>8318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8312</v>
      </c>
      <c r="R480" t="s">
        <v>8318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8312</v>
      </c>
      <c r="R481" t="s">
        <v>8318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8312</v>
      </c>
      <c r="R482" t="s">
        <v>8318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8312</v>
      </c>
      <c r="R483" t="s">
        <v>8318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8312</v>
      </c>
      <c r="R484" t="s">
        <v>8318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8312</v>
      </c>
      <c r="R485" t="s">
        <v>8318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8312</v>
      </c>
      <c r="R486" t="s">
        <v>8318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8312</v>
      </c>
      <c r="R487" t="s">
        <v>8318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8312</v>
      </c>
      <c r="R488" t="s">
        <v>8318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8312</v>
      </c>
      <c r="R489" t="s">
        <v>8318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8312</v>
      </c>
      <c r="R490" t="s">
        <v>8318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8312</v>
      </c>
      <c r="R491" t="s">
        <v>8318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8312</v>
      </c>
      <c r="R492" t="s">
        <v>8318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8312</v>
      </c>
      <c r="R493" t="s">
        <v>8318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8312</v>
      </c>
      <c r="R494" t="s">
        <v>8318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8312</v>
      </c>
      <c r="R495" t="s">
        <v>8318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8312</v>
      </c>
      <c r="R496" t="s">
        <v>8318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8312</v>
      </c>
      <c r="R497" t="s">
        <v>8318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8312</v>
      </c>
      <c r="R498" t="s">
        <v>8318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8312</v>
      </c>
      <c r="R499" t="s">
        <v>8318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8312</v>
      </c>
      <c r="R500" t="s">
        <v>8318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8312</v>
      </c>
      <c r="R501" t="s">
        <v>8318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8312</v>
      </c>
      <c r="R502" t="s">
        <v>8318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8312</v>
      </c>
      <c r="R503" t="s">
        <v>8318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8312</v>
      </c>
      <c r="R504" t="s">
        <v>8318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8312</v>
      </c>
      <c r="R505" t="s">
        <v>8318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8312</v>
      </c>
      <c r="R506" t="s">
        <v>8318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8312</v>
      </c>
      <c r="R507" t="s">
        <v>8318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8312</v>
      </c>
      <c r="R508" t="s">
        <v>8318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8312</v>
      </c>
      <c r="R509" t="s">
        <v>8318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8312</v>
      </c>
      <c r="R510" t="s">
        <v>8318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8312</v>
      </c>
      <c r="R511" t="s">
        <v>8318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8312</v>
      </c>
      <c r="R512" t="s">
        <v>8318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8312</v>
      </c>
      <c r="R513" t="s">
        <v>8318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8312</v>
      </c>
      <c r="R514" t="s">
        <v>8318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8312</v>
      </c>
      <c r="R515" t="s">
        <v>8318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8312</v>
      </c>
      <c r="R516" t="s">
        <v>8318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8312</v>
      </c>
      <c r="R517" t="s">
        <v>8318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8312</v>
      </c>
      <c r="R518" t="s">
        <v>8318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8312</v>
      </c>
      <c r="R519" t="s">
        <v>8318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8312</v>
      </c>
      <c r="R520" t="s">
        <v>8318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8312</v>
      </c>
      <c r="R521" t="s">
        <v>8318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8322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8322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8322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8322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8322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8322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8322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8322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8322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8322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8322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8322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8322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8322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8322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8322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8322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8322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8322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8322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8322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8322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8322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8322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8322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8322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8322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8322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8322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8322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8322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8322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8322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8322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8322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8322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8322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8322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8322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8322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8308</v>
      </c>
      <c r="R2818" t="s">
        <v>8309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8308</v>
      </c>
      <c r="R2844" t="s">
        <v>8309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8308</v>
      </c>
      <c r="R2882" t="s">
        <v>8309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8308</v>
      </c>
      <c r="R2946" t="s">
        <v>8310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8308</v>
      </c>
      <c r="R3010" t="s">
        <v>8310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8308</v>
      </c>
      <c r="R3074" t="s">
        <v>8310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8308</v>
      </c>
      <c r="R3138" t="s">
        <v>8309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8308</v>
      </c>
      <c r="R3202" t="s">
        <v>8311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8308</v>
      </c>
      <c r="R3266" t="s">
        <v>8309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8308</v>
      </c>
      <c r="R3330" t="s">
        <v>8309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8308</v>
      </c>
      <c r="R3394" t="s">
        <v>8309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8308</v>
      </c>
      <c r="R3458" t="s">
        <v>8309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8308</v>
      </c>
      <c r="R3522" t="s">
        <v>8309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8308</v>
      </c>
      <c r="R3586" t="s">
        <v>8309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8308</v>
      </c>
      <c r="R3650" t="s">
        <v>8309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8308</v>
      </c>
      <c r="R3714" t="s">
        <v>8309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8308</v>
      </c>
      <c r="R3778" t="s">
        <v>8311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8308</v>
      </c>
      <c r="R3842" t="s">
        <v>8309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8308</v>
      </c>
      <c r="R3906" t="s">
        <v>8309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8308</v>
      </c>
      <c r="R3970" t="s">
        <v>8309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8308</v>
      </c>
      <c r="R4034" t="s">
        <v>8309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8308</v>
      </c>
      <c r="R4098" t="s">
        <v>8309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4" priority="2" operator="containsText" text="canceled">
      <formula>NOT(ISERROR(SEARCH("canceled",F1)))</formula>
    </cfRule>
    <cfRule type="containsText" dxfId="23" priority="3" operator="containsText" text="cancelled">
      <formula>NOT(ISERROR(SEARCH("cancelled",F1)))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B2FD-F338-4B4F-B03A-ACB70EEBA67A}">
  <dimension ref="A1:F6"/>
  <sheetViews>
    <sheetView workbookViewId="0">
      <selection activeCell="L20" sqref="L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3053-9B21-544A-8930-156975740196}">
  <dimension ref="A1:E7"/>
  <sheetViews>
    <sheetView topLeftCell="A3" workbookViewId="0">
      <selection activeCell="J25" sqref="J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8309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C979B-6130-8746-88E4-BC575C177998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8308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8372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5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5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5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5" t="s">
        <v>8366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5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5" t="s">
        <v>8367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5" t="s">
        <v>8368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5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5" t="s">
        <v>8370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5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5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5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76DD-26D9-0344-8D01-BA3202FB5626}">
  <dimension ref="A1:F6"/>
  <sheetViews>
    <sheetView workbookViewId="0">
      <selection activeCell="E11" sqref="E11"/>
    </sheetView>
  </sheetViews>
  <sheetFormatPr baseColWidth="10" defaultRowHeight="15" x14ac:dyDescent="0.2"/>
  <cols>
    <col min="1" max="1" width="31.5" customWidth="1"/>
    <col min="2" max="2" width="43.5" style="3" customWidth="1"/>
    <col min="5" max="5" width="22.1640625" customWidth="1"/>
    <col min="6" max="6" width="17.6640625" customWidth="1"/>
  </cols>
  <sheetData>
    <row r="1" spans="1:6" ht="16" x14ac:dyDescent="0.2">
      <c r="A1" t="s">
        <v>8379</v>
      </c>
      <c r="B1" s="3" t="s">
        <v>8380</v>
      </c>
      <c r="E1" t="s">
        <v>8307</v>
      </c>
      <c r="F1" t="s">
        <v>8381</v>
      </c>
    </row>
    <row r="2" spans="1:6" ht="64" x14ac:dyDescent="0.2">
      <c r="A2" t="s">
        <v>3473</v>
      </c>
      <c r="B2" s="3" t="str">
        <f>VLOOKUP(A2,'Main data sheet'!$B:$C,2,FALSE)</f>
        <v>Help us get actor-writer Ian Bonar's debut play - a hilarious, heartbreaking story of grief and loss - to the 2016 Edinburgh Fringe.</v>
      </c>
      <c r="E2">
        <f>VLOOKUP(A2,'Main data sheet'!B:P,15,FALSE)</f>
        <v>51.79</v>
      </c>
      <c r="F2">
        <f>VLOOKUP(A2,'Main data sheet'!B:M,11,FALSE)</f>
        <v>39</v>
      </c>
    </row>
    <row r="3" spans="1:6" ht="64" x14ac:dyDescent="0.2">
      <c r="A3" t="s">
        <v>3616</v>
      </c>
      <c r="B3" s="3" t="str">
        <f>VLOOKUP(A3,'Main data sheet'!$B:$C,2,FALSE)</f>
        <v>The play yet to be described as "A surefire Edinburgh Fringe Festival Cult Hit". Coming to the Underbelly, Edinburgh, 5th-30th August.</v>
      </c>
      <c r="E3">
        <f>VLOOKUP(A3,'Main data sheet'!B:P,15,FALSE)</f>
        <v>36.07</v>
      </c>
      <c r="F3">
        <f>VLOOKUP(A3,'Main data sheet'!B:M,11,FALSE)</f>
        <v>56</v>
      </c>
    </row>
    <row r="4" spans="1:6" ht="64" x14ac:dyDescent="0.2">
      <c r="A4" t="s">
        <v>3178</v>
      </c>
      <c r="B4" s="3" t="str">
        <f>VLOOKUP(A4,'Main data sheet'!$B:$C,2,FALSE)</f>
        <v>Cutting Off Kate Bush is a one-woman show written &amp; performed by Lucy Benson-Brown, premiering at the Edinburgh Fringe Festival 2014</v>
      </c>
      <c r="E4">
        <f>VLOOKUP(A4,'Main data sheet'!B:P,15,FALSE)</f>
        <v>33.03</v>
      </c>
      <c r="F4">
        <f>VLOOKUP(A4,'Main data sheet'!B:M,11,FALSE)</f>
        <v>78</v>
      </c>
    </row>
    <row r="5" spans="1:6" ht="48" x14ac:dyDescent="0.2">
      <c r="A5" t="s">
        <v>3329</v>
      </c>
      <c r="B5" s="3" t="str">
        <f>VLOOKUP(A5,'Main data sheet'!$B:$C,2,FALSE)</f>
        <v>Jestia and Raedon is a brand new romantic comedy play going to the Edinburgh Fringe Festival this summer.</v>
      </c>
      <c r="E5">
        <f>VLOOKUP(A5,'Main data sheet'!B:P,15,FALSE)</f>
        <v>44.92</v>
      </c>
      <c r="F5">
        <f>VLOOKUP(A5,'Main data sheet'!B:M,11,FALSE)</f>
        <v>26</v>
      </c>
    </row>
    <row r="6" spans="1:6" ht="64" x14ac:dyDescent="0.2">
      <c r="A6" t="s">
        <v>3221</v>
      </c>
      <c r="B6" s="3" t="str">
        <f>VLOOKUP(A6,'Main data sheet'!$B:$C,2,FALSE)</f>
        <v>A one-man show about love, loss, and motorways, written &amp; performed by Ben Norris. Help us get to the 2015 Edinburgh Fringe and beyond!</v>
      </c>
      <c r="E6">
        <f>VLOOKUP(A6,'Main data sheet'!B:P,15,FALSE)</f>
        <v>36.61</v>
      </c>
      <c r="F6">
        <f>VLOOKUP(A6,'Main data sheet'!B:M,11,FALSE)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704F-FC87-524A-9B94-4A8A630C2F7C}">
  <dimension ref="A1:U1652"/>
  <sheetViews>
    <sheetView workbookViewId="0">
      <selection activeCell="G2" sqref="G2"/>
    </sheetView>
  </sheetViews>
  <sheetFormatPr baseColWidth="10" defaultRowHeight="15" x14ac:dyDescent="0.2"/>
  <sheetData>
    <row r="1" spans="1:21" ht="16" x14ac:dyDescent="0.2">
      <c r="A1" s="17" t="s">
        <v>0</v>
      </c>
      <c r="B1" s="18" t="s">
        <v>1</v>
      </c>
      <c r="C1" s="18" t="s">
        <v>4110</v>
      </c>
      <c r="D1" s="19" t="s">
        <v>8388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8378</v>
      </c>
      <c r="U1" s="1"/>
    </row>
    <row r="2" spans="1:21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8308</v>
      </c>
      <c r="R2" s="22" t="s">
        <v>8309</v>
      </c>
      <c r="S2" s="29">
        <v>42646</v>
      </c>
      <c r="T2" s="29">
        <v>42675</v>
      </c>
      <c r="U2" s="14"/>
    </row>
    <row r="3" spans="1:21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30">
        <v>115</v>
      </c>
      <c r="P3" s="22">
        <v>110.97</v>
      </c>
      <c r="Q3" s="28" t="s">
        <v>8308</v>
      </c>
      <c r="R3" s="22" t="s">
        <v>8309</v>
      </c>
      <c r="S3" s="29">
        <v>42430</v>
      </c>
      <c r="T3" s="29">
        <v>42449</v>
      </c>
      <c r="U3" s="14"/>
    </row>
    <row r="4" spans="1:21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31">
        <v>121</v>
      </c>
      <c r="P4" s="22">
        <v>71.790000000000006</v>
      </c>
      <c r="Q4" s="28" t="s">
        <v>8308</v>
      </c>
      <c r="R4" s="22" t="s">
        <v>8309</v>
      </c>
      <c r="S4" s="29">
        <v>42238</v>
      </c>
      <c r="T4" s="29">
        <v>42268</v>
      </c>
      <c r="U4" s="14"/>
    </row>
    <row r="5" spans="1:21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32">
        <v>100</v>
      </c>
      <c r="P5" s="22">
        <v>1000</v>
      </c>
      <c r="Q5" s="28" t="s">
        <v>8308</v>
      </c>
      <c r="R5" s="22" t="s">
        <v>8309</v>
      </c>
      <c r="S5" s="29">
        <v>41850</v>
      </c>
      <c r="T5" s="29">
        <v>41895</v>
      </c>
      <c r="U5" s="14"/>
    </row>
    <row r="6" spans="1:21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33">
        <v>101</v>
      </c>
      <c r="P6" s="22">
        <v>63.83</v>
      </c>
      <c r="Q6" s="28" t="s">
        <v>8308</v>
      </c>
      <c r="R6" s="22" t="s">
        <v>8309</v>
      </c>
      <c r="S6" s="29">
        <v>42753</v>
      </c>
      <c r="T6" s="29">
        <v>42783</v>
      </c>
      <c r="U6" s="14"/>
    </row>
    <row r="7" spans="1:21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34">
        <v>116</v>
      </c>
      <c r="P7" s="22">
        <v>44.33</v>
      </c>
      <c r="Q7" s="28" t="s">
        <v>8308</v>
      </c>
      <c r="R7" s="22" t="s">
        <v>8309</v>
      </c>
      <c r="S7" s="29">
        <v>42155</v>
      </c>
      <c r="T7" s="29">
        <v>42176</v>
      </c>
      <c r="U7" s="14"/>
    </row>
    <row r="8" spans="1:21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35">
        <v>108</v>
      </c>
      <c r="P8" s="22">
        <v>126.55</v>
      </c>
      <c r="Q8" s="28" t="s">
        <v>8308</v>
      </c>
      <c r="R8" s="22" t="s">
        <v>8309</v>
      </c>
      <c r="S8" s="29">
        <v>42157</v>
      </c>
      <c r="T8" s="29">
        <v>42179</v>
      </c>
      <c r="U8" s="14"/>
    </row>
    <row r="9" spans="1:21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32">
        <v>100</v>
      </c>
      <c r="P9" s="22">
        <v>129.03</v>
      </c>
      <c r="Q9" s="28" t="s">
        <v>8308</v>
      </c>
      <c r="R9" s="22" t="s">
        <v>8309</v>
      </c>
      <c r="S9" s="29">
        <v>42676</v>
      </c>
      <c r="T9" s="29">
        <v>42721</v>
      </c>
      <c r="U9" s="14"/>
    </row>
    <row r="10" spans="1:21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36">
        <v>123</v>
      </c>
      <c r="P10" s="22">
        <v>71.239999999999995</v>
      </c>
      <c r="Q10" s="28" t="s">
        <v>8308</v>
      </c>
      <c r="R10" s="22" t="s">
        <v>8309</v>
      </c>
      <c r="S10" s="29">
        <v>42473</v>
      </c>
      <c r="T10" s="29">
        <v>42503</v>
      </c>
      <c r="U10" s="14"/>
    </row>
    <row r="11" spans="1:21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31">
        <v>121</v>
      </c>
      <c r="P11" s="22">
        <v>40.85</v>
      </c>
      <c r="Q11" s="28" t="s">
        <v>8308</v>
      </c>
      <c r="R11" s="22" t="s">
        <v>8309</v>
      </c>
      <c r="S11" s="29">
        <v>42282</v>
      </c>
      <c r="T11" s="29">
        <v>42312</v>
      </c>
      <c r="U11" s="14"/>
    </row>
    <row r="12" spans="1:21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37">
        <v>302</v>
      </c>
      <c r="P12" s="22">
        <v>252.02</v>
      </c>
      <c r="Q12" s="28" t="s">
        <v>8308</v>
      </c>
      <c r="R12" s="22" t="s">
        <v>8309</v>
      </c>
      <c r="S12" s="29">
        <v>42473</v>
      </c>
      <c r="T12" s="29">
        <v>42503</v>
      </c>
      <c r="U12" s="14"/>
    </row>
    <row r="13" spans="1:21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33">
        <v>101</v>
      </c>
      <c r="P13" s="22">
        <v>65.16</v>
      </c>
      <c r="Q13" s="28" t="s">
        <v>8308</v>
      </c>
      <c r="R13" s="22" t="s">
        <v>8309</v>
      </c>
      <c r="S13" s="29">
        <v>42712</v>
      </c>
      <c r="T13" s="29">
        <v>42735</v>
      </c>
      <c r="U13" s="14"/>
    </row>
    <row r="14" spans="1:21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32">
        <v>100</v>
      </c>
      <c r="P14" s="22">
        <v>65.87</v>
      </c>
      <c r="Q14" s="28" t="s">
        <v>8308</v>
      </c>
      <c r="R14" s="22" t="s">
        <v>8309</v>
      </c>
      <c r="S14" s="29">
        <v>42561</v>
      </c>
      <c r="T14" s="29">
        <v>42592</v>
      </c>
      <c r="U14" s="14"/>
    </row>
    <row r="15" spans="1:21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38">
        <v>125</v>
      </c>
      <c r="P15" s="22">
        <v>36.08</v>
      </c>
      <c r="Q15" s="28" t="s">
        <v>8308</v>
      </c>
      <c r="R15" s="22" t="s">
        <v>8309</v>
      </c>
      <c r="S15" s="29">
        <v>42709</v>
      </c>
      <c r="T15" s="29">
        <v>42739</v>
      </c>
      <c r="U15" s="14"/>
    </row>
    <row r="16" spans="1:21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39">
        <v>109</v>
      </c>
      <c r="P16" s="22">
        <v>44.19</v>
      </c>
      <c r="Q16" s="28" t="s">
        <v>8308</v>
      </c>
      <c r="R16" s="22" t="s">
        <v>8309</v>
      </c>
      <c r="S16" s="29">
        <v>42086</v>
      </c>
      <c r="T16" s="29">
        <v>42117</v>
      </c>
      <c r="U16" s="14"/>
    </row>
    <row r="17" spans="1:21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40">
        <v>146</v>
      </c>
      <c r="P17" s="22">
        <v>104.07</v>
      </c>
      <c r="Q17" s="28" t="s">
        <v>8308</v>
      </c>
      <c r="R17" s="22" t="s">
        <v>8309</v>
      </c>
      <c r="S17" s="29">
        <v>42064</v>
      </c>
      <c r="T17" s="29">
        <v>42101</v>
      </c>
      <c r="U17" s="14"/>
    </row>
    <row r="18" spans="1:21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41">
        <v>102</v>
      </c>
      <c r="P18" s="22">
        <v>127.79</v>
      </c>
      <c r="Q18" s="28" t="s">
        <v>8308</v>
      </c>
      <c r="R18" s="22" t="s">
        <v>8309</v>
      </c>
      <c r="S18" s="29">
        <v>42292</v>
      </c>
      <c r="T18" s="29">
        <v>42322</v>
      </c>
      <c r="U18" s="14"/>
    </row>
    <row r="19" spans="1:21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42">
        <v>110</v>
      </c>
      <c r="P19" s="22">
        <v>92.04</v>
      </c>
      <c r="Q19" s="28" t="s">
        <v>8308</v>
      </c>
      <c r="R19" s="22" t="s">
        <v>8309</v>
      </c>
      <c r="S19" s="29">
        <v>42461</v>
      </c>
      <c r="T19" s="29">
        <v>42491</v>
      </c>
      <c r="U19" s="14"/>
    </row>
    <row r="20" spans="1:21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43">
        <v>124</v>
      </c>
      <c r="P20" s="22">
        <v>135.63</v>
      </c>
      <c r="Q20" s="28" t="s">
        <v>8308</v>
      </c>
      <c r="R20" s="22" t="s">
        <v>8309</v>
      </c>
      <c r="S20" s="29">
        <v>42169</v>
      </c>
      <c r="T20" s="29">
        <v>42199</v>
      </c>
      <c r="U20" s="14"/>
    </row>
    <row r="21" spans="1:21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44">
        <v>135</v>
      </c>
      <c r="P21" s="22">
        <v>168.75</v>
      </c>
      <c r="Q21" s="28" t="s">
        <v>8308</v>
      </c>
      <c r="R21" s="22" t="s">
        <v>8309</v>
      </c>
      <c r="S21" s="29">
        <v>42483</v>
      </c>
      <c r="T21" s="29">
        <v>42522</v>
      </c>
      <c r="U21" s="14"/>
    </row>
    <row r="22" spans="1:21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45">
        <v>103</v>
      </c>
      <c r="P22" s="22">
        <v>70.86</v>
      </c>
      <c r="Q22" s="28" t="s">
        <v>8308</v>
      </c>
      <c r="R22" s="22" t="s">
        <v>8309</v>
      </c>
      <c r="S22" s="29">
        <v>42195</v>
      </c>
      <c r="T22" s="29">
        <v>42206</v>
      </c>
      <c r="U22" s="14"/>
    </row>
    <row r="23" spans="1:21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32">
        <v>100</v>
      </c>
      <c r="P23" s="22">
        <v>50</v>
      </c>
      <c r="Q23" s="28" t="s">
        <v>8308</v>
      </c>
      <c r="R23" s="22" t="s">
        <v>8309</v>
      </c>
      <c r="S23" s="29">
        <v>42675</v>
      </c>
      <c r="T23" s="29">
        <v>42705</v>
      </c>
      <c r="U23" s="14"/>
    </row>
    <row r="24" spans="1:21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8308</v>
      </c>
      <c r="R24" s="22" t="s">
        <v>8309</v>
      </c>
      <c r="S24" s="29">
        <v>42018</v>
      </c>
      <c r="T24" s="29">
        <v>42047</v>
      </c>
      <c r="U24" s="14"/>
    </row>
    <row r="25" spans="1:21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46">
        <v>120</v>
      </c>
      <c r="P25" s="22">
        <v>66.67</v>
      </c>
      <c r="Q25" s="28" t="s">
        <v>8308</v>
      </c>
      <c r="R25" s="22" t="s">
        <v>8309</v>
      </c>
      <c r="S25" s="29">
        <v>42026</v>
      </c>
      <c r="T25" s="29">
        <v>42052</v>
      </c>
      <c r="U25" s="14"/>
    </row>
    <row r="26" spans="1:21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47">
        <v>119</v>
      </c>
      <c r="P26" s="22">
        <v>66.11</v>
      </c>
      <c r="Q26" s="28" t="s">
        <v>8308</v>
      </c>
      <c r="R26" s="22" t="s">
        <v>8309</v>
      </c>
      <c r="S26" s="29">
        <v>41920</v>
      </c>
      <c r="T26" s="29">
        <v>41941</v>
      </c>
      <c r="U26" s="14"/>
    </row>
    <row r="27" spans="1:21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8308</v>
      </c>
      <c r="R27" s="22" t="s">
        <v>8309</v>
      </c>
      <c r="S27" s="29">
        <v>42558</v>
      </c>
      <c r="T27" s="29">
        <v>42587</v>
      </c>
      <c r="U27" s="14"/>
    </row>
    <row r="28" spans="1:21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46">
        <v>120</v>
      </c>
      <c r="P28" s="22">
        <v>31.5</v>
      </c>
      <c r="Q28" s="28" t="s">
        <v>8308</v>
      </c>
      <c r="R28" s="22" t="s">
        <v>8309</v>
      </c>
      <c r="S28" s="29">
        <v>41808</v>
      </c>
      <c r="T28" s="29">
        <v>41838</v>
      </c>
      <c r="U28" s="14"/>
    </row>
    <row r="29" spans="1:21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45">
        <v>103</v>
      </c>
      <c r="P29" s="22">
        <v>102.5</v>
      </c>
      <c r="Q29" s="28" t="s">
        <v>8308</v>
      </c>
      <c r="R29" s="22" t="s">
        <v>8309</v>
      </c>
      <c r="S29" s="29">
        <v>42550</v>
      </c>
      <c r="T29" s="29">
        <v>42580</v>
      </c>
      <c r="U29" s="14"/>
    </row>
    <row r="30" spans="1:21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33">
        <v>101</v>
      </c>
      <c r="P30" s="22">
        <v>126.46</v>
      </c>
      <c r="Q30" s="28" t="s">
        <v>8308</v>
      </c>
      <c r="R30" s="22" t="s">
        <v>8309</v>
      </c>
      <c r="S30" s="29">
        <v>42056</v>
      </c>
      <c r="T30" s="29">
        <v>42075</v>
      </c>
      <c r="U30" s="14"/>
    </row>
    <row r="31" spans="1:21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8308</v>
      </c>
      <c r="R31" s="22" t="s">
        <v>8309</v>
      </c>
      <c r="S31" s="29">
        <v>42016</v>
      </c>
      <c r="T31" s="29">
        <v>42046</v>
      </c>
      <c r="U31" s="14"/>
    </row>
    <row r="32" spans="1:21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45">
        <v>103</v>
      </c>
      <c r="P32" s="22">
        <v>73.209999999999994</v>
      </c>
      <c r="Q32" s="28" t="s">
        <v>8308</v>
      </c>
      <c r="R32" s="22" t="s">
        <v>8309</v>
      </c>
      <c r="S32" s="29">
        <v>42591</v>
      </c>
      <c r="T32" s="29">
        <v>42622</v>
      </c>
      <c r="U32" s="14"/>
    </row>
    <row r="33" spans="1:21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35">
        <v>108</v>
      </c>
      <c r="P33" s="22">
        <v>89.67</v>
      </c>
      <c r="Q33" s="28" t="s">
        <v>8308</v>
      </c>
      <c r="R33" s="22" t="s">
        <v>8309</v>
      </c>
      <c r="S33" s="29">
        <v>42183</v>
      </c>
      <c r="T33" s="29">
        <v>42228</v>
      </c>
      <c r="U33" s="14"/>
    </row>
    <row r="34" spans="1:21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48">
        <v>104</v>
      </c>
      <c r="P34" s="22">
        <v>36.5</v>
      </c>
      <c r="Q34" s="28" t="s">
        <v>8308</v>
      </c>
      <c r="R34" s="22" t="s">
        <v>8309</v>
      </c>
      <c r="S34" s="29">
        <v>41780</v>
      </c>
      <c r="T34" s="29">
        <v>41796</v>
      </c>
      <c r="U34" s="14"/>
    </row>
    <row r="35" spans="1:21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49">
        <v>128</v>
      </c>
      <c r="P35" s="22">
        <v>90.74</v>
      </c>
      <c r="Q35" s="28" t="s">
        <v>8308</v>
      </c>
      <c r="R35" s="22" t="s">
        <v>8309</v>
      </c>
      <c r="S35" s="29">
        <v>42158</v>
      </c>
      <c r="T35" s="29">
        <v>42201</v>
      </c>
      <c r="U35" s="14"/>
    </row>
    <row r="36" spans="1:21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50">
        <v>126</v>
      </c>
      <c r="P36" s="22">
        <v>67.739999999999995</v>
      </c>
      <c r="Q36" s="28" t="s">
        <v>8308</v>
      </c>
      <c r="R36" s="22" t="s">
        <v>8309</v>
      </c>
      <c r="S36" s="29">
        <v>42154</v>
      </c>
      <c r="T36" s="29">
        <v>42184</v>
      </c>
      <c r="U36" s="14"/>
    </row>
    <row r="37" spans="1:21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32">
        <v>100</v>
      </c>
      <c r="P37" s="22">
        <v>65.38</v>
      </c>
      <c r="Q37" s="28" t="s">
        <v>8308</v>
      </c>
      <c r="R37" s="22" t="s">
        <v>8309</v>
      </c>
      <c r="S37" s="29">
        <v>42208</v>
      </c>
      <c r="T37" s="29">
        <v>42238</v>
      </c>
      <c r="U37" s="14"/>
    </row>
    <row r="38" spans="1:21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41">
        <v>102</v>
      </c>
      <c r="P38" s="22">
        <v>121.9</v>
      </c>
      <c r="Q38" s="28" t="s">
        <v>8308</v>
      </c>
      <c r="R38" s="22" t="s">
        <v>8309</v>
      </c>
      <c r="S38" s="29">
        <v>42451</v>
      </c>
      <c r="T38" s="29">
        <v>42459</v>
      </c>
      <c r="U38" s="14"/>
    </row>
    <row r="39" spans="1:21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35">
        <v>108</v>
      </c>
      <c r="P39" s="22">
        <v>47.46</v>
      </c>
      <c r="Q39" s="28" t="s">
        <v>8308</v>
      </c>
      <c r="R39" s="22" t="s">
        <v>8309</v>
      </c>
      <c r="S39" s="29">
        <v>41759</v>
      </c>
      <c r="T39" s="29">
        <v>41791</v>
      </c>
      <c r="U39" s="14"/>
    </row>
    <row r="40" spans="1:21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49">
        <v>128</v>
      </c>
      <c r="P40" s="22">
        <v>37.21</v>
      </c>
      <c r="Q40" s="28" t="s">
        <v>8308</v>
      </c>
      <c r="R40" s="22" t="s">
        <v>8309</v>
      </c>
      <c r="S40" s="29">
        <v>42693</v>
      </c>
      <c r="T40" s="29">
        <v>42718</v>
      </c>
      <c r="U40" s="14"/>
    </row>
    <row r="41" spans="1:21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51">
        <v>106</v>
      </c>
      <c r="P41" s="22">
        <v>103.95</v>
      </c>
      <c r="Q41" s="28" t="s">
        <v>8308</v>
      </c>
      <c r="R41" s="22" t="s">
        <v>8309</v>
      </c>
      <c r="S41" s="29">
        <v>42250</v>
      </c>
      <c r="T41" s="29">
        <v>42270</v>
      </c>
      <c r="U41" s="14"/>
    </row>
    <row r="42" spans="1:21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32">
        <v>100</v>
      </c>
      <c r="P42" s="22">
        <v>63.83</v>
      </c>
      <c r="Q42" s="28" t="s">
        <v>8308</v>
      </c>
      <c r="R42" s="22" t="s">
        <v>8309</v>
      </c>
      <c r="S42" s="29">
        <v>42060</v>
      </c>
      <c r="T42" s="29">
        <v>42090</v>
      </c>
      <c r="U42" s="14"/>
    </row>
    <row r="43" spans="1:21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52">
        <v>117</v>
      </c>
      <c r="P43" s="22">
        <v>50.67</v>
      </c>
      <c r="Q43" s="28" t="s">
        <v>8308</v>
      </c>
      <c r="R43" s="22" t="s">
        <v>8309</v>
      </c>
      <c r="S43" s="29">
        <v>42136</v>
      </c>
      <c r="T43" s="29">
        <v>42168</v>
      </c>
      <c r="U43" s="14"/>
    </row>
    <row r="44" spans="1:21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35">
        <v>108</v>
      </c>
      <c r="P44" s="22">
        <v>113.42</v>
      </c>
      <c r="Q44" s="28" t="s">
        <v>8308</v>
      </c>
      <c r="R44" s="22" t="s">
        <v>8309</v>
      </c>
      <c r="S44" s="29">
        <v>42171</v>
      </c>
      <c r="T44" s="29">
        <v>42195</v>
      </c>
      <c r="U44" s="14"/>
    </row>
    <row r="45" spans="1:21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46">
        <v>120</v>
      </c>
      <c r="P45" s="22">
        <v>104.57</v>
      </c>
      <c r="Q45" s="28" t="s">
        <v>8308</v>
      </c>
      <c r="R45" s="22" t="s">
        <v>8309</v>
      </c>
      <c r="S45" s="29">
        <v>42494</v>
      </c>
      <c r="T45" s="29">
        <v>42524</v>
      </c>
      <c r="U45" s="14"/>
    </row>
    <row r="46" spans="1:21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32">
        <v>100</v>
      </c>
      <c r="P46" s="22">
        <v>272.73</v>
      </c>
      <c r="Q46" s="28" t="s">
        <v>8308</v>
      </c>
      <c r="R46" s="22" t="s">
        <v>8309</v>
      </c>
      <c r="S46" s="29">
        <v>41758</v>
      </c>
      <c r="T46" s="29">
        <v>41771</v>
      </c>
      <c r="U46" s="14"/>
    </row>
    <row r="47" spans="1:21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53">
        <v>111</v>
      </c>
      <c r="P47" s="22">
        <v>63.85</v>
      </c>
      <c r="Q47" s="28" t="s">
        <v>8308</v>
      </c>
      <c r="R47" s="22" t="s">
        <v>8309</v>
      </c>
      <c r="S47" s="29">
        <v>42171</v>
      </c>
      <c r="T47" s="29">
        <v>42201</v>
      </c>
      <c r="U47" s="14"/>
    </row>
    <row r="48" spans="1:21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35">
        <v>108</v>
      </c>
      <c r="P48" s="22">
        <v>83.51</v>
      </c>
      <c r="Q48" s="28" t="s">
        <v>8308</v>
      </c>
      <c r="R48" s="22" t="s">
        <v>8309</v>
      </c>
      <c r="S48" s="29">
        <v>42268</v>
      </c>
      <c r="T48" s="29">
        <v>42288</v>
      </c>
      <c r="U48" s="14"/>
    </row>
    <row r="49" spans="1:21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35">
        <v>108</v>
      </c>
      <c r="P49" s="22">
        <v>44.09</v>
      </c>
      <c r="Q49" s="28" t="s">
        <v>8308</v>
      </c>
      <c r="R49" s="22" t="s">
        <v>8309</v>
      </c>
      <c r="S49" s="29">
        <v>42746</v>
      </c>
      <c r="T49" s="29">
        <v>42784</v>
      </c>
      <c r="U49" s="14"/>
    </row>
    <row r="50" spans="1:21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46">
        <v>120</v>
      </c>
      <c r="P50" s="22">
        <v>44.54</v>
      </c>
      <c r="Q50" s="28" t="s">
        <v>8308</v>
      </c>
      <c r="R50" s="22" t="s">
        <v>8309</v>
      </c>
      <c r="S50" s="29">
        <v>41842</v>
      </c>
      <c r="T50" s="29">
        <v>41864</v>
      </c>
      <c r="U50" s="14"/>
    </row>
    <row r="51" spans="1:21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53">
        <v>111</v>
      </c>
      <c r="P51" s="22">
        <v>125.81</v>
      </c>
      <c r="Q51" s="28" t="s">
        <v>8308</v>
      </c>
      <c r="R51" s="22" t="s">
        <v>8309</v>
      </c>
      <c r="S51" s="29">
        <v>41853</v>
      </c>
      <c r="T51" s="29">
        <v>41876</v>
      </c>
      <c r="U51" s="14"/>
    </row>
    <row r="52" spans="1:21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42">
        <v>110</v>
      </c>
      <c r="P52" s="22">
        <v>50.75</v>
      </c>
      <c r="Q52" s="28" t="s">
        <v>8308</v>
      </c>
      <c r="R52" s="22" t="s">
        <v>8309</v>
      </c>
      <c r="S52" s="29">
        <v>42061</v>
      </c>
      <c r="T52" s="29">
        <v>42089</v>
      </c>
      <c r="U52" s="14"/>
    </row>
    <row r="53" spans="1:21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54">
        <v>122</v>
      </c>
      <c r="P53" s="22">
        <v>60.9</v>
      </c>
      <c r="Q53" s="28" t="s">
        <v>8308</v>
      </c>
      <c r="R53" s="22" t="s">
        <v>8309</v>
      </c>
      <c r="S53" s="29">
        <v>42036</v>
      </c>
      <c r="T53" s="29">
        <v>42064</v>
      </c>
      <c r="U53" s="14"/>
    </row>
    <row r="54" spans="1:21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55">
        <v>107</v>
      </c>
      <c r="P54" s="22">
        <v>109.03</v>
      </c>
      <c r="Q54" s="28" t="s">
        <v>8308</v>
      </c>
      <c r="R54" s="22" t="s">
        <v>8309</v>
      </c>
      <c r="S54" s="29">
        <v>42157</v>
      </c>
      <c r="T54" s="29">
        <v>42187</v>
      </c>
      <c r="U54" s="14"/>
    </row>
    <row r="55" spans="1:21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33">
        <v>101</v>
      </c>
      <c r="P55" s="22">
        <v>25.69</v>
      </c>
      <c r="Q55" s="28" t="s">
        <v>8308</v>
      </c>
      <c r="R55" s="22" t="s">
        <v>8309</v>
      </c>
      <c r="S55" s="29">
        <v>41827</v>
      </c>
      <c r="T55" s="29">
        <v>41857</v>
      </c>
      <c r="U55" s="14"/>
    </row>
    <row r="56" spans="1:21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39">
        <v>109</v>
      </c>
      <c r="P56" s="22">
        <v>41.92</v>
      </c>
      <c r="Q56" s="28" t="s">
        <v>8308</v>
      </c>
      <c r="R56" s="22" t="s">
        <v>8309</v>
      </c>
      <c r="S56" s="29">
        <v>42162</v>
      </c>
      <c r="T56" s="29">
        <v>42192</v>
      </c>
      <c r="U56" s="14"/>
    </row>
    <row r="57" spans="1:21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56">
        <v>114</v>
      </c>
      <c r="P57" s="22">
        <v>88.77</v>
      </c>
      <c r="Q57" s="28" t="s">
        <v>8308</v>
      </c>
      <c r="R57" s="22" t="s">
        <v>8309</v>
      </c>
      <c r="S57" s="29">
        <v>42233</v>
      </c>
      <c r="T57" s="29">
        <v>42263</v>
      </c>
      <c r="U57" s="14"/>
    </row>
    <row r="58" spans="1:21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56">
        <v>114</v>
      </c>
      <c r="P58" s="22">
        <v>80.23</v>
      </c>
      <c r="Q58" s="28" t="s">
        <v>8308</v>
      </c>
      <c r="R58" s="22" t="s">
        <v>8309</v>
      </c>
      <c r="S58" s="29">
        <v>42042</v>
      </c>
      <c r="T58" s="29">
        <v>42072</v>
      </c>
      <c r="U58" s="14"/>
    </row>
    <row r="59" spans="1:21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51">
        <v>106</v>
      </c>
      <c r="P59" s="22">
        <v>78.94</v>
      </c>
      <c r="Q59" s="28" t="s">
        <v>8308</v>
      </c>
      <c r="R59" s="22" t="s">
        <v>8309</v>
      </c>
      <c r="S59" s="29">
        <v>42585</v>
      </c>
      <c r="T59" s="29">
        <v>42599</v>
      </c>
      <c r="U59" s="14"/>
    </row>
    <row r="60" spans="1:21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51">
        <v>106</v>
      </c>
      <c r="P60" s="22">
        <v>69.89</v>
      </c>
      <c r="Q60" s="28" t="s">
        <v>8308</v>
      </c>
      <c r="R60" s="22" t="s">
        <v>8309</v>
      </c>
      <c r="S60" s="29">
        <v>41808</v>
      </c>
      <c r="T60" s="29">
        <v>41838</v>
      </c>
      <c r="U60" s="14"/>
    </row>
    <row r="61" spans="1:21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32">
        <v>100</v>
      </c>
      <c r="P61" s="22">
        <v>74.53</v>
      </c>
      <c r="Q61" s="28" t="s">
        <v>8308</v>
      </c>
      <c r="R61" s="22" t="s">
        <v>8309</v>
      </c>
      <c r="S61" s="29">
        <v>41852</v>
      </c>
      <c r="T61" s="29">
        <v>41882</v>
      </c>
      <c r="U61" s="14"/>
    </row>
    <row r="62" spans="1:21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8308</v>
      </c>
      <c r="R62" s="22" t="s">
        <v>8309</v>
      </c>
      <c r="S62" s="29">
        <v>42694</v>
      </c>
      <c r="T62" s="29">
        <v>42709</v>
      </c>
      <c r="U62" s="14"/>
    </row>
    <row r="63" spans="1:21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37">
        <v>175</v>
      </c>
      <c r="P63" s="22">
        <v>264.85000000000002</v>
      </c>
      <c r="Q63" s="28" t="s">
        <v>8308</v>
      </c>
      <c r="R63" s="22" t="s">
        <v>8309</v>
      </c>
      <c r="S63" s="29">
        <v>42341</v>
      </c>
      <c r="T63" s="29">
        <v>42370</v>
      </c>
      <c r="U63" s="14"/>
    </row>
    <row r="64" spans="1:21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41">
        <v>102</v>
      </c>
      <c r="P64" s="22">
        <v>58.62</v>
      </c>
      <c r="Q64" s="28" t="s">
        <v>8308</v>
      </c>
      <c r="R64" s="22" t="s">
        <v>8309</v>
      </c>
      <c r="S64" s="29">
        <v>41880</v>
      </c>
      <c r="T64" s="29">
        <v>41908</v>
      </c>
      <c r="U64" s="14"/>
    </row>
    <row r="65" spans="1:21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32">
        <v>100</v>
      </c>
      <c r="P65" s="22">
        <v>70.88</v>
      </c>
      <c r="Q65" s="28" t="s">
        <v>8308</v>
      </c>
      <c r="R65" s="22" t="s">
        <v>8309</v>
      </c>
      <c r="S65" s="29">
        <v>41941</v>
      </c>
      <c r="T65" s="29">
        <v>41970</v>
      </c>
      <c r="U65" s="14"/>
    </row>
    <row r="66" spans="1:21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56">
        <v>114</v>
      </c>
      <c r="P66" s="22">
        <v>113.57</v>
      </c>
      <c r="Q66" s="28" t="s">
        <v>8308</v>
      </c>
      <c r="R66" s="22" t="s">
        <v>8309</v>
      </c>
      <c r="S66" s="29">
        <v>42026</v>
      </c>
      <c r="T66" s="29">
        <v>42086</v>
      </c>
      <c r="U66" s="14"/>
    </row>
    <row r="67" spans="1:21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57">
        <v>129</v>
      </c>
      <c r="P67" s="22">
        <v>60.69</v>
      </c>
      <c r="Q67" s="28" t="s">
        <v>8308</v>
      </c>
      <c r="R67" s="22" t="s">
        <v>8309</v>
      </c>
      <c r="S67" s="29">
        <v>41922</v>
      </c>
      <c r="T67" s="29">
        <v>41932</v>
      </c>
      <c r="U67" s="14"/>
    </row>
    <row r="68" spans="1:21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33">
        <v>101</v>
      </c>
      <c r="P68" s="22">
        <v>110.22</v>
      </c>
      <c r="Q68" s="28" t="s">
        <v>8308</v>
      </c>
      <c r="R68" s="22" t="s">
        <v>8309</v>
      </c>
      <c r="S68" s="29">
        <v>41993</v>
      </c>
      <c r="T68" s="29">
        <v>42010</v>
      </c>
      <c r="U68" s="14"/>
    </row>
    <row r="69" spans="1:21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39">
        <v>109</v>
      </c>
      <c r="P69" s="22">
        <v>136.46</v>
      </c>
      <c r="Q69" s="28" t="s">
        <v>8308</v>
      </c>
      <c r="R69" s="22" t="s">
        <v>8309</v>
      </c>
      <c r="S69" s="29">
        <v>42219</v>
      </c>
      <c r="T69" s="29">
        <v>42240</v>
      </c>
      <c r="U69" s="14"/>
    </row>
    <row r="70" spans="1:21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58">
        <v>118</v>
      </c>
      <c r="P70" s="22">
        <v>110.35</v>
      </c>
      <c r="Q70" s="28" t="s">
        <v>8308</v>
      </c>
      <c r="R70" s="22" t="s">
        <v>8309</v>
      </c>
      <c r="S70" s="29">
        <v>41909</v>
      </c>
      <c r="T70" s="29">
        <v>41950</v>
      </c>
      <c r="U70" s="14"/>
    </row>
    <row r="71" spans="1:21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59">
        <v>131</v>
      </c>
      <c r="P71" s="22">
        <v>41.42</v>
      </c>
      <c r="Q71" s="28" t="s">
        <v>8308</v>
      </c>
      <c r="R71" s="22" t="s">
        <v>8309</v>
      </c>
      <c r="S71" s="29">
        <v>41891</v>
      </c>
      <c r="T71" s="29">
        <v>41913</v>
      </c>
      <c r="U71" s="14"/>
    </row>
    <row r="72" spans="1:21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48">
        <v>104</v>
      </c>
      <c r="P72" s="22">
        <v>52</v>
      </c>
      <c r="Q72" s="28" t="s">
        <v>8308</v>
      </c>
      <c r="R72" s="22" t="s">
        <v>8309</v>
      </c>
      <c r="S72" s="29">
        <v>41226</v>
      </c>
      <c r="T72" s="29">
        <v>41250</v>
      </c>
      <c r="U72" s="14"/>
    </row>
    <row r="73" spans="1:21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33">
        <v>101</v>
      </c>
      <c r="P73" s="22">
        <v>33.99</v>
      </c>
      <c r="Q73" s="28" t="s">
        <v>8308</v>
      </c>
      <c r="R73" s="22" t="s">
        <v>8309</v>
      </c>
      <c r="S73" s="29">
        <v>40478</v>
      </c>
      <c r="T73" s="29">
        <v>40568</v>
      </c>
      <c r="U73" s="14"/>
    </row>
    <row r="74" spans="1:21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32">
        <v>100</v>
      </c>
      <c r="P74" s="22">
        <v>103.35</v>
      </c>
      <c r="Q74" s="28" t="s">
        <v>8308</v>
      </c>
      <c r="R74" s="22" t="s">
        <v>8309</v>
      </c>
      <c r="S74" s="29">
        <v>41862</v>
      </c>
      <c r="T74" s="29">
        <v>41892</v>
      </c>
      <c r="U74" s="14"/>
    </row>
    <row r="75" spans="1:21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37">
        <v>336</v>
      </c>
      <c r="P75" s="22">
        <v>41.77</v>
      </c>
      <c r="Q75" s="28" t="s">
        <v>8308</v>
      </c>
      <c r="R75" s="22" t="s">
        <v>8309</v>
      </c>
      <c r="S75" s="29">
        <v>40633</v>
      </c>
      <c r="T75" s="29">
        <v>40664</v>
      </c>
      <c r="U75" s="14"/>
    </row>
    <row r="76" spans="1:21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60">
        <v>113</v>
      </c>
      <c r="P76" s="22">
        <v>64.27</v>
      </c>
      <c r="Q76" s="28" t="s">
        <v>8308</v>
      </c>
      <c r="R76" s="22" t="s">
        <v>8309</v>
      </c>
      <c r="S76" s="29">
        <v>40970</v>
      </c>
      <c r="T76" s="29">
        <v>41000</v>
      </c>
      <c r="U76" s="14"/>
    </row>
    <row r="77" spans="1:21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41">
        <v>102</v>
      </c>
      <c r="P77" s="22">
        <v>62.92</v>
      </c>
      <c r="Q77" s="28" t="s">
        <v>8308</v>
      </c>
      <c r="R77" s="22" t="s">
        <v>8309</v>
      </c>
      <c r="S77" s="29">
        <v>41026</v>
      </c>
      <c r="T77" s="29">
        <v>41061</v>
      </c>
      <c r="U77" s="14"/>
    </row>
    <row r="78" spans="1:21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33">
        <v>101</v>
      </c>
      <c r="P78" s="22">
        <v>98.54</v>
      </c>
      <c r="Q78" s="28" t="s">
        <v>8308</v>
      </c>
      <c r="R78" s="22" t="s">
        <v>8309</v>
      </c>
      <c r="S78" s="29">
        <v>41829</v>
      </c>
      <c r="T78" s="29">
        <v>41839</v>
      </c>
      <c r="U78" s="14"/>
    </row>
    <row r="79" spans="1:21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56">
        <v>114</v>
      </c>
      <c r="P79" s="22">
        <v>82.61</v>
      </c>
      <c r="Q79" s="28" t="s">
        <v>8308</v>
      </c>
      <c r="R79" s="22" t="s">
        <v>8309</v>
      </c>
      <c r="S79" s="29">
        <v>41447</v>
      </c>
      <c r="T79" s="29">
        <v>41477</v>
      </c>
      <c r="U79" s="14"/>
    </row>
    <row r="80" spans="1:21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61">
        <v>133</v>
      </c>
      <c r="P80" s="22">
        <v>38.5</v>
      </c>
      <c r="Q80" s="28" t="s">
        <v>8308</v>
      </c>
      <c r="R80" s="22" t="s">
        <v>8309</v>
      </c>
      <c r="S80" s="29">
        <v>40884</v>
      </c>
      <c r="T80" s="29">
        <v>40926</v>
      </c>
      <c r="U80" s="14"/>
    </row>
    <row r="81" spans="1:21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41">
        <v>102</v>
      </c>
      <c r="P81" s="22">
        <v>80.16</v>
      </c>
      <c r="Q81" s="28" t="s">
        <v>8308</v>
      </c>
      <c r="R81" s="22" t="s">
        <v>8309</v>
      </c>
      <c r="S81" s="29">
        <v>41841</v>
      </c>
      <c r="T81" s="29">
        <v>41864</v>
      </c>
      <c r="U81" s="14"/>
    </row>
    <row r="82" spans="1:21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62">
        <v>127</v>
      </c>
      <c r="P82" s="22">
        <v>80.73</v>
      </c>
      <c r="Q82" s="28" t="s">
        <v>8308</v>
      </c>
      <c r="R82" s="22" t="s">
        <v>8309</v>
      </c>
      <c r="S82" s="29">
        <v>41799</v>
      </c>
      <c r="T82" s="29">
        <v>41827</v>
      </c>
      <c r="U82" s="14"/>
    </row>
    <row r="83" spans="1:21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53">
        <v>111</v>
      </c>
      <c r="P83" s="22">
        <v>200.69</v>
      </c>
      <c r="Q83" s="28" t="s">
        <v>8308</v>
      </c>
      <c r="R83" s="22" t="s">
        <v>8309</v>
      </c>
      <c r="S83" s="29">
        <v>41775</v>
      </c>
      <c r="T83" s="29">
        <v>41805</v>
      </c>
      <c r="U83" s="14"/>
    </row>
    <row r="84" spans="1:21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55">
        <v>107</v>
      </c>
      <c r="P84" s="22">
        <v>37.590000000000003</v>
      </c>
      <c r="Q84" s="28" t="s">
        <v>8308</v>
      </c>
      <c r="R84" s="22" t="s">
        <v>8309</v>
      </c>
      <c r="S84" s="29">
        <v>41766</v>
      </c>
      <c r="T84" s="29">
        <v>41799</v>
      </c>
      <c r="U84" s="14"/>
    </row>
    <row r="85" spans="1:21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37">
        <v>163</v>
      </c>
      <c r="P85" s="22">
        <v>58.1</v>
      </c>
      <c r="Q85" s="28" t="s">
        <v>8308</v>
      </c>
      <c r="R85" s="22" t="s">
        <v>8309</v>
      </c>
      <c r="S85" s="29">
        <v>40644</v>
      </c>
      <c r="T85" s="29">
        <v>40666</v>
      </c>
      <c r="U85" s="14"/>
    </row>
    <row r="86" spans="1:21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37">
        <v>160</v>
      </c>
      <c r="P86" s="22">
        <v>60.3</v>
      </c>
      <c r="Q86" s="28" t="s">
        <v>8308</v>
      </c>
      <c r="R86" s="22" t="s">
        <v>8309</v>
      </c>
      <c r="S86" s="29">
        <v>41940</v>
      </c>
      <c r="T86" s="29">
        <v>41969</v>
      </c>
      <c r="U86" s="14"/>
    </row>
    <row r="87" spans="1:21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34">
        <v>116</v>
      </c>
      <c r="P87" s="22">
        <v>63.36</v>
      </c>
      <c r="Q87" s="28" t="s">
        <v>8308</v>
      </c>
      <c r="R87" s="22" t="s">
        <v>8309</v>
      </c>
      <c r="S87" s="29">
        <v>41839</v>
      </c>
      <c r="T87" s="29">
        <v>41853</v>
      </c>
      <c r="U87" s="14"/>
    </row>
    <row r="88" spans="1:21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43">
        <v>124</v>
      </c>
      <c r="P88" s="22">
        <v>50.9</v>
      </c>
      <c r="Q88" s="28" t="s">
        <v>8308</v>
      </c>
      <c r="R88" s="22" t="s">
        <v>8309</v>
      </c>
      <c r="S88" s="29">
        <v>41772</v>
      </c>
      <c r="T88" s="29">
        <v>41803</v>
      </c>
      <c r="U88" s="14"/>
    </row>
    <row r="89" spans="1:21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45">
        <v>103</v>
      </c>
      <c r="P89" s="22">
        <v>100.5</v>
      </c>
      <c r="Q89" s="28" t="s">
        <v>8308</v>
      </c>
      <c r="R89" s="22" t="s">
        <v>8309</v>
      </c>
      <c r="S89" s="29">
        <v>41591</v>
      </c>
      <c r="T89" s="29">
        <v>41621</v>
      </c>
      <c r="U89" s="14"/>
    </row>
    <row r="90" spans="1:21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63">
        <v>112</v>
      </c>
      <c r="P90" s="22">
        <v>31.62</v>
      </c>
      <c r="Q90" s="28" t="s">
        <v>8308</v>
      </c>
      <c r="R90" s="22" t="s">
        <v>8309</v>
      </c>
      <c r="S90" s="29">
        <v>41789</v>
      </c>
      <c r="T90" s="29">
        <v>41822</v>
      </c>
      <c r="U90" s="14"/>
    </row>
    <row r="91" spans="1:21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30">
        <v>115</v>
      </c>
      <c r="P91" s="22">
        <v>79.31</v>
      </c>
      <c r="Q91" s="28" t="s">
        <v>8308</v>
      </c>
      <c r="R91" s="22" t="s">
        <v>8309</v>
      </c>
      <c r="S91" s="29">
        <v>40923</v>
      </c>
      <c r="T91" s="29">
        <v>40953</v>
      </c>
      <c r="U91" s="14"/>
    </row>
    <row r="92" spans="1:21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45">
        <v>103</v>
      </c>
      <c r="P92" s="22">
        <v>139.19</v>
      </c>
      <c r="Q92" s="28" t="s">
        <v>8308</v>
      </c>
      <c r="R92" s="22" t="s">
        <v>8309</v>
      </c>
      <c r="S92" s="29">
        <v>41878</v>
      </c>
      <c r="T92" s="29">
        <v>41908</v>
      </c>
      <c r="U92" s="14"/>
    </row>
    <row r="93" spans="1:21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33">
        <v>101</v>
      </c>
      <c r="P93" s="22">
        <v>131.91</v>
      </c>
      <c r="Q93" s="28" t="s">
        <v>8308</v>
      </c>
      <c r="R93" s="22" t="s">
        <v>8309</v>
      </c>
      <c r="S93" s="29">
        <v>41862</v>
      </c>
      <c r="T93" s="29">
        <v>41876</v>
      </c>
      <c r="U93" s="14"/>
    </row>
    <row r="94" spans="1:21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42">
        <v>110</v>
      </c>
      <c r="P94" s="22">
        <v>91.3</v>
      </c>
      <c r="Q94" s="28" t="s">
        <v>8308</v>
      </c>
      <c r="R94" s="22" t="s">
        <v>8309</v>
      </c>
      <c r="S94" s="29">
        <v>40531</v>
      </c>
      <c r="T94" s="29">
        <v>40591</v>
      </c>
      <c r="U94" s="14"/>
    </row>
    <row r="95" spans="1:21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30">
        <v>115</v>
      </c>
      <c r="P95" s="22">
        <v>39.67</v>
      </c>
      <c r="Q95" s="28" t="s">
        <v>8308</v>
      </c>
      <c r="R95" s="22" t="s">
        <v>8309</v>
      </c>
      <c r="S95" s="29">
        <v>41477</v>
      </c>
      <c r="T95" s="29">
        <v>41504</v>
      </c>
      <c r="U95" s="14"/>
    </row>
    <row r="96" spans="1:21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52">
        <v>117</v>
      </c>
      <c r="P96" s="22">
        <v>57.55</v>
      </c>
      <c r="Q96" s="28" t="s">
        <v>8308</v>
      </c>
      <c r="R96" s="22" t="s">
        <v>8309</v>
      </c>
      <c r="S96" s="29">
        <v>41781</v>
      </c>
      <c r="T96" s="29">
        <v>41811</v>
      </c>
      <c r="U96" s="14"/>
    </row>
    <row r="97" spans="1:21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56">
        <v>114</v>
      </c>
      <c r="P97" s="22">
        <v>77.34</v>
      </c>
      <c r="Q97" s="28" t="s">
        <v>8308</v>
      </c>
      <c r="R97" s="22" t="s">
        <v>8309</v>
      </c>
      <c r="S97" s="29">
        <v>41375</v>
      </c>
      <c r="T97" s="29">
        <v>41400</v>
      </c>
      <c r="U97" s="14"/>
    </row>
    <row r="98" spans="1:21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33">
        <v>101</v>
      </c>
      <c r="P98" s="22">
        <v>46.77</v>
      </c>
      <c r="Q98" s="28" t="s">
        <v>8308</v>
      </c>
      <c r="R98" s="22" t="s">
        <v>8309</v>
      </c>
      <c r="S98" s="29">
        <v>40883</v>
      </c>
      <c r="T98" s="29">
        <v>40939</v>
      </c>
      <c r="U98" s="14"/>
    </row>
    <row r="99" spans="1:21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39">
        <v>109</v>
      </c>
      <c r="P99" s="22">
        <v>40.07</v>
      </c>
      <c r="Q99" s="28" t="s">
        <v>8308</v>
      </c>
      <c r="R99" s="22" t="s">
        <v>8309</v>
      </c>
      <c r="S99" s="29">
        <v>41491</v>
      </c>
      <c r="T99" s="29">
        <v>41509</v>
      </c>
      <c r="U99" s="14"/>
    </row>
    <row r="100" spans="1:21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55">
        <v>107</v>
      </c>
      <c r="P100" s="22">
        <v>100.22</v>
      </c>
      <c r="Q100" s="28" t="s">
        <v>8308</v>
      </c>
      <c r="R100" s="22" t="s">
        <v>8309</v>
      </c>
      <c r="S100" s="29">
        <v>41791</v>
      </c>
      <c r="T100" s="29">
        <v>41821</v>
      </c>
      <c r="U100" s="14"/>
    </row>
    <row r="101" spans="1:21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34">
        <v>116</v>
      </c>
      <c r="P101" s="22">
        <v>71.489999999999995</v>
      </c>
      <c r="Q101" s="28" t="s">
        <v>8308</v>
      </c>
      <c r="R101" s="22" t="s">
        <v>8309</v>
      </c>
      <c r="S101" s="29">
        <v>41835</v>
      </c>
      <c r="T101" s="29">
        <v>41855</v>
      </c>
      <c r="U101" s="14"/>
    </row>
    <row r="102" spans="1:21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48">
        <v>104</v>
      </c>
      <c r="P102" s="22">
        <v>63.11</v>
      </c>
      <c r="Q102" s="28" t="s">
        <v>8308</v>
      </c>
      <c r="R102" s="22" t="s">
        <v>8309</v>
      </c>
      <c r="S102" s="29">
        <v>41827</v>
      </c>
      <c r="T102" s="29">
        <v>41848</v>
      </c>
      <c r="U102" s="14"/>
    </row>
    <row r="103" spans="1:21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47">
        <v>119</v>
      </c>
      <c r="P103" s="22">
        <v>50.16</v>
      </c>
      <c r="Q103" s="28" t="s">
        <v>8308</v>
      </c>
      <c r="R103" s="22" t="s">
        <v>8309</v>
      </c>
      <c r="S103" s="29">
        <v>41778</v>
      </c>
      <c r="T103" s="29">
        <v>41810</v>
      </c>
      <c r="U103" s="14"/>
    </row>
    <row r="104" spans="1:21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50">
        <v>126</v>
      </c>
      <c r="P104" s="22">
        <v>62.88</v>
      </c>
      <c r="Q104" s="28" t="s">
        <v>8308</v>
      </c>
      <c r="R104" s="22" t="s">
        <v>8309</v>
      </c>
      <c r="S104" s="29">
        <v>41013</v>
      </c>
      <c r="T104" s="29">
        <v>41061</v>
      </c>
      <c r="U104" s="14"/>
    </row>
    <row r="105" spans="1:21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46">
        <v>120</v>
      </c>
      <c r="P105" s="22">
        <v>85.53</v>
      </c>
      <c r="Q105" s="28" t="s">
        <v>8308</v>
      </c>
      <c r="R105" s="22" t="s">
        <v>8309</v>
      </c>
      <c r="S105" s="29">
        <v>41834</v>
      </c>
      <c r="T105" s="29">
        <v>41866</v>
      </c>
      <c r="U105" s="14"/>
    </row>
    <row r="106" spans="1:21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50">
        <v>126</v>
      </c>
      <c r="P106" s="22">
        <v>53.72</v>
      </c>
      <c r="Q106" s="28" t="s">
        <v>8308</v>
      </c>
      <c r="R106" s="22" t="s">
        <v>8309</v>
      </c>
      <c r="S106" s="29">
        <v>41829</v>
      </c>
      <c r="T106" s="29">
        <v>41859</v>
      </c>
      <c r="U106" s="14"/>
    </row>
    <row r="107" spans="1:21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32">
        <v>100</v>
      </c>
      <c r="P107" s="22">
        <v>262.11</v>
      </c>
      <c r="Q107" s="28" t="s">
        <v>8308</v>
      </c>
      <c r="R107" s="22" t="s">
        <v>8309</v>
      </c>
      <c r="S107" s="29">
        <v>42219</v>
      </c>
      <c r="T107" s="29">
        <v>42257</v>
      </c>
      <c r="U107" s="14"/>
    </row>
    <row r="108" spans="1:21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34">
        <v>116</v>
      </c>
      <c r="P108" s="22">
        <v>50.2</v>
      </c>
      <c r="Q108" s="28" t="s">
        <v>8308</v>
      </c>
      <c r="R108" s="22" t="s">
        <v>8309</v>
      </c>
      <c r="S108" s="29">
        <v>42648</v>
      </c>
      <c r="T108" s="29">
        <v>42678</v>
      </c>
      <c r="U108" s="14"/>
    </row>
    <row r="109" spans="1:21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32">
        <v>100</v>
      </c>
      <c r="P109" s="22">
        <v>168.25</v>
      </c>
      <c r="Q109" s="28" t="s">
        <v>8308</v>
      </c>
      <c r="R109" s="22" t="s">
        <v>8309</v>
      </c>
      <c r="S109" s="29">
        <v>42050</v>
      </c>
      <c r="T109" s="29">
        <v>42085</v>
      </c>
      <c r="U109" s="14"/>
    </row>
    <row r="110" spans="1:21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33">
        <v>101</v>
      </c>
      <c r="P110" s="22">
        <v>256.37</v>
      </c>
      <c r="Q110" s="28" t="s">
        <v>8308</v>
      </c>
      <c r="R110" s="22" t="s">
        <v>8309</v>
      </c>
      <c r="S110" s="29">
        <v>42772</v>
      </c>
      <c r="T110" s="29">
        <v>42806</v>
      </c>
      <c r="U110" s="14"/>
    </row>
    <row r="111" spans="1:21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38">
        <v>125</v>
      </c>
      <c r="P111" s="22">
        <v>37.14</v>
      </c>
      <c r="Q111" s="28" t="s">
        <v>8308</v>
      </c>
      <c r="R111" s="22" t="s">
        <v>8309</v>
      </c>
      <c r="S111" s="29">
        <v>42270</v>
      </c>
      <c r="T111" s="29">
        <v>42301</v>
      </c>
      <c r="U111" s="14"/>
    </row>
    <row r="112" spans="1:21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42">
        <v>110</v>
      </c>
      <c r="P112" s="22">
        <v>45.88</v>
      </c>
      <c r="Q112" s="28" t="s">
        <v>8308</v>
      </c>
      <c r="R112" s="22" t="s">
        <v>8309</v>
      </c>
      <c r="S112" s="29">
        <v>42206</v>
      </c>
      <c r="T112" s="29">
        <v>42236</v>
      </c>
      <c r="U112" s="14"/>
    </row>
    <row r="113" spans="1:21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41">
        <v>102</v>
      </c>
      <c r="P113" s="22">
        <v>141.71</v>
      </c>
      <c r="Q113" s="28" t="s">
        <v>8308</v>
      </c>
      <c r="R113" s="22" t="s">
        <v>8309</v>
      </c>
      <c r="S113" s="29">
        <v>42697</v>
      </c>
      <c r="T113" s="29">
        <v>42745</v>
      </c>
      <c r="U113" s="14"/>
    </row>
    <row r="114" spans="1:21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41">
        <v>102</v>
      </c>
      <c r="P114" s="22">
        <v>52.49</v>
      </c>
      <c r="Q114" s="28" t="s">
        <v>8308</v>
      </c>
      <c r="R114" s="22" t="s">
        <v>8309</v>
      </c>
      <c r="S114" s="29">
        <v>42503</v>
      </c>
      <c r="T114" s="29">
        <v>42524</v>
      </c>
      <c r="U114" s="14"/>
    </row>
    <row r="115" spans="1:21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41">
        <v>102</v>
      </c>
      <c r="P115" s="22">
        <v>193.62</v>
      </c>
      <c r="Q115" s="28" t="s">
        <v>8308</v>
      </c>
      <c r="R115" s="22" t="s">
        <v>8309</v>
      </c>
      <c r="S115" s="29">
        <v>42323</v>
      </c>
      <c r="T115" s="29">
        <v>42355</v>
      </c>
      <c r="U115" s="14"/>
    </row>
    <row r="116" spans="1:21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35">
        <v>108</v>
      </c>
      <c r="P116" s="22">
        <v>106.8</v>
      </c>
      <c r="Q116" s="28" t="s">
        <v>8308</v>
      </c>
      <c r="R116" s="22" t="s">
        <v>8309</v>
      </c>
      <c r="S116" s="29">
        <v>41933</v>
      </c>
      <c r="T116" s="29">
        <v>41963</v>
      </c>
      <c r="U116" s="14"/>
    </row>
    <row r="117" spans="1:21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42">
        <v>110</v>
      </c>
      <c r="P117" s="22">
        <v>77.22</v>
      </c>
      <c r="Q117" s="28" t="s">
        <v>8308</v>
      </c>
      <c r="R117" s="22" t="s">
        <v>8309</v>
      </c>
      <c r="S117" s="29">
        <v>41898</v>
      </c>
      <c r="T117" s="29">
        <v>41913</v>
      </c>
      <c r="U117" s="14"/>
    </row>
    <row r="118" spans="1:21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37">
        <v>161</v>
      </c>
      <c r="P118" s="22">
        <v>57.5</v>
      </c>
      <c r="Q118" s="28" t="s">
        <v>8308</v>
      </c>
      <c r="R118" s="22" t="s">
        <v>8309</v>
      </c>
      <c r="S118" s="29">
        <v>42446</v>
      </c>
      <c r="T118" s="29">
        <v>42476</v>
      </c>
      <c r="U118" s="14"/>
    </row>
    <row r="119" spans="1:21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59">
        <v>131</v>
      </c>
      <c r="P119" s="22">
        <v>50.46</v>
      </c>
      <c r="Q119" s="28" t="s">
        <v>8308</v>
      </c>
      <c r="R119" s="22" t="s">
        <v>8309</v>
      </c>
      <c r="S119" s="29">
        <v>42463</v>
      </c>
      <c r="T119" s="29">
        <v>42494</v>
      </c>
      <c r="U119" s="14"/>
    </row>
    <row r="120" spans="1:21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47">
        <v>119</v>
      </c>
      <c r="P120" s="22">
        <v>97.38</v>
      </c>
      <c r="Q120" s="28" t="s">
        <v>8308</v>
      </c>
      <c r="R120" s="22" t="s">
        <v>8309</v>
      </c>
      <c r="S120" s="29">
        <v>42766</v>
      </c>
      <c r="T120" s="29">
        <v>42796</v>
      </c>
      <c r="U120" s="14"/>
    </row>
    <row r="121" spans="1:21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45">
        <v>103</v>
      </c>
      <c r="P121" s="22">
        <v>85.53</v>
      </c>
      <c r="Q121" s="28" t="s">
        <v>8308</v>
      </c>
      <c r="R121" s="22" t="s">
        <v>8309</v>
      </c>
      <c r="S121" s="29">
        <v>42522</v>
      </c>
      <c r="T121" s="29">
        <v>42552</v>
      </c>
      <c r="U121" s="14"/>
    </row>
    <row r="122" spans="1:21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33">
        <v>101</v>
      </c>
      <c r="P122" s="22">
        <v>182.91</v>
      </c>
      <c r="Q122" s="28" t="s">
        <v>8308</v>
      </c>
      <c r="R122" s="22" t="s">
        <v>8309</v>
      </c>
      <c r="S122" s="29">
        <v>42702</v>
      </c>
      <c r="T122" s="29">
        <v>42732</v>
      </c>
      <c r="U122" s="14"/>
    </row>
    <row r="123" spans="1:21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33">
        <v>101</v>
      </c>
      <c r="P123" s="22">
        <v>131.13999999999999</v>
      </c>
      <c r="Q123" s="28" t="s">
        <v>8308</v>
      </c>
      <c r="R123" s="22" t="s">
        <v>8309</v>
      </c>
      <c r="S123" s="29">
        <v>42252</v>
      </c>
      <c r="T123" s="29">
        <v>42276</v>
      </c>
      <c r="U123" s="14"/>
    </row>
    <row r="124" spans="1:21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30">
        <v>115</v>
      </c>
      <c r="P124" s="22">
        <v>58.69</v>
      </c>
      <c r="Q124" s="28" t="s">
        <v>8308</v>
      </c>
      <c r="R124" s="22" t="s">
        <v>8309</v>
      </c>
      <c r="S124" s="29">
        <v>41893</v>
      </c>
      <c r="T124" s="29">
        <v>41926</v>
      </c>
      <c r="U124" s="14"/>
    </row>
    <row r="125" spans="1:21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62">
        <v>127</v>
      </c>
      <c r="P125" s="22">
        <v>69.569999999999993</v>
      </c>
      <c r="Q125" s="28" t="s">
        <v>8308</v>
      </c>
      <c r="R125" s="22" t="s">
        <v>8309</v>
      </c>
      <c r="S125" s="29">
        <v>41871</v>
      </c>
      <c r="T125" s="29">
        <v>41901</v>
      </c>
      <c r="U125" s="14"/>
    </row>
    <row r="126" spans="1:21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45">
        <v>103</v>
      </c>
      <c r="P126" s="22">
        <v>115.87</v>
      </c>
      <c r="Q126" s="28" t="s">
        <v>8308</v>
      </c>
      <c r="R126" s="22" t="s">
        <v>8309</v>
      </c>
      <c r="S126" s="29">
        <v>42262</v>
      </c>
      <c r="T126" s="29">
        <v>42286</v>
      </c>
      <c r="U126" s="14"/>
    </row>
    <row r="127" spans="1:21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48">
        <v>104</v>
      </c>
      <c r="P127" s="22">
        <v>81.13</v>
      </c>
      <c r="Q127" s="28" t="s">
        <v>8308</v>
      </c>
      <c r="R127" s="22" t="s">
        <v>8309</v>
      </c>
      <c r="S127" s="29">
        <v>42135</v>
      </c>
      <c r="T127" s="29">
        <v>42167</v>
      </c>
      <c r="U127" s="14"/>
    </row>
    <row r="128" spans="1:21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53">
        <v>111</v>
      </c>
      <c r="P128" s="22">
        <v>57.63</v>
      </c>
      <c r="Q128" s="28" t="s">
        <v>8308</v>
      </c>
      <c r="R128" s="22" t="s">
        <v>8309</v>
      </c>
      <c r="S128" s="29">
        <v>42230</v>
      </c>
      <c r="T128" s="29">
        <v>42259</v>
      </c>
      <c r="U128" s="14"/>
    </row>
    <row r="129" spans="1:21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33">
        <v>101</v>
      </c>
      <c r="P129" s="22">
        <v>60.48</v>
      </c>
      <c r="Q129" s="28" t="s">
        <v>8308</v>
      </c>
      <c r="R129" s="22" t="s">
        <v>8309</v>
      </c>
      <c r="S129" s="29">
        <v>42068</v>
      </c>
      <c r="T129" s="29">
        <v>42098</v>
      </c>
      <c r="U129" s="14"/>
    </row>
    <row r="130" spans="1:21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8308</v>
      </c>
      <c r="R130" s="22" t="s">
        <v>8309</v>
      </c>
      <c r="S130" s="29">
        <v>42145</v>
      </c>
      <c r="T130" s="29">
        <v>42175</v>
      </c>
      <c r="U130" s="14"/>
    </row>
    <row r="131" spans="1:21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41">
        <v>102</v>
      </c>
      <c r="P131" s="22">
        <v>119.19</v>
      </c>
      <c r="Q131" s="28" t="s">
        <v>8308</v>
      </c>
      <c r="R131" s="22" t="s">
        <v>8309</v>
      </c>
      <c r="S131" s="29">
        <v>41918</v>
      </c>
      <c r="T131" s="29">
        <v>41948</v>
      </c>
      <c r="U131" s="14"/>
    </row>
    <row r="132" spans="1:21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53">
        <v>111</v>
      </c>
      <c r="P132" s="22">
        <v>83.05</v>
      </c>
      <c r="Q132" s="28" t="s">
        <v>8308</v>
      </c>
      <c r="R132" s="22" t="s">
        <v>8309</v>
      </c>
      <c r="S132" s="29">
        <v>42146</v>
      </c>
      <c r="T132" s="29">
        <v>42176</v>
      </c>
      <c r="U132" s="14"/>
    </row>
    <row r="133" spans="1:21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41">
        <v>102</v>
      </c>
      <c r="P133" s="22">
        <v>177.09</v>
      </c>
      <c r="Q133" s="28" t="s">
        <v>8308</v>
      </c>
      <c r="R133" s="22" t="s">
        <v>8309</v>
      </c>
      <c r="S133" s="29">
        <v>42602</v>
      </c>
      <c r="T133" s="29">
        <v>42621</v>
      </c>
      <c r="U133" s="14"/>
    </row>
    <row r="134" spans="1:21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49">
        <v>128</v>
      </c>
      <c r="P134" s="22">
        <v>72.760000000000005</v>
      </c>
      <c r="Q134" s="28" t="s">
        <v>8308</v>
      </c>
      <c r="R134" s="22" t="s">
        <v>8309</v>
      </c>
      <c r="S134" s="29">
        <v>42144</v>
      </c>
      <c r="T134" s="29">
        <v>42166</v>
      </c>
      <c r="U134" s="14"/>
    </row>
    <row r="135" spans="1:21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8308</v>
      </c>
      <c r="R135" s="22" t="s">
        <v>8309</v>
      </c>
      <c r="S135" s="29">
        <v>41982</v>
      </c>
      <c r="T135" s="29">
        <v>42012</v>
      </c>
      <c r="U135" s="14"/>
    </row>
    <row r="136" spans="1:21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51">
        <v>106</v>
      </c>
      <c r="P136" s="22">
        <v>251.74</v>
      </c>
      <c r="Q136" s="28" t="s">
        <v>8308</v>
      </c>
      <c r="R136" s="22" t="s">
        <v>8309</v>
      </c>
      <c r="S136" s="29">
        <v>42614</v>
      </c>
      <c r="T136" s="29">
        <v>42644</v>
      </c>
      <c r="U136" s="14"/>
    </row>
    <row r="137" spans="1:21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39">
        <v>109</v>
      </c>
      <c r="P137" s="22">
        <v>74.819999999999993</v>
      </c>
      <c r="Q137" s="28" t="s">
        <v>8308</v>
      </c>
      <c r="R137" s="22" t="s">
        <v>8309</v>
      </c>
      <c r="S137" s="29">
        <v>42303</v>
      </c>
      <c r="T137" s="29">
        <v>42338</v>
      </c>
      <c r="U137" s="14"/>
    </row>
    <row r="138" spans="1:21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32">
        <v>100</v>
      </c>
      <c r="P138" s="22">
        <v>67.650000000000006</v>
      </c>
      <c r="Q138" s="28" t="s">
        <v>8308</v>
      </c>
      <c r="R138" s="22" t="s">
        <v>8309</v>
      </c>
      <c r="S138" s="29">
        <v>42171</v>
      </c>
      <c r="T138" s="29">
        <v>42201</v>
      </c>
      <c r="U138" s="14"/>
    </row>
    <row r="139" spans="1:21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45">
        <v>103</v>
      </c>
      <c r="P139" s="22">
        <v>93.81</v>
      </c>
      <c r="Q139" s="28" t="s">
        <v>8308</v>
      </c>
      <c r="R139" s="22" t="s">
        <v>8309</v>
      </c>
      <c r="S139" s="29">
        <v>41964</v>
      </c>
      <c r="T139" s="29">
        <v>41995</v>
      </c>
      <c r="U139" s="14"/>
    </row>
    <row r="140" spans="1:21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63">
        <v>112</v>
      </c>
      <c r="P140" s="22">
        <v>41.24</v>
      </c>
      <c r="Q140" s="28" t="s">
        <v>8308</v>
      </c>
      <c r="R140" s="22" t="s">
        <v>8309</v>
      </c>
      <c r="S140" s="29">
        <v>42284</v>
      </c>
      <c r="T140" s="29">
        <v>42307</v>
      </c>
      <c r="U140" s="14"/>
    </row>
    <row r="141" spans="1:21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45">
        <v>103</v>
      </c>
      <c r="P141" s="22">
        <v>52.55</v>
      </c>
      <c r="Q141" s="28" t="s">
        <v>8308</v>
      </c>
      <c r="R141" s="22" t="s">
        <v>8309</v>
      </c>
      <c r="S141" s="29">
        <v>42016</v>
      </c>
      <c r="T141" s="29">
        <v>42032</v>
      </c>
      <c r="U141" s="14"/>
    </row>
    <row r="142" spans="1:21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59">
        <v>131</v>
      </c>
      <c r="P142" s="22">
        <v>48.33</v>
      </c>
      <c r="Q142" s="28" t="s">
        <v>8308</v>
      </c>
      <c r="R142" s="22" t="s">
        <v>8309</v>
      </c>
      <c r="S142" s="29">
        <v>42136</v>
      </c>
      <c r="T142" s="29">
        <v>42167</v>
      </c>
      <c r="U142" s="14"/>
    </row>
    <row r="143" spans="1:21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41">
        <v>102</v>
      </c>
      <c r="P143" s="22">
        <v>53.18</v>
      </c>
      <c r="Q143" s="28" t="s">
        <v>8308</v>
      </c>
      <c r="R143" s="22" t="s">
        <v>8309</v>
      </c>
      <c r="S143" s="29">
        <v>42172</v>
      </c>
      <c r="T143" s="29">
        <v>42202</v>
      </c>
      <c r="U143" s="14"/>
    </row>
    <row r="144" spans="1:21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49">
        <v>128</v>
      </c>
      <c r="P144" s="22">
        <v>60.95</v>
      </c>
      <c r="Q144" s="28" t="s">
        <v>8308</v>
      </c>
      <c r="R144" s="22" t="s">
        <v>8309</v>
      </c>
      <c r="S144" s="29">
        <v>42590</v>
      </c>
      <c r="T144" s="29">
        <v>42606</v>
      </c>
      <c r="U144" s="14"/>
    </row>
    <row r="145" spans="1:21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64">
        <v>154</v>
      </c>
      <c r="P145" s="22">
        <v>106.5</v>
      </c>
      <c r="Q145" s="28" t="s">
        <v>8308</v>
      </c>
      <c r="R145" s="22" t="s">
        <v>8309</v>
      </c>
      <c r="S145" s="29">
        <v>42284</v>
      </c>
      <c r="T145" s="29">
        <v>42314</v>
      </c>
      <c r="U145" s="14"/>
    </row>
    <row r="146" spans="1:21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55">
        <v>107</v>
      </c>
      <c r="P146" s="22">
        <v>204.57</v>
      </c>
      <c r="Q146" s="28" t="s">
        <v>8308</v>
      </c>
      <c r="R146" s="22" t="s">
        <v>8309</v>
      </c>
      <c r="S146" s="29">
        <v>42611</v>
      </c>
      <c r="T146" s="29">
        <v>42627</v>
      </c>
      <c r="U146" s="14"/>
    </row>
    <row r="147" spans="1:21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33">
        <v>101</v>
      </c>
      <c r="P147" s="22">
        <v>54.91</v>
      </c>
      <c r="Q147" s="28" t="s">
        <v>8308</v>
      </c>
      <c r="R147" s="22" t="s">
        <v>8309</v>
      </c>
      <c r="S147" s="29">
        <v>42400</v>
      </c>
      <c r="T147" s="29">
        <v>42444</v>
      </c>
      <c r="U147" s="14"/>
    </row>
    <row r="148" spans="1:21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32">
        <v>100</v>
      </c>
      <c r="P148" s="22">
        <v>150.41999999999999</v>
      </c>
      <c r="Q148" s="28" t="s">
        <v>8308</v>
      </c>
      <c r="R148" s="22" t="s">
        <v>8309</v>
      </c>
      <c r="S148" s="29">
        <v>42017</v>
      </c>
      <c r="T148" s="29">
        <v>42044</v>
      </c>
      <c r="U148" s="14"/>
    </row>
    <row r="149" spans="1:21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56">
        <v>114</v>
      </c>
      <c r="P149" s="22">
        <v>105.21</v>
      </c>
      <c r="Q149" s="28" t="s">
        <v>8308</v>
      </c>
      <c r="R149" s="22" t="s">
        <v>8309</v>
      </c>
      <c r="S149" s="29">
        <v>42431</v>
      </c>
      <c r="T149" s="29">
        <v>42461</v>
      </c>
      <c r="U149" s="14"/>
    </row>
    <row r="150" spans="1:21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45">
        <v>103</v>
      </c>
      <c r="P150" s="22">
        <v>68.67</v>
      </c>
      <c r="Q150" s="28" t="s">
        <v>8308</v>
      </c>
      <c r="R150" s="22" t="s">
        <v>8309</v>
      </c>
      <c r="S150" s="29">
        <v>42121</v>
      </c>
      <c r="T150" s="29">
        <v>42156</v>
      </c>
      <c r="U150" s="14"/>
    </row>
    <row r="151" spans="1:21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54">
        <v>122</v>
      </c>
      <c r="P151" s="22">
        <v>129.36000000000001</v>
      </c>
      <c r="Q151" s="28" t="s">
        <v>8308</v>
      </c>
      <c r="R151" s="22" t="s">
        <v>8309</v>
      </c>
      <c r="S151" s="29">
        <v>42219</v>
      </c>
      <c r="T151" s="29">
        <v>42249</v>
      </c>
      <c r="U151" s="14"/>
    </row>
    <row r="152" spans="1:21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45">
        <v>103</v>
      </c>
      <c r="P152" s="22">
        <v>134.26</v>
      </c>
      <c r="Q152" s="28" t="s">
        <v>8308</v>
      </c>
      <c r="R152" s="22" t="s">
        <v>8309</v>
      </c>
      <c r="S152" s="29">
        <v>42445</v>
      </c>
      <c r="T152" s="29">
        <v>42489</v>
      </c>
      <c r="U152" s="14"/>
    </row>
    <row r="153" spans="1:21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41">
        <v>102</v>
      </c>
      <c r="P153" s="22">
        <v>203.2</v>
      </c>
      <c r="Q153" s="28" t="s">
        <v>8308</v>
      </c>
      <c r="R153" s="22" t="s">
        <v>8309</v>
      </c>
      <c r="S153" s="29">
        <v>42380</v>
      </c>
      <c r="T153" s="29">
        <v>42398</v>
      </c>
      <c r="U153" s="14"/>
    </row>
    <row r="154" spans="1:21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63">
        <v>112</v>
      </c>
      <c r="P154" s="22">
        <v>69.19</v>
      </c>
      <c r="Q154" s="28" t="s">
        <v>8308</v>
      </c>
      <c r="R154" s="22" t="s">
        <v>8309</v>
      </c>
      <c r="S154" s="29">
        <v>42762</v>
      </c>
      <c r="T154" s="29">
        <v>42794</v>
      </c>
      <c r="U154" s="14"/>
    </row>
    <row r="155" spans="1:21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41">
        <v>102</v>
      </c>
      <c r="P155" s="22">
        <v>125.12</v>
      </c>
      <c r="Q155" s="28" t="s">
        <v>8308</v>
      </c>
      <c r="R155" s="22" t="s">
        <v>8309</v>
      </c>
      <c r="S155" s="29">
        <v>42567</v>
      </c>
      <c r="T155" s="29">
        <v>42597</v>
      </c>
      <c r="U155" s="14"/>
    </row>
    <row r="156" spans="1:21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56">
        <v>114</v>
      </c>
      <c r="P156" s="22">
        <v>40.71</v>
      </c>
      <c r="Q156" s="28" t="s">
        <v>8308</v>
      </c>
      <c r="R156" s="22" t="s">
        <v>8309</v>
      </c>
      <c r="S156" s="29">
        <v>42232</v>
      </c>
      <c r="T156" s="29">
        <v>42264</v>
      </c>
      <c r="U156" s="14"/>
    </row>
    <row r="157" spans="1:21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41">
        <v>102</v>
      </c>
      <c r="P157" s="22">
        <v>141.29</v>
      </c>
      <c r="Q157" s="28" t="s">
        <v>8308</v>
      </c>
      <c r="R157" s="22" t="s">
        <v>8309</v>
      </c>
      <c r="S157" s="29">
        <v>42239</v>
      </c>
      <c r="T157" s="29">
        <v>42260</v>
      </c>
      <c r="U157" s="14"/>
    </row>
    <row r="158" spans="1:21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34">
        <v>116</v>
      </c>
      <c r="P158" s="22">
        <v>55.33</v>
      </c>
      <c r="Q158" s="28" t="s">
        <v>8308</v>
      </c>
      <c r="R158" s="22" t="s">
        <v>8309</v>
      </c>
      <c r="S158" s="29">
        <v>42261</v>
      </c>
      <c r="T158" s="29">
        <v>42291</v>
      </c>
      <c r="U158" s="14"/>
    </row>
    <row r="159" spans="1:21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65">
        <v>136</v>
      </c>
      <c r="P159" s="22">
        <v>46.42</v>
      </c>
      <c r="Q159" s="28" t="s">
        <v>8308</v>
      </c>
      <c r="R159" s="22" t="s">
        <v>8309</v>
      </c>
      <c r="S159" s="29">
        <v>42102</v>
      </c>
      <c r="T159" s="29">
        <v>42123</v>
      </c>
      <c r="U159" s="14"/>
    </row>
    <row r="160" spans="1:21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61">
        <v>133</v>
      </c>
      <c r="P160" s="22">
        <v>57.2</v>
      </c>
      <c r="Q160" s="28" t="s">
        <v>8308</v>
      </c>
      <c r="R160" s="22" t="s">
        <v>8309</v>
      </c>
      <c r="S160" s="29">
        <v>42538</v>
      </c>
      <c r="T160" s="29">
        <v>42583</v>
      </c>
      <c r="U160" s="14"/>
    </row>
    <row r="161" spans="1:21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34">
        <v>116</v>
      </c>
      <c r="P161" s="22">
        <v>59.6</v>
      </c>
      <c r="Q161" s="28" t="s">
        <v>8308</v>
      </c>
      <c r="R161" s="22" t="s">
        <v>8309</v>
      </c>
      <c r="S161" s="29">
        <v>42056</v>
      </c>
      <c r="T161" s="29">
        <v>42091</v>
      </c>
      <c r="U161" s="14"/>
    </row>
    <row r="162" spans="1:21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8308</v>
      </c>
      <c r="R162" s="22" t="s">
        <v>8309</v>
      </c>
      <c r="S162" s="29">
        <v>42696</v>
      </c>
      <c r="T162" s="29">
        <v>42726</v>
      </c>
      <c r="U162" s="14"/>
    </row>
    <row r="163" spans="1:21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41">
        <v>102</v>
      </c>
      <c r="P163" s="22">
        <v>204.05</v>
      </c>
      <c r="Q163" s="28" t="s">
        <v>8308</v>
      </c>
      <c r="R163" s="22" t="s">
        <v>8309</v>
      </c>
      <c r="S163" s="29">
        <v>42186</v>
      </c>
      <c r="T163" s="29">
        <v>42216</v>
      </c>
      <c r="U163" s="14"/>
    </row>
    <row r="164" spans="1:21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37">
        <v>175</v>
      </c>
      <c r="P164" s="22">
        <v>48.7</v>
      </c>
      <c r="Q164" s="28" t="s">
        <v>8308</v>
      </c>
      <c r="R164" s="22" t="s">
        <v>8309</v>
      </c>
      <c r="S164" s="29">
        <v>42493</v>
      </c>
      <c r="T164" s="29">
        <v>42531</v>
      </c>
      <c r="U164" s="14"/>
    </row>
    <row r="165" spans="1:21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55">
        <v>107</v>
      </c>
      <c r="P165" s="22">
        <v>53.34</v>
      </c>
      <c r="Q165" s="28" t="s">
        <v>8308</v>
      </c>
      <c r="R165" s="22" t="s">
        <v>8309</v>
      </c>
      <c r="S165" s="29">
        <v>42475</v>
      </c>
      <c r="T165" s="29">
        <v>42505</v>
      </c>
      <c r="U165" s="14"/>
    </row>
    <row r="166" spans="1:21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54">
        <v>122</v>
      </c>
      <c r="P166" s="22">
        <v>75.09</v>
      </c>
      <c r="Q166" s="28" t="s">
        <v>8308</v>
      </c>
      <c r="R166" s="22" t="s">
        <v>8309</v>
      </c>
      <c r="S166" s="29">
        <v>42452</v>
      </c>
      <c r="T166" s="29">
        <v>42473</v>
      </c>
      <c r="U166" s="14"/>
    </row>
    <row r="167" spans="1:21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32">
        <v>100</v>
      </c>
      <c r="P167" s="22">
        <v>209.84</v>
      </c>
      <c r="Q167" s="28" t="s">
        <v>8308</v>
      </c>
      <c r="R167" s="22" t="s">
        <v>8309</v>
      </c>
      <c r="S167" s="29">
        <v>42253</v>
      </c>
      <c r="T167" s="29">
        <v>42283</v>
      </c>
      <c r="U167" s="14"/>
    </row>
    <row r="168" spans="1:21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42">
        <v>110</v>
      </c>
      <c r="P168" s="22">
        <v>61.02</v>
      </c>
      <c r="Q168" s="28" t="s">
        <v>8308</v>
      </c>
      <c r="R168" s="22" t="s">
        <v>8309</v>
      </c>
      <c r="S168" s="29">
        <v>42264</v>
      </c>
      <c r="T168" s="29">
        <v>42294</v>
      </c>
      <c r="U168" s="14"/>
    </row>
    <row r="169" spans="1:21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32">
        <v>100</v>
      </c>
      <c r="P169" s="22">
        <v>61</v>
      </c>
      <c r="Q169" s="28" t="s">
        <v>8308</v>
      </c>
      <c r="R169" s="22" t="s">
        <v>8309</v>
      </c>
      <c r="S169" s="29">
        <v>42664</v>
      </c>
      <c r="T169" s="29">
        <v>42685</v>
      </c>
      <c r="U169" s="14"/>
    </row>
    <row r="170" spans="1:21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34">
        <v>116</v>
      </c>
      <c r="P170" s="22">
        <v>80.03</v>
      </c>
      <c r="Q170" s="28" t="s">
        <v>8308</v>
      </c>
      <c r="R170" s="22" t="s">
        <v>8309</v>
      </c>
      <c r="S170" s="29">
        <v>42382</v>
      </c>
      <c r="T170" s="29">
        <v>42396</v>
      </c>
      <c r="U170" s="14"/>
    </row>
    <row r="171" spans="1:21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32">
        <v>100</v>
      </c>
      <c r="P171" s="22">
        <v>93.98</v>
      </c>
      <c r="Q171" s="28" t="s">
        <v>8308</v>
      </c>
      <c r="R171" s="22" t="s">
        <v>8309</v>
      </c>
      <c r="S171" s="29">
        <v>41826</v>
      </c>
      <c r="T171" s="29">
        <v>41859</v>
      </c>
      <c r="U171" s="14"/>
    </row>
    <row r="172" spans="1:21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51">
        <v>106</v>
      </c>
      <c r="P172" s="22">
        <v>61.94</v>
      </c>
      <c r="Q172" s="28" t="s">
        <v>8308</v>
      </c>
      <c r="R172" s="22" t="s">
        <v>8309</v>
      </c>
      <c r="S172" s="29">
        <v>42499</v>
      </c>
      <c r="T172" s="29">
        <v>42529</v>
      </c>
      <c r="U172" s="14"/>
    </row>
    <row r="173" spans="1:21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33">
        <v>101</v>
      </c>
      <c r="P173" s="22">
        <v>66.45</v>
      </c>
      <c r="Q173" s="28" t="s">
        <v>8308</v>
      </c>
      <c r="R173" s="22" t="s">
        <v>8309</v>
      </c>
      <c r="S173" s="29">
        <v>42513</v>
      </c>
      <c r="T173" s="29">
        <v>42543</v>
      </c>
      <c r="U173" s="14"/>
    </row>
    <row r="174" spans="1:21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55">
        <v>107</v>
      </c>
      <c r="P174" s="22">
        <v>35.799999999999997</v>
      </c>
      <c r="Q174" s="28" t="s">
        <v>8308</v>
      </c>
      <c r="R174" s="22" t="s">
        <v>8309</v>
      </c>
      <c r="S174" s="29">
        <v>41914</v>
      </c>
      <c r="T174" s="29">
        <v>41928</v>
      </c>
      <c r="U174" s="14"/>
    </row>
    <row r="175" spans="1:21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41">
        <v>102</v>
      </c>
      <c r="P175" s="22">
        <v>145.65</v>
      </c>
      <c r="Q175" s="28" t="s">
        <v>8308</v>
      </c>
      <c r="R175" s="22" t="s">
        <v>8309</v>
      </c>
      <c r="S175" s="29">
        <v>42521</v>
      </c>
      <c r="T175" s="29">
        <v>42543</v>
      </c>
      <c r="U175" s="14"/>
    </row>
    <row r="176" spans="1:21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33">
        <v>101</v>
      </c>
      <c r="P176" s="22">
        <v>142.28</v>
      </c>
      <c r="Q176" s="28" t="s">
        <v>8308</v>
      </c>
      <c r="R176" s="22" t="s">
        <v>8309</v>
      </c>
      <c r="S176" s="29">
        <v>42041</v>
      </c>
      <c r="T176" s="29">
        <v>42071</v>
      </c>
      <c r="U176" s="14"/>
    </row>
    <row r="177" spans="1:21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40">
        <v>146</v>
      </c>
      <c r="P177" s="22">
        <v>292.77999999999997</v>
      </c>
      <c r="Q177" s="28" t="s">
        <v>8308</v>
      </c>
      <c r="R177" s="22" t="s">
        <v>8309</v>
      </c>
      <c r="S177" s="29">
        <v>41822</v>
      </c>
      <c r="T177" s="29">
        <v>41825</v>
      </c>
      <c r="U177" s="14"/>
    </row>
    <row r="178" spans="1:21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8308</v>
      </c>
      <c r="R178" s="22" t="s">
        <v>8309</v>
      </c>
      <c r="S178" s="29">
        <v>42248</v>
      </c>
      <c r="T178" s="29">
        <v>42283</v>
      </c>
      <c r="U178" s="14"/>
    </row>
    <row r="179" spans="1:21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32">
        <v>100</v>
      </c>
      <c r="P179" s="22">
        <v>72.290000000000006</v>
      </c>
      <c r="Q179" s="28" t="s">
        <v>8308</v>
      </c>
      <c r="R179" s="22" t="s">
        <v>8309</v>
      </c>
      <c r="S179" s="29">
        <v>41809</v>
      </c>
      <c r="T179" s="29">
        <v>41839</v>
      </c>
      <c r="U179" s="14"/>
    </row>
    <row r="180" spans="1:21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8308</v>
      </c>
      <c r="R180" s="22" t="s">
        <v>8309</v>
      </c>
      <c r="S180" s="29">
        <v>42148</v>
      </c>
      <c r="T180" s="29">
        <v>42170</v>
      </c>
      <c r="U180" s="14"/>
    </row>
    <row r="181" spans="1:21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66">
        <v>139</v>
      </c>
      <c r="P181" s="22">
        <v>116.65</v>
      </c>
      <c r="Q181" s="28" t="s">
        <v>8308</v>
      </c>
      <c r="R181" s="22" t="s">
        <v>8309</v>
      </c>
      <c r="S181" s="29">
        <v>42185</v>
      </c>
      <c r="T181" s="29">
        <v>42215</v>
      </c>
      <c r="U181" s="14"/>
    </row>
    <row r="182" spans="1:21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41">
        <v>102</v>
      </c>
      <c r="P182" s="22">
        <v>136.85</v>
      </c>
      <c r="Q182" s="28" t="s">
        <v>8308</v>
      </c>
      <c r="R182" s="22" t="s">
        <v>8309</v>
      </c>
      <c r="S182" s="29">
        <v>42769</v>
      </c>
      <c r="T182" s="29">
        <v>42790</v>
      </c>
      <c r="U182" s="14"/>
    </row>
    <row r="183" spans="1:21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48">
        <v>104</v>
      </c>
      <c r="P183" s="22">
        <v>177.62</v>
      </c>
      <c r="Q183" s="28" t="s">
        <v>8308</v>
      </c>
      <c r="R183" s="22" t="s">
        <v>8309</v>
      </c>
      <c r="S183" s="29">
        <v>42549</v>
      </c>
      <c r="T183" s="29">
        <v>42579</v>
      </c>
      <c r="U183" s="14"/>
    </row>
    <row r="184" spans="1:21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67">
        <v>138</v>
      </c>
      <c r="P184" s="22">
        <v>109.08</v>
      </c>
      <c r="Q184" s="28" t="s">
        <v>8308</v>
      </c>
      <c r="R184" s="22" t="s">
        <v>8309</v>
      </c>
      <c r="S184" s="29">
        <v>42685</v>
      </c>
      <c r="T184" s="29">
        <v>42710</v>
      </c>
      <c r="U184" s="14"/>
    </row>
    <row r="185" spans="1:21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41">
        <v>102</v>
      </c>
      <c r="P185" s="22">
        <v>78.209999999999994</v>
      </c>
      <c r="Q185" s="28" t="s">
        <v>8308</v>
      </c>
      <c r="R185" s="22" t="s">
        <v>8309</v>
      </c>
      <c r="S185" s="29">
        <v>42062</v>
      </c>
      <c r="T185" s="29">
        <v>42095</v>
      </c>
      <c r="U185" s="14"/>
    </row>
    <row r="186" spans="1:21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33">
        <v>101</v>
      </c>
      <c r="P186" s="22">
        <v>114.13</v>
      </c>
      <c r="Q186" s="28" t="s">
        <v>8308</v>
      </c>
      <c r="R186" s="22" t="s">
        <v>8309</v>
      </c>
      <c r="S186" s="29">
        <v>41851</v>
      </c>
      <c r="T186" s="29">
        <v>41881</v>
      </c>
      <c r="U186" s="14"/>
    </row>
    <row r="187" spans="1:21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68">
        <v>130</v>
      </c>
      <c r="P187" s="22">
        <v>50</v>
      </c>
      <c r="Q187" s="28" t="s">
        <v>8308</v>
      </c>
      <c r="R187" s="22" t="s">
        <v>8309</v>
      </c>
      <c r="S187" s="29">
        <v>42053</v>
      </c>
      <c r="T187" s="29">
        <v>42112</v>
      </c>
      <c r="U187" s="14"/>
    </row>
    <row r="188" spans="1:21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42">
        <v>110</v>
      </c>
      <c r="P188" s="22">
        <v>91.67</v>
      </c>
      <c r="Q188" s="28" t="s">
        <v>8308</v>
      </c>
      <c r="R188" s="22" t="s">
        <v>8309</v>
      </c>
      <c r="S188" s="29">
        <v>42054</v>
      </c>
      <c r="T188" s="29">
        <v>42061</v>
      </c>
      <c r="U188" s="14"/>
    </row>
    <row r="189" spans="1:21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32">
        <v>100</v>
      </c>
      <c r="P189" s="22">
        <v>69.819999999999993</v>
      </c>
      <c r="Q189" s="28" t="s">
        <v>8308</v>
      </c>
      <c r="R189" s="22" t="s">
        <v>8309</v>
      </c>
      <c r="S189" s="29">
        <v>42466</v>
      </c>
      <c r="T189" s="29">
        <v>42490</v>
      </c>
      <c r="U189" s="14"/>
    </row>
    <row r="190" spans="1:21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69">
        <v>153</v>
      </c>
      <c r="P190" s="22">
        <v>109.57</v>
      </c>
      <c r="Q190" s="28" t="s">
        <v>8308</v>
      </c>
      <c r="R190" s="22" t="s">
        <v>8309</v>
      </c>
      <c r="S190" s="29">
        <v>42513</v>
      </c>
      <c r="T190" s="29">
        <v>42534</v>
      </c>
      <c r="U190" s="14"/>
    </row>
    <row r="191" spans="1:21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41">
        <v>102</v>
      </c>
      <c r="P191" s="22">
        <v>55.6</v>
      </c>
      <c r="Q191" s="28" t="s">
        <v>8308</v>
      </c>
      <c r="R191" s="22" t="s">
        <v>8309</v>
      </c>
      <c r="S191" s="29">
        <v>42270</v>
      </c>
      <c r="T191" s="29">
        <v>42306</v>
      </c>
      <c r="U191" s="14"/>
    </row>
    <row r="192" spans="1:21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45">
        <v>103</v>
      </c>
      <c r="P192" s="22">
        <v>63.57</v>
      </c>
      <c r="Q192" s="28" t="s">
        <v>8308</v>
      </c>
      <c r="R192" s="22" t="s">
        <v>8309</v>
      </c>
      <c r="S192" s="29">
        <v>41932</v>
      </c>
      <c r="T192" s="29">
        <v>41962</v>
      </c>
      <c r="U192" s="14"/>
    </row>
    <row r="193" spans="1:21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51">
        <v>106</v>
      </c>
      <c r="P193" s="22">
        <v>184.78</v>
      </c>
      <c r="Q193" s="28" t="s">
        <v>8308</v>
      </c>
      <c r="R193" s="22" t="s">
        <v>8309</v>
      </c>
      <c r="S193" s="29">
        <v>42746</v>
      </c>
      <c r="T193" s="29">
        <v>42791</v>
      </c>
      <c r="U193" s="14"/>
    </row>
    <row r="194" spans="1:21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60">
        <v>113</v>
      </c>
      <c r="P194" s="22">
        <v>83.43</v>
      </c>
      <c r="Q194" s="28" t="s">
        <v>8308</v>
      </c>
      <c r="R194" s="22" t="s">
        <v>8309</v>
      </c>
      <c r="S194" s="29">
        <v>41866</v>
      </c>
      <c r="T194" s="29">
        <v>41883</v>
      </c>
      <c r="U194" s="14"/>
    </row>
    <row r="195" spans="1:21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37">
        <v>218</v>
      </c>
      <c r="P195" s="22">
        <v>54.5</v>
      </c>
      <c r="Q195" s="28" t="s">
        <v>8308</v>
      </c>
      <c r="R195" s="22" t="s">
        <v>8309</v>
      </c>
      <c r="S195" s="29">
        <v>42056</v>
      </c>
      <c r="T195" s="29">
        <v>42070</v>
      </c>
      <c r="U195" s="14"/>
    </row>
    <row r="196" spans="1:21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33">
        <v>101</v>
      </c>
      <c r="P196" s="22">
        <v>302.31</v>
      </c>
      <c r="Q196" s="28" t="s">
        <v>8308</v>
      </c>
      <c r="R196" s="22" t="s">
        <v>8309</v>
      </c>
      <c r="S196" s="29">
        <v>41851</v>
      </c>
      <c r="T196" s="29">
        <v>41870</v>
      </c>
      <c r="U196" s="14"/>
    </row>
    <row r="197" spans="1:21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48">
        <v>104</v>
      </c>
      <c r="P197" s="22">
        <v>866.67</v>
      </c>
      <c r="Q197" s="28" t="s">
        <v>8308</v>
      </c>
      <c r="R197" s="22" t="s">
        <v>8309</v>
      </c>
      <c r="S197" s="29">
        <v>42321</v>
      </c>
      <c r="T197" s="29">
        <v>42351</v>
      </c>
      <c r="U197" s="14"/>
    </row>
    <row r="198" spans="1:21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37">
        <v>221</v>
      </c>
      <c r="P198" s="22">
        <v>61.39</v>
      </c>
      <c r="Q198" s="28" t="s">
        <v>8308</v>
      </c>
      <c r="R198" s="22" t="s">
        <v>8309</v>
      </c>
      <c r="S198" s="29">
        <v>42107</v>
      </c>
      <c r="T198" s="29">
        <v>42137</v>
      </c>
      <c r="U198" s="14"/>
    </row>
    <row r="199" spans="1:21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8308</v>
      </c>
      <c r="R199" s="22" t="s">
        <v>8309</v>
      </c>
      <c r="S199" s="29">
        <v>41969</v>
      </c>
      <c r="T199" s="29">
        <v>42005</v>
      </c>
      <c r="U199" s="14"/>
    </row>
    <row r="200" spans="1:21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58">
        <v>118</v>
      </c>
      <c r="P200" s="22">
        <v>67.92</v>
      </c>
      <c r="Q200" s="28" t="s">
        <v>8308</v>
      </c>
      <c r="R200" s="22" t="s">
        <v>8309</v>
      </c>
      <c r="S200" s="29">
        <v>42690</v>
      </c>
      <c r="T200" s="29">
        <v>42721</v>
      </c>
      <c r="U200" s="14"/>
    </row>
    <row r="201" spans="1:21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66">
        <v>139</v>
      </c>
      <c r="P201" s="22">
        <v>30.78</v>
      </c>
      <c r="Q201" s="28" t="s">
        <v>8308</v>
      </c>
      <c r="R201" s="22" t="s">
        <v>8309</v>
      </c>
      <c r="S201" s="29">
        <v>42312</v>
      </c>
      <c r="T201" s="29">
        <v>42340</v>
      </c>
      <c r="U201" s="14"/>
    </row>
    <row r="202" spans="1:21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48">
        <v>104</v>
      </c>
      <c r="P202" s="22">
        <v>38.33</v>
      </c>
      <c r="Q202" s="28" t="s">
        <v>8308</v>
      </c>
      <c r="R202" s="22" t="s">
        <v>8309</v>
      </c>
      <c r="S202" s="29">
        <v>41855</v>
      </c>
      <c r="T202" s="29">
        <v>41876</v>
      </c>
      <c r="U202" s="14"/>
    </row>
    <row r="203" spans="1:21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32">
        <v>100</v>
      </c>
      <c r="P203" s="22">
        <v>421.11</v>
      </c>
      <c r="Q203" s="28" t="s">
        <v>8308</v>
      </c>
      <c r="R203" s="22" t="s">
        <v>8309</v>
      </c>
      <c r="S203" s="29">
        <v>42059</v>
      </c>
      <c r="T203" s="29">
        <v>42119</v>
      </c>
      <c r="U203" s="14"/>
    </row>
    <row r="204" spans="1:21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48">
        <v>104</v>
      </c>
      <c r="P204" s="22">
        <v>111.89</v>
      </c>
      <c r="Q204" s="28" t="s">
        <v>8308</v>
      </c>
      <c r="R204" s="22" t="s">
        <v>8309</v>
      </c>
      <c r="S204" s="29">
        <v>41937</v>
      </c>
      <c r="T204" s="29">
        <v>41972</v>
      </c>
      <c r="U204" s="14"/>
    </row>
    <row r="205" spans="1:21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41">
        <v>102</v>
      </c>
      <c r="P205" s="22">
        <v>85.21</v>
      </c>
      <c r="Q205" s="28" t="s">
        <v>8308</v>
      </c>
      <c r="R205" s="22" t="s">
        <v>8309</v>
      </c>
      <c r="S205" s="29">
        <v>42044</v>
      </c>
      <c r="T205" s="29">
        <v>42074</v>
      </c>
      <c r="U205" s="14"/>
    </row>
    <row r="206" spans="1:21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63">
        <v>112</v>
      </c>
      <c r="P206" s="22">
        <v>65.17</v>
      </c>
      <c r="Q206" s="28" t="s">
        <v>8308</v>
      </c>
      <c r="R206" s="22" t="s">
        <v>8309</v>
      </c>
      <c r="S206" s="29">
        <v>42524</v>
      </c>
      <c r="T206" s="29">
        <v>42544</v>
      </c>
      <c r="U206" s="14"/>
    </row>
    <row r="207" spans="1:21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32">
        <v>100</v>
      </c>
      <c r="P207" s="22">
        <v>93.76</v>
      </c>
      <c r="Q207" s="28" t="s">
        <v>8308</v>
      </c>
      <c r="R207" s="22" t="s">
        <v>8309</v>
      </c>
      <c r="S207" s="29">
        <v>42292</v>
      </c>
      <c r="T207" s="29">
        <v>42329</v>
      </c>
      <c r="U207" s="14"/>
    </row>
    <row r="208" spans="1:21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32">
        <v>100</v>
      </c>
      <c r="P208" s="22">
        <v>133.33000000000001</v>
      </c>
      <c r="Q208" s="28" t="s">
        <v>8308</v>
      </c>
      <c r="R208" s="22" t="s">
        <v>8309</v>
      </c>
      <c r="S208" s="29">
        <v>41953</v>
      </c>
      <c r="T208" s="29">
        <v>41983</v>
      </c>
      <c r="U208" s="14"/>
    </row>
    <row r="209" spans="1:21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8308</v>
      </c>
      <c r="R209" s="22" t="s">
        <v>8309</v>
      </c>
      <c r="S209" s="29">
        <v>41946</v>
      </c>
      <c r="T209" s="29">
        <v>41976</v>
      </c>
      <c r="U209" s="14"/>
    </row>
    <row r="210" spans="1:21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52">
        <v>117</v>
      </c>
      <c r="P210" s="22">
        <v>100.17</v>
      </c>
      <c r="Q210" s="28" t="s">
        <v>8308</v>
      </c>
      <c r="R210" s="22" t="s">
        <v>8309</v>
      </c>
      <c r="S210" s="29">
        <v>41947</v>
      </c>
      <c r="T210" s="29">
        <v>41987</v>
      </c>
      <c r="U210" s="14"/>
    </row>
    <row r="211" spans="1:21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30">
        <v>115</v>
      </c>
      <c r="P211" s="22">
        <v>184.68</v>
      </c>
      <c r="Q211" s="28" t="s">
        <v>8308</v>
      </c>
      <c r="R211" s="22" t="s">
        <v>8309</v>
      </c>
      <c r="S211" s="29">
        <v>42494</v>
      </c>
      <c r="T211" s="29">
        <v>42524</v>
      </c>
      <c r="U211" s="14"/>
    </row>
    <row r="212" spans="1:21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41">
        <v>102</v>
      </c>
      <c r="P212" s="22">
        <v>69.819999999999993</v>
      </c>
      <c r="Q212" s="28" t="s">
        <v>8308</v>
      </c>
      <c r="R212" s="22" t="s">
        <v>8309</v>
      </c>
      <c r="S212" s="29">
        <v>41815</v>
      </c>
      <c r="T212" s="29">
        <v>41830</v>
      </c>
      <c r="U212" s="14"/>
    </row>
    <row r="213" spans="1:21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37">
        <v>223</v>
      </c>
      <c r="P213" s="22">
        <v>61.94</v>
      </c>
      <c r="Q213" s="28" t="s">
        <v>8308</v>
      </c>
      <c r="R213" s="22" t="s">
        <v>8309</v>
      </c>
      <c r="S213" s="29">
        <v>41830</v>
      </c>
      <c r="T213" s="29">
        <v>41859</v>
      </c>
      <c r="U213" s="14"/>
    </row>
    <row r="214" spans="1:21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51">
        <v>106</v>
      </c>
      <c r="P214" s="22">
        <v>36.07</v>
      </c>
      <c r="Q214" s="28" t="s">
        <v>8308</v>
      </c>
      <c r="R214" s="22" t="s">
        <v>8309</v>
      </c>
      <c r="S214" s="29">
        <v>41923</v>
      </c>
      <c r="T214" s="29">
        <v>41949</v>
      </c>
      <c r="U214" s="14"/>
    </row>
    <row r="215" spans="1:21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48">
        <v>104</v>
      </c>
      <c r="P215" s="22">
        <v>55.89</v>
      </c>
      <c r="Q215" s="28" t="s">
        <v>8308</v>
      </c>
      <c r="R215" s="22" t="s">
        <v>8309</v>
      </c>
      <c r="S215" s="29">
        <v>41764</v>
      </c>
      <c r="T215" s="29">
        <v>41791</v>
      </c>
      <c r="U215" s="14"/>
    </row>
    <row r="216" spans="1:21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53">
        <v>111</v>
      </c>
      <c r="P216" s="22">
        <v>68.349999999999994</v>
      </c>
      <c r="Q216" s="28" t="s">
        <v>8308</v>
      </c>
      <c r="R216" s="22" t="s">
        <v>8309</v>
      </c>
      <c r="S216" s="29">
        <v>41941</v>
      </c>
      <c r="T216" s="29">
        <v>41964</v>
      </c>
      <c r="U216" s="14"/>
    </row>
    <row r="217" spans="1:21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32">
        <v>100</v>
      </c>
      <c r="P217" s="22">
        <v>118.13</v>
      </c>
      <c r="Q217" s="28" t="s">
        <v>8308</v>
      </c>
      <c r="R217" s="22" t="s">
        <v>8309</v>
      </c>
      <c r="S217" s="29">
        <v>41834</v>
      </c>
      <c r="T217" s="29">
        <v>41879</v>
      </c>
      <c r="U217" s="14"/>
    </row>
    <row r="218" spans="1:21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42">
        <v>110</v>
      </c>
      <c r="P218" s="22">
        <v>99.79</v>
      </c>
      <c r="Q218" s="28" t="s">
        <v>8308</v>
      </c>
      <c r="R218" s="22" t="s">
        <v>8309</v>
      </c>
      <c r="S218" s="29">
        <v>42290</v>
      </c>
      <c r="T218" s="29">
        <v>42320</v>
      </c>
      <c r="U218" s="14"/>
    </row>
    <row r="219" spans="1:21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54">
        <v>122</v>
      </c>
      <c r="P219" s="22">
        <v>203.33</v>
      </c>
      <c r="Q219" s="28" t="s">
        <v>8308</v>
      </c>
      <c r="R219" s="22" t="s">
        <v>8309</v>
      </c>
      <c r="S219" s="29">
        <v>42152</v>
      </c>
      <c r="T219" s="29">
        <v>42172</v>
      </c>
      <c r="U219" s="14"/>
    </row>
    <row r="220" spans="1:21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32">
        <v>100</v>
      </c>
      <c r="P220" s="22">
        <v>110.23</v>
      </c>
      <c r="Q220" s="28" t="s">
        <v>8308</v>
      </c>
      <c r="R220" s="22" t="s">
        <v>8309</v>
      </c>
      <c r="S220" s="29">
        <v>41791</v>
      </c>
      <c r="T220" s="29">
        <v>41836</v>
      </c>
      <c r="U220" s="14"/>
    </row>
    <row r="221" spans="1:21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37">
        <v>211</v>
      </c>
      <c r="P221" s="22">
        <v>58.61</v>
      </c>
      <c r="Q221" s="28" t="s">
        <v>8308</v>
      </c>
      <c r="R221" s="22" t="s">
        <v>8309</v>
      </c>
      <c r="S221" s="29">
        <v>41808</v>
      </c>
      <c r="T221" s="29">
        <v>41838</v>
      </c>
      <c r="U221" s="14"/>
    </row>
    <row r="222" spans="1:21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39">
        <v>109</v>
      </c>
      <c r="P222" s="22">
        <v>81.38</v>
      </c>
      <c r="Q222" s="28" t="s">
        <v>8308</v>
      </c>
      <c r="R222" s="22" t="s">
        <v>8309</v>
      </c>
      <c r="S222" s="29">
        <v>42500</v>
      </c>
      <c r="T222" s="29">
        <v>42527</v>
      </c>
      <c r="U222" s="14"/>
    </row>
    <row r="223" spans="1:21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48">
        <v>104</v>
      </c>
      <c r="P223" s="22">
        <v>199.17</v>
      </c>
      <c r="Q223" s="28" t="s">
        <v>8308</v>
      </c>
      <c r="R223" s="22" t="s">
        <v>8309</v>
      </c>
      <c r="S223" s="29">
        <v>42265</v>
      </c>
      <c r="T223" s="29">
        <v>42285</v>
      </c>
      <c r="U223" s="14"/>
    </row>
    <row r="224" spans="1:21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68">
        <v>130</v>
      </c>
      <c r="P224" s="22">
        <v>46.43</v>
      </c>
      <c r="Q224" s="28" t="s">
        <v>8308</v>
      </c>
      <c r="R224" s="22" t="s">
        <v>8309</v>
      </c>
      <c r="S224" s="29">
        <v>42053</v>
      </c>
      <c r="T224" s="29">
        <v>42063</v>
      </c>
      <c r="U224" s="14"/>
    </row>
    <row r="225" spans="1:21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48">
        <v>104</v>
      </c>
      <c r="P225" s="22">
        <v>70.569999999999993</v>
      </c>
      <c r="Q225" s="28" t="s">
        <v>8308</v>
      </c>
      <c r="R225" s="22" t="s">
        <v>8309</v>
      </c>
      <c r="S225" s="29">
        <v>42675</v>
      </c>
      <c r="T225" s="29">
        <v>42705</v>
      </c>
      <c r="U225" s="14"/>
    </row>
    <row r="226" spans="1:21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32">
        <v>100</v>
      </c>
      <c r="P226" s="22">
        <v>22.22</v>
      </c>
      <c r="Q226" s="28" t="s">
        <v>8308</v>
      </c>
      <c r="R226" s="22" t="s">
        <v>8309</v>
      </c>
      <c r="S226" s="29">
        <v>42467</v>
      </c>
      <c r="T226" s="29">
        <v>42477</v>
      </c>
      <c r="U226" s="14"/>
    </row>
    <row r="227" spans="1:21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32">
        <v>100</v>
      </c>
      <c r="P227" s="22">
        <v>37.78</v>
      </c>
      <c r="Q227" s="28" t="s">
        <v>8308</v>
      </c>
      <c r="R227" s="22" t="s">
        <v>8309</v>
      </c>
      <c r="S227" s="29">
        <v>41894</v>
      </c>
      <c r="T227" s="29">
        <v>41938</v>
      </c>
      <c r="U227" s="14"/>
    </row>
    <row r="228" spans="1:21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33">
        <v>101</v>
      </c>
      <c r="P228" s="22">
        <v>72.05</v>
      </c>
      <c r="Q228" s="28" t="s">
        <v>8308</v>
      </c>
      <c r="R228" s="22" t="s">
        <v>8309</v>
      </c>
      <c r="S228" s="29">
        <v>41752</v>
      </c>
      <c r="T228" s="29">
        <v>41782</v>
      </c>
      <c r="U228" s="14"/>
    </row>
    <row r="229" spans="1:21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33">
        <v>101</v>
      </c>
      <c r="P229" s="22">
        <v>103.21</v>
      </c>
      <c r="Q229" s="28" t="s">
        <v>8308</v>
      </c>
      <c r="R229" s="22" t="s">
        <v>8309</v>
      </c>
      <c r="S229" s="29">
        <v>42037</v>
      </c>
      <c r="T229" s="29">
        <v>42067</v>
      </c>
      <c r="U229" s="14"/>
    </row>
    <row r="230" spans="1:21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70">
        <v>140</v>
      </c>
      <c r="P230" s="22">
        <v>35</v>
      </c>
      <c r="Q230" s="28" t="s">
        <v>8308</v>
      </c>
      <c r="R230" s="22" t="s">
        <v>8309</v>
      </c>
      <c r="S230" s="29">
        <v>42088</v>
      </c>
      <c r="T230" s="29">
        <v>42118</v>
      </c>
      <c r="U230" s="14"/>
    </row>
    <row r="231" spans="1:21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48">
        <v>104</v>
      </c>
      <c r="P231" s="22">
        <v>81.78</v>
      </c>
      <c r="Q231" s="28" t="s">
        <v>8308</v>
      </c>
      <c r="R231" s="22" t="s">
        <v>8309</v>
      </c>
      <c r="S231" s="29">
        <v>42018</v>
      </c>
      <c r="T231" s="29">
        <v>42040</v>
      </c>
      <c r="U231" s="14"/>
    </row>
    <row r="232" spans="1:21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45">
        <v>103</v>
      </c>
      <c r="P232" s="22">
        <v>297.02999999999997</v>
      </c>
      <c r="Q232" s="28" t="s">
        <v>8308</v>
      </c>
      <c r="R232" s="22" t="s">
        <v>8309</v>
      </c>
      <c r="S232" s="29">
        <v>41884</v>
      </c>
      <c r="T232" s="29">
        <v>41916</v>
      </c>
      <c r="U232" s="14"/>
    </row>
    <row r="233" spans="1:21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35">
        <v>108</v>
      </c>
      <c r="P233" s="22">
        <v>46.61</v>
      </c>
      <c r="Q233" s="28" t="s">
        <v>8308</v>
      </c>
      <c r="R233" s="22" t="s">
        <v>8309</v>
      </c>
      <c r="S233" s="29">
        <v>41884</v>
      </c>
      <c r="T233" s="29">
        <v>41903</v>
      </c>
      <c r="U233" s="14"/>
    </row>
    <row r="234" spans="1:21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32">
        <v>100</v>
      </c>
      <c r="P234" s="22">
        <v>95.24</v>
      </c>
      <c r="Q234" s="28" t="s">
        <v>8308</v>
      </c>
      <c r="R234" s="22" t="s">
        <v>8309</v>
      </c>
      <c r="S234" s="29">
        <v>41839</v>
      </c>
      <c r="T234" s="29">
        <v>41869</v>
      </c>
      <c r="U234" s="14"/>
    </row>
    <row r="235" spans="1:21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42">
        <v>110</v>
      </c>
      <c r="P235" s="22">
        <v>52.21</v>
      </c>
      <c r="Q235" s="28" t="s">
        <v>8308</v>
      </c>
      <c r="R235" s="22" t="s">
        <v>8309</v>
      </c>
      <c r="S235" s="29">
        <v>42380</v>
      </c>
      <c r="T235" s="29">
        <v>42405</v>
      </c>
      <c r="U235" s="14"/>
    </row>
    <row r="236" spans="1:21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32">
        <v>100</v>
      </c>
      <c r="P236" s="22">
        <v>134.15</v>
      </c>
      <c r="Q236" s="28" t="s">
        <v>8308</v>
      </c>
      <c r="R236" s="22" t="s">
        <v>8309</v>
      </c>
      <c r="S236" s="29">
        <v>41776</v>
      </c>
      <c r="T236" s="29">
        <v>41807</v>
      </c>
      <c r="U236" s="14"/>
    </row>
    <row r="237" spans="1:21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51">
        <v>106</v>
      </c>
      <c r="P237" s="22">
        <v>62.83</v>
      </c>
      <c r="Q237" s="28" t="s">
        <v>8308</v>
      </c>
      <c r="R237" s="22" t="s">
        <v>8309</v>
      </c>
      <c r="S237" s="29">
        <v>41800</v>
      </c>
      <c r="T237" s="29">
        <v>41830</v>
      </c>
      <c r="U237" s="14"/>
    </row>
    <row r="238" spans="1:21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63">
        <v>112</v>
      </c>
      <c r="P238" s="22">
        <v>58.95</v>
      </c>
      <c r="Q238" s="28" t="s">
        <v>8308</v>
      </c>
      <c r="R238" s="22" t="s">
        <v>8309</v>
      </c>
      <c r="S238" s="29">
        <v>42572</v>
      </c>
      <c r="T238" s="29">
        <v>42589</v>
      </c>
      <c r="U238" s="14"/>
    </row>
    <row r="239" spans="1:21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51">
        <v>106</v>
      </c>
      <c r="P239" s="22">
        <v>143.11000000000001</v>
      </c>
      <c r="Q239" s="28" t="s">
        <v>8308</v>
      </c>
      <c r="R239" s="22" t="s">
        <v>8309</v>
      </c>
      <c r="S239" s="29">
        <v>41851</v>
      </c>
      <c r="T239" s="29">
        <v>41872</v>
      </c>
      <c r="U239" s="14"/>
    </row>
    <row r="240" spans="1:21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33">
        <v>101</v>
      </c>
      <c r="P240" s="22">
        <v>84.17</v>
      </c>
      <c r="Q240" s="28" t="s">
        <v>8308</v>
      </c>
      <c r="R240" s="22" t="s">
        <v>8309</v>
      </c>
      <c r="S240" s="29">
        <v>42205</v>
      </c>
      <c r="T240" s="29">
        <v>42235</v>
      </c>
      <c r="U240" s="14"/>
    </row>
    <row r="241" spans="1:21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44">
        <v>135</v>
      </c>
      <c r="P241" s="22">
        <v>89.79</v>
      </c>
      <c r="Q241" s="28" t="s">
        <v>8308</v>
      </c>
      <c r="R241" s="22" t="s">
        <v>8309</v>
      </c>
      <c r="S241" s="29">
        <v>42374</v>
      </c>
      <c r="T241" s="29">
        <v>42388</v>
      </c>
      <c r="U241" s="14"/>
    </row>
    <row r="242" spans="1:21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8308</v>
      </c>
      <c r="R242" s="22" t="s">
        <v>8309</v>
      </c>
      <c r="S242" s="29">
        <v>41809</v>
      </c>
      <c r="T242" s="29">
        <v>41831</v>
      </c>
      <c r="U242" s="14"/>
    </row>
    <row r="243" spans="1:21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45">
        <v>103</v>
      </c>
      <c r="P243" s="22">
        <v>59.65</v>
      </c>
      <c r="Q243" s="28" t="s">
        <v>8308</v>
      </c>
      <c r="R243" s="22" t="s">
        <v>8309</v>
      </c>
      <c r="S243" s="29">
        <v>42294</v>
      </c>
      <c r="T243" s="29">
        <v>42321</v>
      </c>
      <c r="U243" s="14"/>
    </row>
    <row r="244" spans="1:21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32">
        <v>100</v>
      </c>
      <c r="P244" s="22">
        <v>31.25</v>
      </c>
      <c r="Q244" s="28" t="s">
        <v>8308</v>
      </c>
      <c r="R244" s="22" t="s">
        <v>8309</v>
      </c>
      <c r="S244" s="29">
        <v>42124</v>
      </c>
      <c r="T244" s="29">
        <v>42154</v>
      </c>
      <c r="U244" s="14"/>
    </row>
    <row r="245" spans="1:21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37">
        <v>186</v>
      </c>
      <c r="P245" s="22">
        <v>41.22</v>
      </c>
      <c r="Q245" s="28" t="s">
        <v>8308</v>
      </c>
      <c r="R245" s="22" t="s">
        <v>8309</v>
      </c>
      <c r="S245" s="29">
        <v>41861</v>
      </c>
      <c r="T245" s="29">
        <v>41891</v>
      </c>
      <c r="U245" s="14"/>
    </row>
    <row r="246" spans="1:21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35">
        <v>108</v>
      </c>
      <c r="P246" s="22">
        <v>77</v>
      </c>
      <c r="Q246" s="28" t="s">
        <v>8308</v>
      </c>
      <c r="R246" s="22" t="s">
        <v>8309</v>
      </c>
      <c r="S246" s="29">
        <v>42402</v>
      </c>
      <c r="T246" s="29">
        <v>42447</v>
      </c>
      <c r="U246" s="14"/>
    </row>
    <row r="247" spans="1:21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42">
        <v>110</v>
      </c>
      <c r="P247" s="22">
        <v>51.22</v>
      </c>
      <c r="Q247" s="28" t="s">
        <v>8308</v>
      </c>
      <c r="R247" s="22" t="s">
        <v>8309</v>
      </c>
      <c r="S247" s="29">
        <v>41960</v>
      </c>
      <c r="T247" s="29">
        <v>41990</v>
      </c>
      <c r="U247" s="14"/>
    </row>
    <row r="248" spans="1:21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37">
        <v>171</v>
      </c>
      <c r="P248" s="22">
        <v>68.25</v>
      </c>
      <c r="Q248" s="28" t="s">
        <v>8308</v>
      </c>
      <c r="R248" s="22" t="s">
        <v>8309</v>
      </c>
      <c r="S248" s="29">
        <v>42532</v>
      </c>
      <c r="T248" s="29">
        <v>42560</v>
      </c>
      <c r="U248" s="14"/>
    </row>
    <row r="249" spans="1:21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33">
        <v>101</v>
      </c>
      <c r="P249" s="22">
        <v>41.13</v>
      </c>
      <c r="Q249" s="28" t="s">
        <v>8308</v>
      </c>
      <c r="R249" s="22" t="s">
        <v>8309</v>
      </c>
      <c r="S249" s="29">
        <v>42088</v>
      </c>
      <c r="T249" s="29">
        <v>42115</v>
      </c>
      <c r="U249" s="14"/>
    </row>
    <row r="250" spans="1:21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69">
        <v>153</v>
      </c>
      <c r="P250" s="22">
        <v>41.41</v>
      </c>
      <c r="Q250" s="28" t="s">
        <v>8308</v>
      </c>
      <c r="R250" s="22" t="s">
        <v>8309</v>
      </c>
      <c r="S250" s="29">
        <v>41820</v>
      </c>
      <c r="T250" s="29">
        <v>41843</v>
      </c>
      <c r="U250" s="14"/>
    </row>
    <row r="251" spans="1:21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33">
        <v>101</v>
      </c>
      <c r="P251" s="22">
        <v>145.87</v>
      </c>
      <c r="Q251" s="28" t="s">
        <v>8308</v>
      </c>
      <c r="R251" s="22" t="s">
        <v>8309</v>
      </c>
      <c r="S251" s="29">
        <v>42626</v>
      </c>
      <c r="T251" s="29">
        <v>42656</v>
      </c>
      <c r="U251" s="14"/>
    </row>
    <row r="252" spans="1:21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37">
        <v>191</v>
      </c>
      <c r="P252" s="22">
        <v>358.69</v>
      </c>
      <c r="Q252" s="28" t="s">
        <v>8308</v>
      </c>
      <c r="R252" s="22" t="s">
        <v>8309</v>
      </c>
      <c r="S252" s="29">
        <v>41821</v>
      </c>
      <c r="T252" s="29">
        <v>41852</v>
      </c>
      <c r="U252" s="14"/>
    </row>
    <row r="253" spans="1:21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70">
        <v>140</v>
      </c>
      <c r="P253" s="22">
        <v>50.98</v>
      </c>
      <c r="Q253" s="28" t="s">
        <v>8308</v>
      </c>
      <c r="R253" s="22" t="s">
        <v>8309</v>
      </c>
      <c r="S253" s="29">
        <v>42016</v>
      </c>
      <c r="T253" s="29">
        <v>42047</v>
      </c>
      <c r="U253" s="14"/>
    </row>
    <row r="254" spans="1:21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43">
        <v>124</v>
      </c>
      <c r="P254" s="22">
        <v>45.04</v>
      </c>
      <c r="Q254" s="28" t="s">
        <v>8308</v>
      </c>
      <c r="R254" s="22" t="s">
        <v>8309</v>
      </c>
      <c r="S254" s="29">
        <v>42011</v>
      </c>
      <c r="T254" s="29">
        <v>42038</v>
      </c>
      <c r="U254" s="14"/>
    </row>
    <row r="255" spans="1:21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66">
        <v>139</v>
      </c>
      <c r="P255" s="22">
        <v>57.92</v>
      </c>
      <c r="Q255" s="28" t="s">
        <v>8308</v>
      </c>
      <c r="R255" s="22" t="s">
        <v>8309</v>
      </c>
      <c r="S255" s="29">
        <v>42643</v>
      </c>
      <c r="T255" s="29">
        <v>42672</v>
      </c>
      <c r="U255" s="14"/>
    </row>
    <row r="256" spans="1:21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37">
        <v>202</v>
      </c>
      <c r="P256" s="22">
        <v>29.71</v>
      </c>
      <c r="Q256" s="28" t="s">
        <v>8308</v>
      </c>
      <c r="R256" s="22" t="s">
        <v>8309</v>
      </c>
      <c r="S256" s="29">
        <v>42179</v>
      </c>
      <c r="T256" s="29">
        <v>42195</v>
      </c>
      <c r="U256" s="14"/>
    </row>
    <row r="257" spans="1:21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41">
        <v>102</v>
      </c>
      <c r="P257" s="22">
        <v>55.01</v>
      </c>
      <c r="Q257" s="28" t="s">
        <v>8308</v>
      </c>
      <c r="R257" s="22" t="s">
        <v>8309</v>
      </c>
      <c r="S257" s="29">
        <v>42575</v>
      </c>
      <c r="T257" s="29">
        <v>42605</v>
      </c>
      <c r="U257" s="14"/>
    </row>
    <row r="258" spans="1:21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62">
        <v>127</v>
      </c>
      <c r="P258" s="22">
        <v>72.95</v>
      </c>
      <c r="Q258" s="28" t="s">
        <v>8308</v>
      </c>
      <c r="R258" s="22" t="s">
        <v>8309</v>
      </c>
      <c r="S258" s="29">
        <v>42420</v>
      </c>
      <c r="T258" s="29">
        <v>42479</v>
      </c>
      <c r="U258" s="14"/>
    </row>
    <row r="259" spans="1:21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33">
        <v>101</v>
      </c>
      <c r="P259" s="22">
        <v>64.47</v>
      </c>
      <c r="Q259" s="28" t="s">
        <v>8308</v>
      </c>
      <c r="R259" s="22" t="s">
        <v>8309</v>
      </c>
      <c r="S259" s="29">
        <v>42053</v>
      </c>
      <c r="T259" s="29">
        <v>42083</v>
      </c>
      <c r="U259" s="14"/>
    </row>
    <row r="260" spans="1:21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54">
        <v>122</v>
      </c>
      <c r="P260" s="22">
        <v>716.35</v>
      </c>
      <c r="Q260" s="28" t="s">
        <v>8308</v>
      </c>
      <c r="R260" s="22" t="s">
        <v>8309</v>
      </c>
      <c r="S260" s="29">
        <v>42605</v>
      </c>
      <c r="T260" s="29">
        <v>42634</v>
      </c>
      <c r="U260" s="14"/>
    </row>
    <row r="261" spans="1:21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60">
        <v>113</v>
      </c>
      <c r="P261" s="22">
        <v>50.4</v>
      </c>
      <c r="Q261" s="28" t="s">
        <v>8308</v>
      </c>
      <c r="R261" s="22" t="s">
        <v>8309</v>
      </c>
      <c r="S261" s="29">
        <v>42458</v>
      </c>
      <c r="T261" s="29">
        <v>42488</v>
      </c>
      <c r="U261" s="14"/>
    </row>
    <row r="262" spans="1:21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71">
        <v>150</v>
      </c>
      <c r="P262" s="22">
        <v>41.67</v>
      </c>
      <c r="Q262" s="28" t="s">
        <v>8308</v>
      </c>
      <c r="R262" s="22" t="s">
        <v>8309</v>
      </c>
      <c r="S262" s="29">
        <v>42529</v>
      </c>
      <c r="T262" s="29">
        <v>42566</v>
      </c>
      <c r="U262" s="14"/>
    </row>
    <row r="263" spans="1:21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41">
        <v>102</v>
      </c>
      <c r="P263" s="22">
        <v>88.74</v>
      </c>
      <c r="Q263" s="28" t="s">
        <v>8308</v>
      </c>
      <c r="R263" s="22" t="s">
        <v>8309</v>
      </c>
      <c r="S263" s="29">
        <v>41928</v>
      </c>
      <c r="T263" s="29">
        <v>41949</v>
      </c>
      <c r="U263" s="14"/>
    </row>
    <row r="264" spans="1:21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32">
        <v>100</v>
      </c>
      <c r="P264" s="22">
        <v>148.47999999999999</v>
      </c>
      <c r="Q264" s="28" t="s">
        <v>8308</v>
      </c>
      <c r="R264" s="22" t="s">
        <v>8309</v>
      </c>
      <c r="S264" s="29">
        <v>42062</v>
      </c>
      <c r="T264" s="29">
        <v>42083</v>
      </c>
      <c r="U264" s="14"/>
    </row>
    <row r="265" spans="1:21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48">
        <v>104</v>
      </c>
      <c r="P265" s="22">
        <v>52</v>
      </c>
      <c r="Q265" s="28" t="s">
        <v>8308</v>
      </c>
      <c r="R265" s="22" t="s">
        <v>8309</v>
      </c>
      <c r="S265" s="29">
        <v>41921</v>
      </c>
      <c r="T265" s="29">
        <v>41939</v>
      </c>
      <c r="U265" s="14"/>
    </row>
    <row r="266" spans="1:21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30">
        <v>115</v>
      </c>
      <c r="P266" s="22">
        <v>53.23</v>
      </c>
      <c r="Q266" s="28" t="s">
        <v>8308</v>
      </c>
      <c r="R266" s="22" t="s">
        <v>8309</v>
      </c>
      <c r="S266" s="29">
        <v>42128</v>
      </c>
      <c r="T266" s="29">
        <v>42141</v>
      </c>
      <c r="U266" s="14"/>
    </row>
    <row r="267" spans="1:21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60">
        <v>113</v>
      </c>
      <c r="P267" s="22">
        <v>39.6</v>
      </c>
      <c r="Q267" s="28" t="s">
        <v>8308</v>
      </c>
      <c r="R267" s="22" t="s">
        <v>8309</v>
      </c>
      <c r="S267" s="29">
        <v>42053</v>
      </c>
      <c r="T267" s="29">
        <v>42079</v>
      </c>
      <c r="U267" s="14"/>
    </row>
    <row r="268" spans="1:21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72">
        <v>143</v>
      </c>
      <c r="P268" s="22">
        <v>164.62</v>
      </c>
      <c r="Q268" s="28" t="s">
        <v>8308</v>
      </c>
      <c r="R268" s="22" t="s">
        <v>8309</v>
      </c>
      <c r="S268" s="29">
        <v>42171</v>
      </c>
      <c r="T268" s="29">
        <v>42195</v>
      </c>
      <c r="U268" s="14"/>
    </row>
    <row r="269" spans="1:21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37">
        <v>160</v>
      </c>
      <c r="P269" s="22">
        <v>40.29</v>
      </c>
      <c r="Q269" s="28" t="s">
        <v>8308</v>
      </c>
      <c r="R269" s="22" t="s">
        <v>8309</v>
      </c>
      <c r="S269" s="29">
        <v>41793</v>
      </c>
      <c r="T269" s="29">
        <v>41823</v>
      </c>
      <c r="U269" s="14"/>
    </row>
    <row r="270" spans="1:21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56">
        <v>114</v>
      </c>
      <c r="P270" s="22">
        <v>64.91</v>
      </c>
      <c r="Q270" s="28" t="s">
        <v>8308</v>
      </c>
      <c r="R270" s="22" t="s">
        <v>8309</v>
      </c>
      <c r="S270" s="29">
        <v>42506</v>
      </c>
      <c r="T270" s="29">
        <v>42536</v>
      </c>
      <c r="U270" s="14"/>
    </row>
    <row r="271" spans="1:21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33">
        <v>101</v>
      </c>
      <c r="P271" s="22">
        <v>55.33</v>
      </c>
      <c r="Q271" s="28" t="s">
        <v>8308</v>
      </c>
      <c r="R271" s="22" t="s">
        <v>8309</v>
      </c>
      <c r="S271" s="29">
        <v>42372</v>
      </c>
      <c r="T271" s="29">
        <v>42402</v>
      </c>
      <c r="U271" s="14"/>
    </row>
    <row r="272" spans="1:21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37">
        <v>155</v>
      </c>
      <c r="P272" s="22">
        <v>83.14</v>
      </c>
      <c r="Q272" s="28" t="s">
        <v>8308</v>
      </c>
      <c r="R272" s="22" t="s">
        <v>8309</v>
      </c>
      <c r="S272" s="29">
        <v>42126</v>
      </c>
      <c r="T272" s="29">
        <v>42158</v>
      </c>
      <c r="U272" s="14"/>
    </row>
    <row r="273" spans="1:21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31">
        <v>121</v>
      </c>
      <c r="P273" s="22">
        <v>125.38</v>
      </c>
      <c r="Q273" s="28" t="s">
        <v>8308</v>
      </c>
      <c r="R273" s="22" t="s">
        <v>8309</v>
      </c>
      <c r="S273" s="29">
        <v>42087</v>
      </c>
      <c r="T273" s="29">
        <v>42111</v>
      </c>
      <c r="U273" s="14"/>
    </row>
    <row r="274" spans="1:21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49">
        <v>128</v>
      </c>
      <c r="P274" s="22">
        <v>47.22</v>
      </c>
      <c r="Q274" s="28" t="s">
        <v>8308</v>
      </c>
      <c r="R274" s="22" t="s">
        <v>8309</v>
      </c>
      <c r="S274" s="29">
        <v>42443</v>
      </c>
      <c r="T274" s="29">
        <v>42473</v>
      </c>
      <c r="U274" s="14"/>
    </row>
    <row r="275" spans="1:21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37">
        <v>158</v>
      </c>
      <c r="P275" s="22">
        <v>79.099999999999994</v>
      </c>
      <c r="Q275" s="28" t="s">
        <v>8308</v>
      </c>
      <c r="R275" s="22" t="s">
        <v>8309</v>
      </c>
      <c r="S275" s="29">
        <v>42121</v>
      </c>
      <c r="T275" s="29">
        <v>42142</v>
      </c>
      <c r="U275" s="14"/>
    </row>
    <row r="276" spans="1:21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8308</v>
      </c>
      <c r="R276" s="22" t="s">
        <v>8309</v>
      </c>
      <c r="S276" s="29">
        <v>42268</v>
      </c>
      <c r="T276" s="29">
        <v>42303</v>
      </c>
      <c r="U276" s="14"/>
    </row>
    <row r="277" spans="1:21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32">
        <v>100</v>
      </c>
      <c r="P277" s="22">
        <v>51.72</v>
      </c>
      <c r="Q277" s="28" t="s">
        <v>8308</v>
      </c>
      <c r="R277" s="22" t="s">
        <v>8309</v>
      </c>
      <c r="S277" s="29">
        <v>41848</v>
      </c>
      <c r="T277" s="29">
        <v>41868</v>
      </c>
      <c r="U277" s="14"/>
    </row>
    <row r="278" spans="1:21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32">
        <v>100</v>
      </c>
      <c r="P278" s="22">
        <v>30.77</v>
      </c>
      <c r="Q278" s="28" t="s">
        <v>8308</v>
      </c>
      <c r="R278" s="22" t="s">
        <v>8309</v>
      </c>
      <c r="S278" s="29">
        <v>42689</v>
      </c>
      <c r="T278" s="29">
        <v>42700</v>
      </c>
      <c r="U278" s="14"/>
    </row>
    <row r="279" spans="1:21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43">
        <v>124</v>
      </c>
      <c r="P279" s="22">
        <v>47.85</v>
      </c>
      <c r="Q279" s="28" t="s">
        <v>8308</v>
      </c>
      <c r="R279" s="22" t="s">
        <v>8309</v>
      </c>
      <c r="S279" s="29">
        <v>42584</v>
      </c>
      <c r="T279" s="29">
        <v>42624</v>
      </c>
      <c r="U279" s="14"/>
    </row>
    <row r="280" spans="1:21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39">
        <v>109</v>
      </c>
      <c r="P280" s="22">
        <v>34.409999999999997</v>
      </c>
      <c r="Q280" s="28" t="s">
        <v>8308</v>
      </c>
      <c r="R280" s="22" t="s">
        <v>8309</v>
      </c>
      <c r="S280" s="29">
        <v>42511</v>
      </c>
      <c r="T280" s="29">
        <v>42523</v>
      </c>
      <c r="U280" s="14"/>
    </row>
    <row r="281" spans="1:21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51">
        <v>106</v>
      </c>
      <c r="P281" s="22">
        <v>60.29</v>
      </c>
      <c r="Q281" s="28" t="s">
        <v>8308</v>
      </c>
      <c r="R281" s="22" t="s">
        <v>8309</v>
      </c>
      <c r="S281" s="29">
        <v>42132</v>
      </c>
      <c r="T281" s="29">
        <v>42186</v>
      </c>
      <c r="U281" s="14"/>
    </row>
    <row r="282" spans="1:21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51">
        <v>106</v>
      </c>
      <c r="P282" s="22">
        <v>25.31</v>
      </c>
      <c r="Q282" s="28" t="s">
        <v>8308</v>
      </c>
      <c r="R282" s="22" t="s">
        <v>8309</v>
      </c>
      <c r="S282" s="29">
        <v>42419</v>
      </c>
      <c r="T282" s="29">
        <v>42436</v>
      </c>
      <c r="U282" s="14"/>
    </row>
    <row r="283" spans="1:21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8308</v>
      </c>
      <c r="R283" s="22" t="s">
        <v>8309</v>
      </c>
      <c r="S283" s="29">
        <v>42430</v>
      </c>
      <c r="T283" s="29">
        <v>42445</v>
      </c>
      <c r="U283" s="14"/>
    </row>
    <row r="284" spans="1:21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32">
        <v>100</v>
      </c>
      <c r="P284" s="22">
        <v>125</v>
      </c>
      <c r="Q284" s="28" t="s">
        <v>8308</v>
      </c>
      <c r="R284" s="22" t="s">
        <v>8309</v>
      </c>
      <c r="S284" s="29">
        <v>42297</v>
      </c>
      <c r="T284" s="29">
        <v>42327</v>
      </c>
      <c r="U284" s="14"/>
    </row>
    <row r="285" spans="1:21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48">
        <v>104</v>
      </c>
      <c r="P285" s="22">
        <v>66.510000000000005</v>
      </c>
      <c r="Q285" s="28" t="s">
        <v>8308</v>
      </c>
      <c r="R285" s="22" t="s">
        <v>8309</v>
      </c>
      <c r="S285" s="29">
        <v>41760</v>
      </c>
      <c r="T285" s="29">
        <v>41772</v>
      </c>
      <c r="U285" s="14"/>
    </row>
    <row r="286" spans="1:21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41">
        <v>102</v>
      </c>
      <c r="P286" s="22">
        <v>105</v>
      </c>
      <c r="Q286" s="28" t="s">
        <v>8308</v>
      </c>
      <c r="R286" s="22" t="s">
        <v>8309</v>
      </c>
      <c r="S286" s="29">
        <v>41829</v>
      </c>
      <c r="T286" s="29">
        <v>41874</v>
      </c>
      <c r="U286" s="14"/>
    </row>
    <row r="287" spans="1:21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48">
        <v>104</v>
      </c>
      <c r="P287" s="22">
        <v>145</v>
      </c>
      <c r="Q287" s="28" t="s">
        <v>8308</v>
      </c>
      <c r="R287" s="22" t="s">
        <v>8309</v>
      </c>
      <c r="S287" s="29">
        <v>42491</v>
      </c>
      <c r="T287" s="29">
        <v>42521</v>
      </c>
      <c r="U287" s="14"/>
    </row>
    <row r="288" spans="1:21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51">
        <v>106</v>
      </c>
      <c r="P288" s="22">
        <v>96.67</v>
      </c>
      <c r="Q288" s="28" t="s">
        <v>8308</v>
      </c>
      <c r="R288" s="22" t="s">
        <v>8309</v>
      </c>
      <c r="S288" s="29">
        <v>41950</v>
      </c>
      <c r="T288" s="29">
        <v>41964</v>
      </c>
      <c r="U288" s="14"/>
    </row>
    <row r="289" spans="1:21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33">
        <v>101</v>
      </c>
      <c r="P289" s="22">
        <v>60.33</v>
      </c>
      <c r="Q289" s="28" t="s">
        <v>8308</v>
      </c>
      <c r="R289" s="22" t="s">
        <v>8309</v>
      </c>
      <c r="S289" s="29">
        <v>41802</v>
      </c>
      <c r="T289" s="29">
        <v>41822</v>
      </c>
      <c r="U289" s="14"/>
    </row>
    <row r="290" spans="1:21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58">
        <v>118</v>
      </c>
      <c r="P290" s="22">
        <v>75.34</v>
      </c>
      <c r="Q290" s="28" t="s">
        <v>8308</v>
      </c>
      <c r="R290" s="22" t="s">
        <v>8309</v>
      </c>
      <c r="S290" s="29">
        <v>41781</v>
      </c>
      <c r="T290" s="29">
        <v>41794</v>
      </c>
      <c r="U290" s="14"/>
    </row>
    <row r="291" spans="1:21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42">
        <v>110</v>
      </c>
      <c r="P291" s="22">
        <v>55</v>
      </c>
      <c r="Q291" s="28" t="s">
        <v>8308</v>
      </c>
      <c r="R291" s="22" t="s">
        <v>8309</v>
      </c>
      <c r="S291" s="29">
        <v>42020</v>
      </c>
      <c r="T291" s="29">
        <v>42037</v>
      </c>
      <c r="U291" s="14"/>
    </row>
    <row r="292" spans="1:21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45">
        <v>103</v>
      </c>
      <c r="P292" s="22">
        <v>66.959999999999994</v>
      </c>
      <c r="Q292" s="28" t="s">
        <v>8308</v>
      </c>
      <c r="R292" s="22" t="s">
        <v>8309</v>
      </c>
      <c r="S292" s="29">
        <v>42125</v>
      </c>
      <c r="T292" s="29">
        <v>42155</v>
      </c>
      <c r="U292" s="14"/>
    </row>
    <row r="293" spans="1:21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32">
        <v>100</v>
      </c>
      <c r="P293" s="22">
        <v>227.27</v>
      </c>
      <c r="Q293" s="28" t="s">
        <v>8308</v>
      </c>
      <c r="R293" s="22" t="s">
        <v>8309</v>
      </c>
      <c r="S293" s="29">
        <v>41856</v>
      </c>
      <c r="T293" s="29">
        <v>41890</v>
      </c>
      <c r="U293" s="14"/>
    </row>
    <row r="294" spans="1:21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42">
        <v>110</v>
      </c>
      <c r="P294" s="22">
        <v>50.02</v>
      </c>
      <c r="Q294" s="28" t="s">
        <v>8308</v>
      </c>
      <c r="R294" s="22" t="s">
        <v>8309</v>
      </c>
      <c r="S294" s="29">
        <v>41893</v>
      </c>
      <c r="T294" s="29">
        <v>41914</v>
      </c>
      <c r="U294" s="14"/>
    </row>
    <row r="295" spans="1:21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37">
        <v>169</v>
      </c>
      <c r="P295" s="22">
        <v>45.62</v>
      </c>
      <c r="Q295" s="28" t="s">
        <v>8308</v>
      </c>
      <c r="R295" s="22" t="s">
        <v>8309</v>
      </c>
      <c r="S295" s="29">
        <v>41881</v>
      </c>
      <c r="T295" s="29">
        <v>41911</v>
      </c>
      <c r="U295" s="14"/>
    </row>
    <row r="296" spans="1:21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41">
        <v>102</v>
      </c>
      <c r="P296" s="22">
        <v>137.24</v>
      </c>
      <c r="Q296" s="28" t="s">
        <v>8308</v>
      </c>
      <c r="R296" s="22" t="s">
        <v>8309</v>
      </c>
      <c r="S296" s="29">
        <v>41880</v>
      </c>
      <c r="T296" s="29">
        <v>41895</v>
      </c>
      <c r="U296" s="14"/>
    </row>
    <row r="297" spans="1:21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51">
        <v>106</v>
      </c>
      <c r="P297" s="22">
        <v>75.709999999999994</v>
      </c>
      <c r="Q297" s="28" t="s">
        <v>8308</v>
      </c>
      <c r="R297" s="22" t="s">
        <v>8309</v>
      </c>
      <c r="S297" s="29">
        <v>42214</v>
      </c>
      <c r="T297" s="29">
        <v>42225</v>
      </c>
      <c r="U297" s="14"/>
    </row>
    <row r="298" spans="1:21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41">
        <v>102</v>
      </c>
      <c r="P298" s="22">
        <v>99</v>
      </c>
      <c r="Q298" s="28" t="s">
        <v>8308</v>
      </c>
      <c r="R298" s="22" t="s">
        <v>8309</v>
      </c>
      <c r="S298" s="29">
        <v>42460</v>
      </c>
      <c r="T298" s="29">
        <v>42488</v>
      </c>
      <c r="U298" s="14"/>
    </row>
    <row r="299" spans="1:21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52">
        <v>117</v>
      </c>
      <c r="P299" s="22">
        <v>81.569999999999993</v>
      </c>
      <c r="Q299" s="28" t="s">
        <v>8308</v>
      </c>
      <c r="R299" s="22" t="s">
        <v>8309</v>
      </c>
      <c r="S299" s="29">
        <v>42167</v>
      </c>
      <c r="T299" s="29">
        <v>42196</v>
      </c>
      <c r="U299" s="14"/>
    </row>
    <row r="300" spans="1:21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73">
        <v>132</v>
      </c>
      <c r="P300" s="22">
        <v>36.67</v>
      </c>
      <c r="Q300" s="28" t="s">
        <v>8308</v>
      </c>
      <c r="R300" s="22" t="s">
        <v>8309</v>
      </c>
      <c r="S300" s="29">
        <v>42177</v>
      </c>
      <c r="T300" s="29">
        <v>42198</v>
      </c>
      <c r="U300" s="14"/>
    </row>
    <row r="301" spans="1:21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49">
        <v>128</v>
      </c>
      <c r="P301" s="22">
        <v>49.23</v>
      </c>
      <c r="Q301" s="28" t="s">
        <v>8308</v>
      </c>
      <c r="R301" s="22" t="s">
        <v>8309</v>
      </c>
      <c r="S301" s="29">
        <v>42521</v>
      </c>
      <c r="T301" s="29">
        <v>42551</v>
      </c>
      <c r="U301" s="14"/>
    </row>
    <row r="302" spans="1:21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47">
        <v>119</v>
      </c>
      <c r="P302" s="22">
        <v>42.3</v>
      </c>
      <c r="Q302" s="28" t="s">
        <v>8308</v>
      </c>
      <c r="R302" s="22" t="s">
        <v>8309</v>
      </c>
      <c r="S302" s="29">
        <v>41884</v>
      </c>
      <c r="T302" s="29">
        <v>41900</v>
      </c>
      <c r="U302" s="14"/>
    </row>
    <row r="303" spans="1:21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50">
        <v>126</v>
      </c>
      <c r="P303" s="22">
        <v>78.88</v>
      </c>
      <c r="Q303" s="28" t="s">
        <v>8308</v>
      </c>
      <c r="R303" s="22" t="s">
        <v>8309</v>
      </c>
      <c r="S303" s="29">
        <v>42289</v>
      </c>
      <c r="T303" s="29">
        <v>42319</v>
      </c>
      <c r="U303" s="14"/>
    </row>
    <row r="304" spans="1:21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37">
        <v>156</v>
      </c>
      <c r="P304" s="22">
        <v>38.28</v>
      </c>
      <c r="Q304" s="28" t="s">
        <v>8308</v>
      </c>
      <c r="R304" s="22" t="s">
        <v>8309</v>
      </c>
      <c r="S304" s="29">
        <v>42243</v>
      </c>
      <c r="T304" s="29">
        <v>42278</v>
      </c>
      <c r="U304" s="14"/>
    </row>
    <row r="305" spans="1:21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46">
        <v>120</v>
      </c>
      <c r="P305" s="22">
        <v>55.23</v>
      </c>
      <c r="Q305" s="28" t="s">
        <v>8308</v>
      </c>
      <c r="R305" s="22" t="s">
        <v>8309</v>
      </c>
      <c r="S305" s="29">
        <v>42600</v>
      </c>
      <c r="T305" s="29">
        <v>42621</v>
      </c>
      <c r="U305" s="14"/>
    </row>
    <row r="306" spans="1:21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41">
        <v>102</v>
      </c>
      <c r="P306" s="22">
        <v>66.150000000000006</v>
      </c>
      <c r="Q306" s="28" t="s">
        <v>8308</v>
      </c>
      <c r="R306" s="22" t="s">
        <v>8309</v>
      </c>
      <c r="S306" s="29">
        <v>41829</v>
      </c>
      <c r="T306" s="29">
        <v>41889</v>
      </c>
      <c r="U306" s="14"/>
    </row>
    <row r="307" spans="1:21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32">
        <v>100</v>
      </c>
      <c r="P307" s="22">
        <v>104.17</v>
      </c>
      <c r="Q307" s="28" t="s">
        <v>8308</v>
      </c>
      <c r="R307" s="22" t="s">
        <v>8309</v>
      </c>
      <c r="S307" s="29">
        <v>42040</v>
      </c>
      <c r="T307" s="29">
        <v>42070</v>
      </c>
      <c r="U307" s="14"/>
    </row>
    <row r="308" spans="1:21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32">
        <v>100</v>
      </c>
      <c r="P308" s="22">
        <v>31.38</v>
      </c>
      <c r="Q308" s="28" t="s">
        <v>8308</v>
      </c>
      <c r="R308" s="22" t="s">
        <v>8309</v>
      </c>
      <c r="S308" s="29">
        <v>42075</v>
      </c>
      <c r="T308" s="29">
        <v>42105</v>
      </c>
      <c r="U308" s="14"/>
    </row>
    <row r="309" spans="1:21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41">
        <v>102</v>
      </c>
      <c r="P309" s="22">
        <v>59.21</v>
      </c>
      <c r="Q309" s="28" t="s">
        <v>8308</v>
      </c>
      <c r="R309" s="22" t="s">
        <v>8309</v>
      </c>
      <c r="S309" s="29">
        <v>42073</v>
      </c>
      <c r="T309" s="29">
        <v>42095</v>
      </c>
      <c r="U309" s="14"/>
    </row>
    <row r="310" spans="1:21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56">
        <v>114</v>
      </c>
      <c r="P310" s="22">
        <v>119.18</v>
      </c>
      <c r="Q310" s="28" t="s">
        <v>8308</v>
      </c>
      <c r="R310" s="22" t="s">
        <v>8309</v>
      </c>
      <c r="S310" s="29">
        <v>42480</v>
      </c>
      <c r="T310" s="29">
        <v>42504</v>
      </c>
      <c r="U310" s="14"/>
    </row>
    <row r="311" spans="1:21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41">
        <v>102</v>
      </c>
      <c r="P311" s="22">
        <v>164.62</v>
      </c>
      <c r="Q311" s="28" t="s">
        <v>8308</v>
      </c>
      <c r="R311" s="22" t="s">
        <v>8309</v>
      </c>
      <c r="S311" s="29">
        <v>42411</v>
      </c>
      <c r="T311" s="29">
        <v>42434</v>
      </c>
      <c r="U311" s="14"/>
    </row>
    <row r="312" spans="1:21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41">
        <v>102</v>
      </c>
      <c r="P312" s="22">
        <v>61.1</v>
      </c>
      <c r="Q312" s="28" t="s">
        <v>8308</v>
      </c>
      <c r="R312" s="22" t="s">
        <v>8309</v>
      </c>
      <c r="S312" s="29">
        <v>41753</v>
      </c>
      <c r="T312" s="29">
        <v>41781</v>
      </c>
      <c r="U312" s="14"/>
    </row>
    <row r="313" spans="1:21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51">
        <v>106</v>
      </c>
      <c r="P313" s="22">
        <v>56.2</v>
      </c>
      <c r="Q313" s="28" t="s">
        <v>8308</v>
      </c>
      <c r="R313" s="22" t="s">
        <v>8309</v>
      </c>
      <c r="S313" s="29">
        <v>42196</v>
      </c>
      <c r="T313" s="29">
        <v>42228</v>
      </c>
      <c r="U313" s="14"/>
    </row>
    <row r="314" spans="1:21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60">
        <v>113</v>
      </c>
      <c r="P314" s="22">
        <v>107</v>
      </c>
      <c r="Q314" s="28" t="s">
        <v>8308</v>
      </c>
      <c r="R314" s="22" t="s">
        <v>8309</v>
      </c>
      <c r="S314" s="29">
        <v>42016</v>
      </c>
      <c r="T314" s="29">
        <v>42046</v>
      </c>
      <c r="U314" s="14"/>
    </row>
    <row r="315" spans="1:21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32">
        <v>100</v>
      </c>
      <c r="P315" s="22">
        <v>179.28</v>
      </c>
      <c r="Q315" s="28" t="s">
        <v>8308</v>
      </c>
      <c r="R315" s="22" t="s">
        <v>8309</v>
      </c>
      <c r="S315" s="29">
        <v>41730</v>
      </c>
      <c r="T315" s="29">
        <v>41764</v>
      </c>
      <c r="U315" s="14"/>
    </row>
    <row r="316" spans="1:21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41">
        <v>102</v>
      </c>
      <c r="P316" s="22">
        <v>47.41</v>
      </c>
      <c r="Q316" s="28" t="s">
        <v>8308</v>
      </c>
      <c r="R316" s="22" t="s">
        <v>8309</v>
      </c>
      <c r="S316" s="29">
        <v>42203</v>
      </c>
      <c r="T316" s="29">
        <v>42221</v>
      </c>
      <c r="U316" s="14"/>
    </row>
    <row r="317" spans="1:21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59">
        <v>131</v>
      </c>
      <c r="P317" s="22">
        <v>97.92</v>
      </c>
      <c r="Q317" s="28" t="s">
        <v>8308</v>
      </c>
      <c r="R317" s="22" t="s">
        <v>8309</v>
      </c>
      <c r="S317" s="29">
        <v>41974</v>
      </c>
      <c r="T317" s="29">
        <v>42004</v>
      </c>
      <c r="U317" s="14"/>
    </row>
    <row r="318" spans="1:21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53">
        <v>111</v>
      </c>
      <c r="P318" s="22">
        <v>58.42</v>
      </c>
      <c r="Q318" s="28" t="s">
        <v>8308</v>
      </c>
      <c r="R318" s="22" t="s">
        <v>8309</v>
      </c>
      <c r="S318" s="29">
        <v>41869</v>
      </c>
      <c r="T318" s="29">
        <v>41899</v>
      </c>
      <c r="U318" s="14"/>
    </row>
    <row r="319" spans="1:21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32">
        <v>100</v>
      </c>
      <c r="P319" s="22">
        <v>122.54</v>
      </c>
      <c r="Q319" s="28" t="s">
        <v>8308</v>
      </c>
      <c r="R319" s="22" t="s">
        <v>8309</v>
      </c>
      <c r="S319" s="29">
        <v>41982</v>
      </c>
      <c r="T319" s="29">
        <v>42012</v>
      </c>
      <c r="U319" s="14"/>
    </row>
    <row r="320" spans="1:21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56">
        <v>114</v>
      </c>
      <c r="P320" s="22">
        <v>87.96</v>
      </c>
      <c r="Q320" s="28" t="s">
        <v>8308</v>
      </c>
      <c r="R320" s="22" t="s">
        <v>8309</v>
      </c>
      <c r="S320" s="29">
        <v>41976</v>
      </c>
      <c r="T320" s="29">
        <v>42004</v>
      </c>
      <c r="U320" s="14"/>
    </row>
    <row r="321" spans="1:21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51">
        <v>106</v>
      </c>
      <c r="P321" s="22">
        <v>136.78</v>
      </c>
      <c r="Q321" s="28" t="s">
        <v>8308</v>
      </c>
      <c r="R321" s="22" t="s">
        <v>8309</v>
      </c>
      <c r="S321" s="29">
        <v>41926</v>
      </c>
      <c r="T321" s="29">
        <v>41956</v>
      </c>
      <c r="U321" s="14"/>
    </row>
    <row r="322" spans="1:21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33">
        <v>101</v>
      </c>
      <c r="P322" s="22">
        <v>99.34</v>
      </c>
      <c r="Q322" s="28" t="s">
        <v>8308</v>
      </c>
      <c r="R322" s="22" t="s">
        <v>8309</v>
      </c>
      <c r="S322" s="29">
        <v>42561</v>
      </c>
      <c r="T322" s="29">
        <v>42593</v>
      </c>
      <c r="U322" s="14"/>
    </row>
    <row r="323" spans="1:21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32">
        <v>100</v>
      </c>
      <c r="P323" s="22">
        <v>20</v>
      </c>
      <c r="Q323" s="28" t="s">
        <v>8308</v>
      </c>
      <c r="R323" s="22" t="s">
        <v>8309</v>
      </c>
      <c r="S323" s="29">
        <v>42649</v>
      </c>
      <c r="T323" s="29">
        <v>42709</v>
      </c>
      <c r="U323" s="14"/>
    </row>
    <row r="324" spans="1:21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68">
        <v>130</v>
      </c>
      <c r="P324" s="22">
        <v>28.89</v>
      </c>
      <c r="Q324" s="28" t="s">
        <v>8308</v>
      </c>
      <c r="R324" s="22" t="s">
        <v>8309</v>
      </c>
      <c r="S324" s="29">
        <v>42093</v>
      </c>
      <c r="T324" s="29">
        <v>42120</v>
      </c>
      <c r="U324" s="14"/>
    </row>
    <row r="325" spans="1:21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56">
        <v>114</v>
      </c>
      <c r="P325" s="22">
        <v>37.96</v>
      </c>
      <c r="Q325" s="28" t="s">
        <v>8308</v>
      </c>
      <c r="R325" s="22" t="s">
        <v>8309</v>
      </c>
      <c r="S325" s="29">
        <v>42026</v>
      </c>
      <c r="T325" s="29">
        <v>42064</v>
      </c>
      <c r="U325" s="14"/>
    </row>
    <row r="326" spans="1:21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37">
        <v>287</v>
      </c>
      <c r="P326" s="22">
        <v>58.57</v>
      </c>
      <c r="Q326" s="28" t="s">
        <v>8308</v>
      </c>
      <c r="R326" s="22" t="s">
        <v>8309</v>
      </c>
      <c r="S326" s="29">
        <v>42451</v>
      </c>
      <c r="T326" s="29">
        <v>42465</v>
      </c>
      <c r="U326" s="14"/>
    </row>
    <row r="327" spans="1:21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39">
        <v>109</v>
      </c>
      <c r="P327" s="22">
        <v>135.63</v>
      </c>
      <c r="Q327" s="28" t="s">
        <v>8308</v>
      </c>
      <c r="R327" s="22" t="s">
        <v>8309</v>
      </c>
      <c r="S327" s="29">
        <v>42418</v>
      </c>
      <c r="T327" s="29">
        <v>42478</v>
      </c>
      <c r="U327" s="14"/>
    </row>
    <row r="328" spans="1:21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47">
        <v>119</v>
      </c>
      <c r="P328" s="22">
        <v>176.09</v>
      </c>
      <c r="Q328" s="28" t="s">
        <v>8308</v>
      </c>
      <c r="R328" s="22" t="s">
        <v>8309</v>
      </c>
      <c r="S328" s="29">
        <v>41964</v>
      </c>
      <c r="T328" s="29">
        <v>41994</v>
      </c>
      <c r="U328" s="14"/>
    </row>
    <row r="329" spans="1:21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39">
        <v>109</v>
      </c>
      <c r="P329" s="22">
        <v>151.97999999999999</v>
      </c>
      <c r="Q329" s="28" t="s">
        <v>8308</v>
      </c>
      <c r="R329" s="22" t="s">
        <v>8309</v>
      </c>
      <c r="S329" s="29">
        <v>42576</v>
      </c>
      <c r="T329" s="29">
        <v>42636</v>
      </c>
      <c r="U329" s="14"/>
    </row>
    <row r="330" spans="1:21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49">
        <v>128</v>
      </c>
      <c r="P330" s="22">
        <v>82.26</v>
      </c>
      <c r="Q330" s="28" t="s">
        <v>8308</v>
      </c>
      <c r="R330" s="22" t="s">
        <v>8309</v>
      </c>
      <c r="S330" s="29">
        <v>42125</v>
      </c>
      <c r="T330" s="29">
        <v>42150</v>
      </c>
      <c r="U330" s="14"/>
    </row>
    <row r="331" spans="1:21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37">
        <v>175</v>
      </c>
      <c r="P331" s="22">
        <v>68.06</v>
      </c>
      <c r="Q331" s="28" t="s">
        <v>8308</v>
      </c>
      <c r="R331" s="22" t="s">
        <v>8309</v>
      </c>
      <c r="S331" s="29">
        <v>42003</v>
      </c>
      <c r="T331" s="29">
        <v>42028</v>
      </c>
      <c r="U331" s="14"/>
    </row>
    <row r="332" spans="1:21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62">
        <v>127</v>
      </c>
      <c r="P332" s="22">
        <v>72.709999999999994</v>
      </c>
      <c r="Q332" s="28" t="s">
        <v>8308</v>
      </c>
      <c r="R332" s="22" t="s">
        <v>8309</v>
      </c>
      <c r="S332" s="29">
        <v>41988</v>
      </c>
      <c r="T332" s="29">
        <v>42046</v>
      </c>
      <c r="U332" s="14"/>
    </row>
    <row r="333" spans="1:21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53">
        <v>111</v>
      </c>
      <c r="P333" s="22">
        <v>77.19</v>
      </c>
      <c r="Q333" s="28" t="s">
        <v>8308</v>
      </c>
      <c r="R333" s="22" t="s">
        <v>8309</v>
      </c>
      <c r="S333" s="29">
        <v>41974</v>
      </c>
      <c r="T333" s="29">
        <v>42009</v>
      </c>
      <c r="U333" s="14"/>
    </row>
    <row r="334" spans="1:21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50">
        <v>126</v>
      </c>
      <c r="P334" s="22">
        <v>55.97</v>
      </c>
      <c r="Q334" s="28" t="s">
        <v>8308</v>
      </c>
      <c r="R334" s="22" t="s">
        <v>8309</v>
      </c>
      <c r="S334" s="29">
        <v>42592</v>
      </c>
      <c r="T334" s="29">
        <v>42617</v>
      </c>
      <c r="U334" s="14"/>
    </row>
    <row r="335" spans="1:21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47">
        <v>119</v>
      </c>
      <c r="P335" s="22">
        <v>49.69</v>
      </c>
      <c r="Q335" s="28" t="s">
        <v>8308</v>
      </c>
      <c r="R335" s="22" t="s">
        <v>8309</v>
      </c>
      <c r="S335" s="29">
        <v>42050</v>
      </c>
      <c r="T335" s="29">
        <v>42076</v>
      </c>
      <c r="U335" s="14"/>
    </row>
    <row r="336" spans="1:21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45">
        <v>103</v>
      </c>
      <c r="P336" s="22">
        <v>77.73</v>
      </c>
      <c r="Q336" s="28" t="s">
        <v>8308</v>
      </c>
      <c r="R336" s="22" t="s">
        <v>8309</v>
      </c>
      <c r="S336" s="29">
        <v>42417</v>
      </c>
      <c r="T336" s="29">
        <v>42432</v>
      </c>
      <c r="U336" s="14"/>
    </row>
    <row r="337" spans="1:21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42">
        <v>110</v>
      </c>
      <c r="P337" s="22">
        <v>40.78</v>
      </c>
      <c r="Q337" s="28" t="s">
        <v>8308</v>
      </c>
      <c r="R337" s="22" t="s">
        <v>8309</v>
      </c>
      <c r="S337" s="29">
        <v>41866</v>
      </c>
      <c r="T337" s="29">
        <v>41885</v>
      </c>
      <c r="U337" s="14"/>
    </row>
    <row r="338" spans="1:21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37">
        <v>202</v>
      </c>
      <c r="P338" s="22">
        <v>59.41</v>
      </c>
      <c r="Q338" s="28" t="s">
        <v>8308</v>
      </c>
      <c r="R338" s="22" t="s">
        <v>8309</v>
      </c>
      <c r="S338" s="29">
        <v>42220</v>
      </c>
      <c r="T338" s="29">
        <v>42246</v>
      </c>
      <c r="U338" s="14"/>
    </row>
    <row r="339" spans="1:21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68">
        <v>130</v>
      </c>
      <c r="P339" s="22">
        <v>3.25</v>
      </c>
      <c r="Q339" s="28" t="s">
        <v>8308</v>
      </c>
      <c r="R339" s="22" t="s">
        <v>8309</v>
      </c>
      <c r="S339" s="29">
        <v>42628</v>
      </c>
      <c r="T339" s="29">
        <v>42656</v>
      </c>
      <c r="U339" s="14"/>
    </row>
    <row r="340" spans="1:21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32">
        <v>100</v>
      </c>
      <c r="P340" s="22">
        <v>81.67</v>
      </c>
      <c r="Q340" s="28" t="s">
        <v>8308</v>
      </c>
      <c r="R340" s="22" t="s">
        <v>8309</v>
      </c>
      <c r="S340" s="29">
        <v>42447</v>
      </c>
      <c r="T340" s="29">
        <v>42507</v>
      </c>
      <c r="U340" s="14"/>
    </row>
    <row r="341" spans="1:21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37">
        <v>171</v>
      </c>
      <c r="P341" s="22">
        <v>44.91</v>
      </c>
      <c r="Q341" s="28" t="s">
        <v>8308</v>
      </c>
      <c r="R341" s="22" t="s">
        <v>8309</v>
      </c>
      <c r="S341" s="29">
        <v>42283</v>
      </c>
      <c r="T341" s="29">
        <v>42313</v>
      </c>
      <c r="U341" s="14"/>
    </row>
    <row r="342" spans="1:21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60">
        <v>113</v>
      </c>
      <c r="P342" s="22">
        <v>49.06</v>
      </c>
      <c r="Q342" s="28" t="s">
        <v>8308</v>
      </c>
      <c r="R342" s="22" t="s">
        <v>8309</v>
      </c>
      <c r="S342" s="29">
        <v>42483</v>
      </c>
      <c r="T342" s="29">
        <v>42489</v>
      </c>
      <c r="U342" s="14"/>
    </row>
    <row r="343" spans="1:21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32">
        <v>100</v>
      </c>
      <c r="P343" s="22">
        <v>62.5</v>
      </c>
      <c r="Q343" s="28" t="s">
        <v>8308</v>
      </c>
      <c r="R343" s="22" t="s">
        <v>8309</v>
      </c>
      <c r="S343" s="29">
        <v>41788</v>
      </c>
      <c r="T343" s="29">
        <v>41818</v>
      </c>
      <c r="U343" s="14"/>
    </row>
    <row r="344" spans="1:21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33">
        <v>101</v>
      </c>
      <c r="P344" s="22">
        <v>35.49</v>
      </c>
      <c r="Q344" s="28" t="s">
        <v>8308</v>
      </c>
      <c r="R344" s="22" t="s">
        <v>8309</v>
      </c>
      <c r="S344" s="29">
        <v>42144</v>
      </c>
      <c r="T344" s="29">
        <v>42174</v>
      </c>
      <c r="U344" s="14"/>
    </row>
    <row r="345" spans="1:21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60">
        <v>113</v>
      </c>
      <c r="P345" s="22">
        <v>66.47</v>
      </c>
      <c r="Q345" s="28" t="s">
        <v>8308</v>
      </c>
      <c r="R345" s="22" t="s">
        <v>8309</v>
      </c>
      <c r="S345" s="29">
        <v>42661</v>
      </c>
      <c r="T345" s="29">
        <v>42693</v>
      </c>
      <c r="U345" s="14"/>
    </row>
    <row r="346" spans="1:21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8308</v>
      </c>
      <c r="R346" s="22" t="s">
        <v>8309</v>
      </c>
      <c r="S346" s="29">
        <v>42037</v>
      </c>
      <c r="T346" s="29">
        <v>42068</v>
      </c>
      <c r="U346" s="14"/>
    </row>
    <row r="347" spans="1:21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42">
        <v>110</v>
      </c>
      <c r="P347" s="22">
        <v>47.03</v>
      </c>
      <c r="Q347" s="28" t="s">
        <v>8308</v>
      </c>
      <c r="R347" s="22" t="s">
        <v>8309</v>
      </c>
      <c r="S347" s="29">
        <v>42619</v>
      </c>
      <c r="T347" s="29">
        <v>42643</v>
      </c>
      <c r="U347" s="14"/>
    </row>
    <row r="348" spans="1:21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32">
        <v>100</v>
      </c>
      <c r="P348" s="22">
        <v>47.67</v>
      </c>
      <c r="Q348" s="28" t="s">
        <v>8308</v>
      </c>
      <c r="R348" s="22" t="s">
        <v>8309</v>
      </c>
      <c r="S348" s="29">
        <v>41877</v>
      </c>
      <c r="T348" s="29">
        <v>41910</v>
      </c>
      <c r="U348" s="14"/>
    </row>
    <row r="349" spans="1:21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46">
        <v>120</v>
      </c>
      <c r="P349" s="22">
        <v>88.24</v>
      </c>
      <c r="Q349" s="28" t="s">
        <v>8308</v>
      </c>
      <c r="R349" s="22" t="s">
        <v>8309</v>
      </c>
      <c r="S349" s="29">
        <v>41828</v>
      </c>
      <c r="T349" s="29">
        <v>41846</v>
      </c>
      <c r="U349" s="14"/>
    </row>
    <row r="350" spans="1:21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8308</v>
      </c>
      <c r="R350" s="22" t="s">
        <v>8309</v>
      </c>
      <c r="S350" s="29">
        <v>42545</v>
      </c>
      <c r="T350" s="29">
        <v>42605</v>
      </c>
      <c r="U350" s="14"/>
    </row>
    <row r="351" spans="1:21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32">
        <v>100</v>
      </c>
      <c r="P351" s="22">
        <v>68.97</v>
      </c>
      <c r="Q351" s="28" t="s">
        <v>8308</v>
      </c>
      <c r="R351" s="22" t="s">
        <v>8309</v>
      </c>
      <c r="S351" s="29">
        <v>42460</v>
      </c>
      <c r="T351" s="29">
        <v>42511</v>
      </c>
      <c r="U351" s="14"/>
    </row>
    <row r="352" spans="1:21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32">
        <v>100</v>
      </c>
      <c r="P352" s="22">
        <v>550.04</v>
      </c>
      <c r="Q352" s="28" t="s">
        <v>8308</v>
      </c>
      <c r="R352" s="22" t="s">
        <v>8309</v>
      </c>
      <c r="S352" s="29">
        <v>41887</v>
      </c>
      <c r="T352" s="29">
        <v>41917</v>
      </c>
      <c r="U352" s="14"/>
    </row>
    <row r="353" spans="1:21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48">
        <v>104</v>
      </c>
      <c r="P353" s="22">
        <v>57.78</v>
      </c>
      <c r="Q353" s="28" t="s">
        <v>8308</v>
      </c>
      <c r="R353" s="22" t="s">
        <v>8309</v>
      </c>
      <c r="S353" s="29">
        <v>41828</v>
      </c>
      <c r="T353" s="29">
        <v>41861</v>
      </c>
      <c r="U353" s="14"/>
    </row>
    <row r="354" spans="1:21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34">
        <v>116</v>
      </c>
      <c r="P354" s="22">
        <v>73.58</v>
      </c>
      <c r="Q354" s="28" t="s">
        <v>8308</v>
      </c>
      <c r="R354" s="22" t="s">
        <v>8309</v>
      </c>
      <c r="S354" s="29">
        <v>42173</v>
      </c>
      <c r="T354" s="29">
        <v>42203</v>
      </c>
      <c r="U354" s="14"/>
    </row>
    <row r="355" spans="1:21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33">
        <v>101</v>
      </c>
      <c r="P355" s="22">
        <v>75.5</v>
      </c>
      <c r="Q355" s="28" t="s">
        <v>8308</v>
      </c>
      <c r="R355" s="22" t="s">
        <v>8309</v>
      </c>
      <c r="S355" s="29">
        <v>41775</v>
      </c>
      <c r="T355" s="29">
        <v>41822</v>
      </c>
      <c r="U355" s="14"/>
    </row>
    <row r="356" spans="1:21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41">
        <v>102</v>
      </c>
      <c r="P356" s="22">
        <v>235.46</v>
      </c>
      <c r="Q356" s="28" t="s">
        <v>8308</v>
      </c>
      <c r="R356" s="22" t="s">
        <v>8309</v>
      </c>
      <c r="S356" s="29">
        <v>42055</v>
      </c>
      <c r="T356" s="29">
        <v>42082</v>
      </c>
      <c r="U356" s="14"/>
    </row>
    <row r="357" spans="1:21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53">
        <v>111</v>
      </c>
      <c r="P357" s="22">
        <v>92.5</v>
      </c>
      <c r="Q357" s="28" t="s">
        <v>8308</v>
      </c>
      <c r="R357" s="22" t="s">
        <v>8309</v>
      </c>
      <c r="S357" s="29">
        <v>42447</v>
      </c>
      <c r="T357" s="29">
        <v>42470</v>
      </c>
      <c r="U357" s="14"/>
    </row>
    <row r="358" spans="1:21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39">
        <v>109</v>
      </c>
      <c r="P358" s="22">
        <v>46.05</v>
      </c>
      <c r="Q358" s="28" t="s">
        <v>8308</v>
      </c>
      <c r="R358" s="22" t="s">
        <v>8309</v>
      </c>
      <c r="S358" s="29">
        <v>42523</v>
      </c>
      <c r="T358" s="29">
        <v>42537</v>
      </c>
      <c r="U358" s="14"/>
    </row>
    <row r="359" spans="1:21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32">
        <v>100</v>
      </c>
      <c r="P359" s="22">
        <v>31.58</v>
      </c>
      <c r="Q359" s="28" t="s">
        <v>8308</v>
      </c>
      <c r="R359" s="22" t="s">
        <v>8309</v>
      </c>
      <c r="S359" s="29">
        <v>41822</v>
      </c>
      <c r="T359" s="29">
        <v>41844</v>
      </c>
      <c r="U359" s="14"/>
    </row>
    <row r="360" spans="1:21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48">
        <v>104</v>
      </c>
      <c r="P360" s="22">
        <v>36.96</v>
      </c>
      <c r="Q360" s="28" t="s">
        <v>8308</v>
      </c>
      <c r="R360" s="22" t="s">
        <v>8309</v>
      </c>
      <c r="S360" s="29">
        <v>42185</v>
      </c>
      <c r="T360" s="29">
        <v>42208</v>
      </c>
      <c r="U360" s="14"/>
    </row>
    <row r="361" spans="1:21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33">
        <v>101</v>
      </c>
      <c r="P361" s="22">
        <v>88.25</v>
      </c>
      <c r="Q361" s="28" t="s">
        <v>8308</v>
      </c>
      <c r="R361" s="22" t="s">
        <v>8309</v>
      </c>
      <c r="S361" s="29">
        <v>41820</v>
      </c>
      <c r="T361" s="29">
        <v>41841</v>
      </c>
      <c r="U361" s="14"/>
    </row>
    <row r="362" spans="1:21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57">
        <v>129</v>
      </c>
      <c r="P362" s="22">
        <v>64.38</v>
      </c>
      <c r="Q362" s="28" t="s">
        <v>8308</v>
      </c>
      <c r="R362" s="22" t="s">
        <v>8309</v>
      </c>
      <c r="S362" s="29">
        <v>41876</v>
      </c>
      <c r="T362" s="29">
        <v>41894</v>
      </c>
      <c r="U362" s="14"/>
    </row>
    <row r="363" spans="1:21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45">
        <v>103</v>
      </c>
      <c r="P363" s="22">
        <v>62.05</v>
      </c>
      <c r="Q363" s="28" t="s">
        <v>8308</v>
      </c>
      <c r="R363" s="22" t="s">
        <v>8309</v>
      </c>
      <c r="S363" s="29">
        <v>41802</v>
      </c>
      <c r="T363" s="29">
        <v>41823</v>
      </c>
      <c r="U363" s="14"/>
    </row>
    <row r="364" spans="1:21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42">
        <v>110</v>
      </c>
      <c r="P364" s="22">
        <v>73.400000000000006</v>
      </c>
      <c r="Q364" s="28" t="s">
        <v>8308</v>
      </c>
      <c r="R364" s="22" t="s">
        <v>8309</v>
      </c>
      <c r="S364" s="29">
        <v>41786</v>
      </c>
      <c r="T364" s="29">
        <v>41821</v>
      </c>
      <c r="U364" s="14"/>
    </row>
    <row r="365" spans="1:21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60">
        <v>113</v>
      </c>
      <c r="P365" s="22">
        <v>99.5</v>
      </c>
      <c r="Q365" s="28" t="s">
        <v>8308</v>
      </c>
      <c r="R365" s="22" t="s">
        <v>8309</v>
      </c>
      <c r="S365" s="29">
        <v>42627</v>
      </c>
      <c r="T365" s="29">
        <v>42648</v>
      </c>
      <c r="U365" s="14"/>
    </row>
    <row r="366" spans="1:21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63">
        <v>112</v>
      </c>
      <c r="P366" s="22">
        <v>62.17</v>
      </c>
      <c r="Q366" s="28" t="s">
        <v>8308</v>
      </c>
      <c r="R366" s="22" t="s">
        <v>8309</v>
      </c>
      <c r="S366" s="29">
        <v>42374</v>
      </c>
      <c r="T366" s="29">
        <v>42384</v>
      </c>
      <c r="U366" s="14"/>
    </row>
    <row r="367" spans="1:21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66">
        <v>139</v>
      </c>
      <c r="P367" s="22">
        <v>62.33</v>
      </c>
      <c r="Q367" s="28" t="s">
        <v>8308</v>
      </c>
      <c r="R367" s="22" t="s">
        <v>8309</v>
      </c>
      <c r="S367" s="29">
        <v>41772</v>
      </c>
      <c r="T367" s="29">
        <v>41806</v>
      </c>
      <c r="U367" s="14"/>
    </row>
    <row r="368" spans="1:21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53">
        <v>111</v>
      </c>
      <c r="P368" s="22">
        <v>58.79</v>
      </c>
      <c r="Q368" s="28" t="s">
        <v>8308</v>
      </c>
      <c r="R368" s="22" t="s">
        <v>8309</v>
      </c>
      <c r="S368" s="29">
        <v>42633</v>
      </c>
      <c r="T368" s="29">
        <v>42663</v>
      </c>
      <c r="U368" s="14"/>
    </row>
    <row r="369" spans="1:21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66">
        <v>139</v>
      </c>
      <c r="P369" s="22">
        <v>45.35</v>
      </c>
      <c r="Q369" s="28" t="s">
        <v>8308</v>
      </c>
      <c r="R369" s="22" t="s">
        <v>8309</v>
      </c>
      <c r="S369" s="29">
        <v>42219</v>
      </c>
      <c r="T369" s="29">
        <v>42249</v>
      </c>
      <c r="U369" s="14"/>
    </row>
    <row r="370" spans="1:21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51">
        <v>106</v>
      </c>
      <c r="P370" s="22">
        <v>41.94</v>
      </c>
      <c r="Q370" s="28" t="s">
        <v>8308</v>
      </c>
      <c r="R370" s="22" t="s">
        <v>8309</v>
      </c>
      <c r="S370" s="29">
        <v>41753</v>
      </c>
      <c r="T370" s="29">
        <v>41778</v>
      </c>
      <c r="U370" s="14"/>
    </row>
    <row r="371" spans="1:21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33">
        <v>101</v>
      </c>
      <c r="P371" s="22">
        <v>59.17</v>
      </c>
      <c r="Q371" s="28" t="s">
        <v>8308</v>
      </c>
      <c r="R371" s="22" t="s">
        <v>8309</v>
      </c>
      <c r="S371" s="29">
        <v>42230</v>
      </c>
      <c r="T371" s="29">
        <v>42245</v>
      </c>
      <c r="U371" s="14"/>
    </row>
    <row r="372" spans="1:21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32">
        <v>100</v>
      </c>
      <c r="P372" s="22">
        <v>200.49</v>
      </c>
      <c r="Q372" s="28" t="s">
        <v>8308</v>
      </c>
      <c r="R372" s="22" t="s">
        <v>8309</v>
      </c>
      <c r="S372" s="29">
        <v>41787</v>
      </c>
      <c r="T372" s="29">
        <v>41817</v>
      </c>
      <c r="U372" s="14"/>
    </row>
    <row r="373" spans="1:21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58">
        <v>118</v>
      </c>
      <c r="P373" s="22">
        <v>57.26</v>
      </c>
      <c r="Q373" s="28" t="s">
        <v>8308</v>
      </c>
      <c r="R373" s="22" t="s">
        <v>8309</v>
      </c>
      <c r="S373" s="29">
        <v>42147</v>
      </c>
      <c r="T373" s="29">
        <v>42176</v>
      </c>
      <c r="U373" s="14"/>
    </row>
    <row r="374" spans="1:21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46">
        <v>120</v>
      </c>
      <c r="P374" s="22">
        <v>58.06</v>
      </c>
      <c r="Q374" s="28" t="s">
        <v>8308</v>
      </c>
      <c r="R374" s="22" t="s">
        <v>8309</v>
      </c>
      <c r="S374" s="29">
        <v>41940</v>
      </c>
      <c r="T374" s="29">
        <v>41970</v>
      </c>
      <c r="U374" s="14"/>
    </row>
    <row r="375" spans="1:21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49">
        <v>128</v>
      </c>
      <c r="P375" s="22">
        <v>186.8</v>
      </c>
      <c r="Q375" s="28" t="s">
        <v>8308</v>
      </c>
      <c r="R375" s="22" t="s">
        <v>8309</v>
      </c>
      <c r="S375" s="29">
        <v>42020</v>
      </c>
      <c r="T375" s="29">
        <v>42065</v>
      </c>
      <c r="U375" s="14"/>
    </row>
    <row r="376" spans="1:21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50">
        <v>126</v>
      </c>
      <c r="P376" s="22">
        <v>74.12</v>
      </c>
      <c r="Q376" s="28" t="s">
        <v>8308</v>
      </c>
      <c r="R376" s="22" t="s">
        <v>8309</v>
      </c>
      <c r="S376" s="29">
        <v>41891</v>
      </c>
      <c r="T376" s="29">
        <v>41901</v>
      </c>
      <c r="U376" s="14"/>
    </row>
    <row r="377" spans="1:21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55">
        <v>107</v>
      </c>
      <c r="P377" s="22">
        <v>62.67</v>
      </c>
      <c r="Q377" s="28" t="s">
        <v>8308</v>
      </c>
      <c r="R377" s="22" t="s">
        <v>8309</v>
      </c>
      <c r="S377" s="29">
        <v>42490</v>
      </c>
      <c r="T377" s="29">
        <v>42527</v>
      </c>
      <c r="U377" s="14"/>
    </row>
    <row r="378" spans="1:21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32">
        <v>100</v>
      </c>
      <c r="P378" s="22">
        <v>121.36</v>
      </c>
      <c r="Q378" s="28" t="s">
        <v>8308</v>
      </c>
      <c r="R378" s="22" t="s">
        <v>8309</v>
      </c>
      <c r="S378" s="29">
        <v>41995</v>
      </c>
      <c r="T378" s="29">
        <v>42015</v>
      </c>
      <c r="U378" s="14"/>
    </row>
    <row r="379" spans="1:21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53">
        <v>111</v>
      </c>
      <c r="P379" s="22">
        <v>40.630000000000003</v>
      </c>
      <c r="Q379" s="28" t="s">
        <v>8308</v>
      </c>
      <c r="R379" s="22" t="s">
        <v>8309</v>
      </c>
      <c r="S379" s="29">
        <v>42401</v>
      </c>
      <c r="T379" s="29">
        <v>42431</v>
      </c>
      <c r="U379" s="14"/>
    </row>
    <row r="380" spans="1:21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33">
        <v>101</v>
      </c>
      <c r="P380" s="22">
        <v>63</v>
      </c>
      <c r="Q380" s="28" t="s">
        <v>8308</v>
      </c>
      <c r="R380" s="22" t="s">
        <v>8309</v>
      </c>
      <c r="S380" s="29">
        <v>41897</v>
      </c>
      <c r="T380" s="29">
        <v>41927</v>
      </c>
      <c r="U380" s="14"/>
    </row>
    <row r="381" spans="1:21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31">
        <v>121</v>
      </c>
      <c r="P381" s="22">
        <v>33.67</v>
      </c>
      <c r="Q381" s="28" t="s">
        <v>8308</v>
      </c>
      <c r="R381" s="22" t="s">
        <v>8309</v>
      </c>
      <c r="S381" s="29">
        <v>41882</v>
      </c>
      <c r="T381" s="29">
        <v>41912</v>
      </c>
      <c r="U381" s="14"/>
    </row>
    <row r="382" spans="1:21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36">
        <v>123</v>
      </c>
      <c r="P382" s="22">
        <v>43.2</v>
      </c>
      <c r="Q382" s="28" t="s">
        <v>8308</v>
      </c>
      <c r="R382" s="22" t="s">
        <v>8309</v>
      </c>
      <c r="S382" s="29">
        <v>42556</v>
      </c>
      <c r="T382" s="29">
        <v>42595</v>
      </c>
      <c r="U382" s="14"/>
    </row>
    <row r="383" spans="1:21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45">
        <v>103</v>
      </c>
      <c r="P383" s="22">
        <v>83.57</v>
      </c>
      <c r="Q383" s="28" t="s">
        <v>8308</v>
      </c>
      <c r="R383" s="22" t="s">
        <v>8309</v>
      </c>
      <c r="S383" s="29">
        <v>41792</v>
      </c>
      <c r="T383" s="29">
        <v>41813</v>
      </c>
      <c r="U383" s="14"/>
    </row>
    <row r="384" spans="1:21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31">
        <v>121</v>
      </c>
      <c r="P384" s="22">
        <v>140</v>
      </c>
      <c r="Q384" s="28" t="s">
        <v>8308</v>
      </c>
      <c r="R384" s="22" t="s">
        <v>8309</v>
      </c>
      <c r="S384" s="29">
        <v>41879</v>
      </c>
      <c r="T384" s="29">
        <v>41894</v>
      </c>
      <c r="U384" s="14"/>
    </row>
    <row r="385" spans="1:21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37">
        <v>186</v>
      </c>
      <c r="P385" s="22">
        <v>80.87</v>
      </c>
      <c r="Q385" s="28" t="s">
        <v>8308</v>
      </c>
      <c r="R385" s="22" t="s">
        <v>8309</v>
      </c>
      <c r="S385" s="29">
        <v>42552</v>
      </c>
      <c r="T385" s="29">
        <v>42573</v>
      </c>
      <c r="U385" s="14"/>
    </row>
    <row r="386" spans="1:21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37">
        <v>300</v>
      </c>
      <c r="P386" s="22">
        <v>53.85</v>
      </c>
      <c r="Q386" s="28" t="s">
        <v>8308</v>
      </c>
      <c r="R386" s="22" t="s">
        <v>8309</v>
      </c>
      <c r="S386" s="29">
        <v>41810</v>
      </c>
      <c r="T386" s="29">
        <v>41824</v>
      </c>
      <c r="U386" s="14"/>
    </row>
    <row r="387" spans="1:21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74">
        <v>141</v>
      </c>
      <c r="P387" s="22">
        <v>67.959999999999994</v>
      </c>
      <c r="Q387" s="28" t="s">
        <v>8308</v>
      </c>
      <c r="R387" s="22" t="s">
        <v>8309</v>
      </c>
      <c r="S387" s="29">
        <v>42072</v>
      </c>
      <c r="T387" s="29">
        <v>42097</v>
      </c>
      <c r="U387" s="14"/>
    </row>
    <row r="388" spans="1:21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56">
        <v>114</v>
      </c>
      <c r="P388" s="22">
        <v>27.14</v>
      </c>
      <c r="Q388" s="28" t="s">
        <v>8308</v>
      </c>
      <c r="R388" s="22" t="s">
        <v>8309</v>
      </c>
      <c r="S388" s="29">
        <v>41779</v>
      </c>
      <c r="T388" s="29">
        <v>41805</v>
      </c>
      <c r="U388" s="14"/>
    </row>
    <row r="389" spans="1:21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64">
        <v>154</v>
      </c>
      <c r="P389" s="22">
        <v>110.87</v>
      </c>
      <c r="Q389" s="28" t="s">
        <v>8308</v>
      </c>
      <c r="R389" s="22" t="s">
        <v>8309</v>
      </c>
      <c r="S389" s="29">
        <v>42134</v>
      </c>
      <c r="T389" s="29">
        <v>42155</v>
      </c>
      <c r="U389" s="14"/>
    </row>
    <row r="390" spans="1:21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41">
        <v>102</v>
      </c>
      <c r="P390" s="22">
        <v>106.84</v>
      </c>
      <c r="Q390" s="28" t="s">
        <v>8308</v>
      </c>
      <c r="R390" s="22" t="s">
        <v>8309</v>
      </c>
      <c r="S390" s="29">
        <v>42505</v>
      </c>
      <c r="T390" s="29">
        <v>42525</v>
      </c>
      <c r="U390" s="14"/>
    </row>
    <row r="391" spans="1:21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41">
        <v>102</v>
      </c>
      <c r="P391" s="22">
        <v>105.52</v>
      </c>
      <c r="Q391" s="28" t="s">
        <v>8308</v>
      </c>
      <c r="R391" s="22" t="s">
        <v>8309</v>
      </c>
      <c r="S391" s="29">
        <v>42118</v>
      </c>
      <c r="T391" s="29">
        <v>42150</v>
      </c>
      <c r="U391" s="14"/>
    </row>
    <row r="392" spans="1:21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37">
        <v>156</v>
      </c>
      <c r="P392" s="22">
        <v>51.92</v>
      </c>
      <c r="Q392" s="28" t="s">
        <v>8308</v>
      </c>
      <c r="R392" s="22" t="s">
        <v>8309</v>
      </c>
      <c r="S392" s="29">
        <v>42360</v>
      </c>
      <c r="T392" s="29">
        <v>42390</v>
      </c>
      <c r="U392" s="14"/>
    </row>
    <row r="393" spans="1:21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8308</v>
      </c>
      <c r="R393" s="22" t="s">
        <v>8309</v>
      </c>
      <c r="S393" s="29">
        <v>42165</v>
      </c>
      <c r="T393" s="29">
        <v>42187</v>
      </c>
      <c r="U393" s="14"/>
    </row>
    <row r="394" spans="1:21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33">
        <v>101</v>
      </c>
      <c r="P394" s="22">
        <v>114.55</v>
      </c>
      <c r="Q394" s="28" t="s">
        <v>8308</v>
      </c>
      <c r="R394" s="22" t="s">
        <v>8309</v>
      </c>
      <c r="S394" s="29">
        <v>41927</v>
      </c>
      <c r="T394" s="29">
        <v>41948</v>
      </c>
      <c r="U394" s="14"/>
    </row>
    <row r="395" spans="1:21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37">
        <v>339</v>
      </c>
      <c r="P395" s="22">
        <v>62.59</v>
      </c>
      <c r="Q395" s="28" t="s">
        <v>8308</v>
      </c>
      <c r="R395" s="22" t="s">
        <v>8309</v>
      </c>
      <c r="S395" s="29">
        <v>42462</v>
      </c>
      <c r="T395" s="29">
        <v>42489</v>
      </c>
      <c r="U395" s="14"/>
    </row>
    <row r="396" spans="1:21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33">
        <v>101</v>
      </c>
      <c r="P396" s="22">
        <v>61.06</v>
      </c>
      <c r="Q396" s="28" t="s">
        <v>8308</v>
      </c>
      <c r="R396" s="22" t="s">
        <v>8309</v>
      </c>
      <c r="S396" s="29">
        <v>42632</v>
      </c>
      <c r="T396" s="29">
        <v>42663</v>
      </c>
      <c r="U396" s="14"/>
    </row>
    <row r="397" spans="1:21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54">
        <v>122</v>
      </c>
      <c r="P397" s="22">
        <v>70.23</v>
      </c>
      <c r="Q397" s="28" t="s">
        <v>8308</v>
      </c>
      <c r="R397" s="22" t="s">
        <v>8309</v>
      </c>
      <c r="S397" s="29">
        <v>42054</v>
      </c>
      <c r="T397" s="29">
        <v>42084</v>
      </c>
      <c r="U397" s="14"/>
    </row>
    <row r="398" spans="1:21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33">
        <v>101</v>
      </c>
      <c r="P398" s="22">
        <v>78.52</v>
      </c>
      <c r="Q398" s="28" t="s">
        <v>8308</v>
      </c>
      <c r="R398" s="22" t="s">
        <v>8309</v>
      </c>
      <c r="S398" s="29">
        <v>42497</v>
      </c>
      <c r="T398" s="29">
        <v>42535</v>
      </c>
      <c r="U398" s="14"/>
    </row>
    <row r="399" spans="1:21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70">
        <v>140</v>
      </c>
      <c r="P399" s="22">
        <v>61.82</v>
      </c>
      <c r="Q399" s="28" t="s">
        <v>8308</v>
      </c>
      <c r="R399" s="22" t="s">
        <v>8309</v>
      </c>
      <c r="S399" s="29">
        <v>42058</v>
      </c>
      <c r="T399" s="29">
        <v>42095</v>
      </c>
      <c r="U399" s="14"/>
    </row>
    <row r="400" spans="1:21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47">
        <v>119</v>
      </c>
      <c r="P400" s="22">
        <v>48.34</v>
      </c>
      <c r="Q400" s="28" t="s">
        <v>8308</v>
      </c>
      <c r="R400" s="22" t="s">
        <v>8309</v>
      </c>
      <c r="S400" s="29">
        <v>41807</v>
      </c>
      <c r="T400" s="29">
        <v>41837</v>
      </c>
      <c r="U400" s="14"/>
    </row>
    <row r="401" spans="1:21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55">
        <v>107</v>
      </c>
      <c r="P401" s="22">
        <v>107.25</v>
      </c>
      <c r="Q401" s="28" t="s">
        <v>8308</v>
      </c>
      <c r="R401" s="22" t="s">
        <v>8309</v>
      </c>
      <c r="S401" s="29">
        <v>42284</v>
      </c>
      <c r="T401" s="29">
        <v>42301</v>
      </c>
      <c r="U401" s="14"/>
    </row>
    <row r="402" spans="1:21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37">
        <v>228</v>
      </c>
      <c r="P402" s="22">
        <v>57</v>
      </c>
      <c r="Q402" s="28" t="s">
        <v>8308</v>
      </c>
      <c r="R402" s="22" t="s">
        <v>8309</v>
      </c>
      <c r="S402" s="29">
        <v>42045</v>
      </c>
      <c r="T402" s="29">
        <v>42075</v>
      </c>
      <c r="U402" s="14"/>
    </row>
    <row r="403" spans="1:21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51">
        <v>106</v>
      </c>
      <c r="P403" s="22">
        <v>40.92</v>
      </c>
      <c r="Q403" s="28" t="s">
        <v>8308</v>
      </c>
      <c r="R403" s="22" t="s">
        <v>8309</v>
      </c>
      <c r="S403" s="29">
        <v>42184</v>
      </c>
      <c r="T403" s="29">
        <v>42202</v>
      </c>
      <c r="U403" s="14"/>
    </row>
    <row r="404" spans="1:21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8308</v>
      </c>
      <c r="R404" s="22" t="s">
        <v>8309</v>
      </c>
      <c r="S404" s="29">
        <v>42341</v>
      </c>
      <c r="T404" s="29">
        <v>42373</v>
      </c>
      <c r="U404" s="14"/>
    </row>
    <row r="405" spans="1:21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51">
        <v>106</v>
      </c>
      <c r="P405" s="22">
        <v>64.63</v>
      </c>
      <c r="Q405" s="28" t="s">
        <v>8308</v>
      </c>
      <c r="R405" s="22" t="s">
        <v>8309</v>
      </c>
      <c r="S405" s="29">
        <v>42170</v>
      </c>
      <c r="T405" s="29">
        <v>42205</v>
      </c>
      <c r="U405" s="14"/>
    </row>
    <row r="406" spans="1:21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8308</v>
      </c>
      <c r="R406" s="22" t="s">
        <v>8309</v>
      </c>
      <c r="S406" s="29">
        <v>42151</v>
      </c>
      <c r="T406" s="29">
        <v>42172</v>
      </c>
      <c r="U406" s="14"/>
    </row>
    <row r="407" spans="1:21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32">
        <v>100</v>
      </c>
      <c r="P407" s="22">
        <v>178.57</v>
      </c>
      <c r="Q407" s="28" t="s">
        <v>8308</v>
      </c>
      <c r="R407" s="22" t="s">
        <v>8309</v>
      </c>
      <c r="S407" s="29">
        <v>41944</v>
      </c>
      <c r="T407" s="29">
        <v>42004</v>
      </c>
      <c r="U407" s="14"/>
    </row>
    <row r="408" spans="1:21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32">
        <v>100</v>
      </c>
      <c r="P408" s="22">
        <v>62.63</v>
      </c>
      <c r="Q408" s="28" t="s">
        <v>8308</v>
      </c>
      <c r="R408" s="22" t="s">
        <v>8309</v>
      </c>
      <c r="S408" s="29">
        <v>42593</v>
      </c>
      <c r="T408" s="29">
        <v>42613</v>
      </c>
      <c r="U408" s="14"/>
    </row>
    <row r="409" spans="1:21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37">
        <v>225</v>
      </c>
      <c r="P409" s="22">
        <v>75</v>
      </c>
      <c r="Q409" s="28" t="s">
        <v>8308</v>
      </c>
      <c r="R409" s="22" t="s">
        <v>8309</v>
      </c>
      <c r="S409" s="29">
        <v>42503</v>
      </c>
      <c r="T409" s="29">
        <v>42517</v>
      </c>
      <c r="U409" s="14"/>
    </row>
    <row r="410" spans="1:21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51">
        <v>106</v>
      </c>
      <c r="P410" s="22">
        <v>58.9</v>
      </c>
      <c r="Q410" s="28" t="s">
        <v>8308</v>
      </c>
      <c r="R410" s="22" t="s">
        <v>8309</v>
      </c>
      <c r="S410" s="29">
        <v>41927</v>
      </c>
      <c r="T410" s="29">
        <v>41948</v>
      </c>
      <c r="U410" s="14"/>
    </row>
    <row r="411" spans="1:21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8308</v>
      </c>
      <c r="R411" s="22" t="s">
        <v>8309</v>
      </c>
      <c r="S411" s="29">
        <v>42375</v>
      </c>
      <c r="T411" s="29">
        <v>42420</v>
      </c>
      <c r="U411" s="14"/>
    </row>
    <row r="412" spans="1:21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60">
        <v>113</v>
      </c>
      <c r="P412" s="22">
        <v>64.290000000000006</v>
      </c>
      <c r="Q412" s="28" t="s">
        <v>8308</v>
      </c>
      <c r="R412" s="22" t="s">
        <v>8309</v>
      </c>
      <c r="S412" s="29">
        <v>42553</v>
      </c>
      <c r="T412" s="29">
        <v>42585</v>
      </c>
      <c r="U412" s="14"/>
    </row>
    <row r="413" spans="1:21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33">
        <v>101</v>
      </c>
      <c r="P413" s="22">
        <v>63.28</v>
      </c>
      <c r="Q413" s="28" t="s">
        <v>8308</v>
      </c>
      <c r="R413" s="22" t="s">
        <v>8309</v>
      </c>
      <c r="S413" s="29">
        <v>42155</v>
      </c>
      <c r="T413" s="29">
        <v>42215</v>
      </c>
      <c r="U413" s="14"/>
    </row>
    <row r="414" spans="1:21" x14ac:dyDescent="0.2">
      <c r="B414" s="3"/>
      <c r="C414" s="3"/>
      <c r="D414" s="6"/>
      <c r="E414" s="8"/>
      <c r="O414" s="9"/>
      <c r="Q414" s="11"/>
      <c r="S414" s="14"/>
      <c r="T414" s="14"/>
    </row>
    <row r="415" spans="1:21" x14ac:dyDescent="0.2">
      <c r="B415" s="3"/>
      <c r="C415" s="3"/>
      <c r="D415" s="6"/>
      <c r="E415" s="8"/>
      <c r="O415" s="9"/>
      <c r="Q415" s="11"/>
      <c r="S415" s="14"/>
      <c r="T415" s="14"/>
    </row>
    <row r="416" spans="1:21" x14ac:dyDescent="0.2">
      <c r="B416" s="3"/>
      <c r="C416" s="3"/>
      <c r="D416" s="6"/>
      <c r="E416" s="8"/>
      <c r="O416" s="9"/>
      <c r="Q416" s="11"/>
      <c r="S416" s="14"/>
      <c r="T416" s="14"/>
    </row>
    <row r="417" spans="2:20" x14ac:dyDescent="0.2">
      <c r="B417" s="3"/>
      <c r="C417" s="3"/>
      <c r="D417" s="6"/>
      <c r="E417" s="8"/>
      <c r="O417" s="9"/>
      <c r="Q417" s="11"/>
      <c r="S417" s="14"/>
      <c r="T417" s="14"/>
    </row>
    <row r="418" spans="2:20" x14ac:dyDescent="0.2">
      <c r="B418" s="3"/>
      <c r="C418" s="3"/>
      <c r="D418" s="6"/>
      <c r="E418" s="8"/>
      <c r="O418" s="9"/>
      <c r="Q418" s="11"/>
      <c r="S418" s="14"/>
      <c r="T418" s="14"/>
    </row>
    <row r="419" spans="2:20" x14ac:dyDescent="0.2">
      <c r="B419" s="3"/>
      <c r="C419" s="3"/>
      <c r="D419" s="6"/>
      <c r="E419" s="8"/>
      <c r="O419" s="9"/>
      <c r="Q419" s="11"/>
      <c r="S419" s="14"/>
      <c r="T419" s="14"/>
    </row>
    <row r="420" spans="2:20" x14ac:dyDescent="0.2">
      <c r="B420" s="3"/>
      <c r="C420" s="3"/>
      <c r="D420" s="6"/>
      <c r="E420" s="8"/>
      <c r="O420" s="9"/>
      <c r="Q420" s="11"/>
      <c r="S420" s="14"/>
      <c r="T420" s="14"/>
    </row>
    <row r="421" spans="2:20" x14ac:dyDescent="0.2">
      <c r="B421" s="3"/>
      <c r="C421" s="3"/>
      <c r="D421" s="6"/>
      <c r="E421" s="8"/>
      <c r="O421" s="9"/>
      <c r="Q421" s="11"/>
      <c r="S421" s="14"/>
      <c r="T421" s="14"/>
    </row>
    <row r="422" spans="2:20" x14ac:dyDescent="0.2">
      <c r="B422" s="3"/>
      <c r="C422" s="3"/>
      <c r="D422" s="6"/>
      <c r="E422" s="8"/>
      <c r="O422" s="9"/>
      <c r="Q422" s="11"/>
      <c r="S422" s="14"/>
      <c r="T422" s="14"/>
    </row>
    <row r="423" spans="2:20" x14ac:dyDescent="0.2">
      <c r="B423" s="3"/>
      <c r="C423" s="3"/>
      <c r="D423" s="6"/>
      <c r="E423" s="8"/>
      <c r="O423" s="9"/>
      <c r="Q423" s="11"/>
      <c r="S423" s="14"/>
      <c r="T423" s="14"/>
    </row>
    <row r="424" spans="2:20" x14ac:dyDescent="0.2">
      <c r="B424" s="3"/>
      <c r="C424" s="3"/>
      <c r="D424" s="6"/>
      <c r="E424" s="8"/>
      <c r="O424" s="9"/>
      <c r="Q424" s="11"/>
      <c r="S424" s="14"/>
      <c r="T424" s="14"/>
    </row>
    <row r="425" spans="2:20" x14ac:dyDescent="0.2">
      <c r="B425" s="3"/>
      <c r="C425" s="3"/>
      <c r="D425" s="6"/>
      <c r="E425" s="8"/>
      <c r="O425" s="9"/>
      <c r="Q425" s="11"/>
      <c r="S425" s="14"/>
      <c r="T425" s="14"/>
    </row>
    <row r="426" spans="2:20" x14ac:dyDescent="0.2">
      <c r="B426" s="3"/>
      <c r="C426" s="3"/>
      <c r="D426" s="6"/>
      <c r="E426" s="8"/>
      <c r="O426" s="9"/>
      <c r="Q426" s="11"/>
      <c r="S426" s="14"/>
      <c r="T426" s="14"/>
    </row>
    <row r="427" spans="2:20" x14ac:dyDescent="0.2">
      <c r="B427" s="3"/>
      <c r="C427" s="3"/>
      <c r="D427" s="6"/>
      <c r="E427" s="8"/>
      <c r="O427" s="9"/>
      <c r="Q427" s="11"/>
      <c r="S427" s="14"/>
      <c r="T427" s="14"/>
    </row>
    <row r="428" spans="2:20" x14ac:dyDescent="0.2">
      <c r="B428" s="3"/>
      <c r="C428" s="3"/>
      <c r="D428" s="6"/>
      <c r="E428" s="8"/>
      <c r="O428" s="9"/>
      <c r="Q428" s="11"/>
      <c r="S428" s="14"/>
      <c r="T428" s="14"/>
    </row>
    <row r="429" spans="2:20" x14ac:dyDescent="0.2">
      <c r="B429" s="3"/>
      <c r="C429" s="3"/>
      <c r="D429" s="6"/>
      <c r="E429" s="8"/>
      <c r="O429" s="9"/>
      <c r="Q429" s="11"/>
      <c r="S429" s="14"/>
      <c r="T429" s="14"/>
    </row>
    <row r="430" spans="2:20" x14ac:dyDescent="0.2">
      <c r="B430" s="3"/>
      <c r="C430" s="3"/>
      <c r="D430" s="6"/>
      <c r="E430" s="8"/>
      <c r="O430" s="9"/>
      <c r="Q430" s="11"/>
      <c r="S430" s="14"/>
      <c r="T430" s="14"/>
    </row>
    <row r="431" spans="2:20" x14ac:dyDescent="0.2">
      <c r="B431" s="3"/>
      <c r="C431" s="3"/>
      <c r="D431" s="6"/>
      <c r="E431" s="8"/>
      <c r="O431" s="9"/>
      <c r="Q431" s="11"/>
      <c r="S431" s="14"/>
      <c r="T431" s="14"/>
    </row>
    <row r="432" spans="2:20" x14ac:dyDescent="0.2">
      <c r="B432" s="3"/>
      <c r="C432" s="3"/>
      <c r="D432" s="6"/>
      <c r="E432" s="8"/>
      <c r="O432" s="9"/>
      <c r="Q432" s="11"/>
      <c r="S432" s="14"/>
      <c r="T432" s="14"/>
    </row>
    <row r="433" spans="2:20" x14ac:dyDescent="0.2">
      <c r="B433" s="3"/>
      <c r="C433" s="3"/>
      <c r="D433" s="6"/>
      <c r="E433" s="8"/>
      <c r="O433" s="9"/>
      <c r="Q433" s="11"/>
      <c r="S433" s="14"/>
      <c r="T433" s="14"/>
    </row>
    <row r="434" spans="2:20" x14ac:dyDescent="0.2">
      <c r="B434" s="3"/>
      <c r="C434" s="3"/>
      <c r="D434" s="6"/>
      <c r="E434" s="8"/>
      <c r="O434" s="9"/>
      <c r="Q434" s="11"/>
      <c r="S434" s="14"/>
      <c r="T434" s="14"/>
    </row>
    <row r="435" spans="2:20" x14ac:dyDescent="0.2">
      <c r="B435" s="3"/>
      <c r="C435" s="3"/>
      <c r="D435" s="6"/>
      <c r="E435" s="8"/>
      <c r="O435" s="9"/>
      <c r="Q435" s="11"/>
      <c r="S435" s="14"/>
      <c r="T435" s="14"/>
    </row>
    <row r="436" spans="2:20" x14ac:dyDescent="0.2">
      <c r="B436" s="3"/>
      <c r="C436" s="3"/>
      <c r="D436" s="6"/>
      <c r="E436" s="8"/>
      <c r="O436" s="9"/>
      <c r="Q436" s="11"/>
      <c r="S436" s="14"/>
      <c r="T436" s="14"/>
    </row>
    <row r="437" spans="2:20" x14ac:dyDescent="0.2">
      <c r="B437" s="3"/>
      <c r="C437" s="3"/>
      <c r="D437" s="6"/>
      <c r="E437" s="8"/>
      <c r="O437" s="9"/>
      <c r="Q437" s="11"/>
      <c r="S437" s="14"/>
      <c r="T437" s="14"/>
    </row>
    <row r="438" spans="2:20" x14ac:dyDescent="0.2">
      <c r="B438" s="3"/>
      <c r="C438" s="3"/>
      <c r="D438" s="6"/>
      <c r="E438" s="8"/>
      <c r="O438" s="9"/>
      <c r="Q438" s="11"/>
      <c r="S438" s="14"/>
      <c r="T438" s="14"/>
    </row>
    <row r="439" spans="2:20" x14ac:dyDescent="0.2">
      <c r="B439" s="3"/>
      <c r="C439" s="3"/>
      <c r="D439" s="6"/>
      <c r="E439" s="8"/>
      <c r="O439" s="9"/>
      <c r="Q439" s="11"/>
      <c r="S439" s="14"/>
      <c r="T439" s="14"/>
    </row>
    <row r="440" spans="2:20" x14ac:dyDescent="0.2">
      <c r="B440" s="3"/>
      <c r="C440" s="3"/>
      <c r="D440" s="6"/>
      <c r="E440" s="8"/>
      <c r="O440" s="9"/>
      <c r="Q440" s="11"/>
      <c r="S440" s="14"/>
      <c r="T440" s="14"/>
    </row>
    <row r="441" spans="2:20" x14ac:dyDescent="0.2">
      <c r="B441" s="3"/>
      <c r="C441" s="3"/>
      <c r="D441" s="6"/>
      <c r="E441" s="8"/>
      <c r="O441" s="9"/>
      <c r="Q441" s="11"/>
      <c r="S441" s="14"/>
      <c r="T441" s="14"/>
    </row>
    <row r="442" spans="2:20" x14ac:dyDescent="0.2">
      <c r="B442" s="3"/>
      <c r="C442" s="3"/>
      <c r="D442" s="6"/>
      <c r="E442" s="8"/>
      <c r="O442" s="9"/>
      <c r="Q442" s="11"/>
      <c r="S442" s="14"/>
      <c r="T442" s="14"/>
    </row>
    <row r="443" spans="2:20" x14ac:dyDescent="0.2">
      <c r="B443" s="3"/>
      <c r="C443" s="3"/>
      <c r="D443" s="6"/>
      <c r="E443" s="8"/>
      <c r="O443" s="9"/>
      <c r="Q443" s="11"/>
      <c r="S443" s="14"/>
      <c r="T443" s="14"/>
    </row>
    <row r="444" spans="2:20" x14ac:dyDescent="0.2">
      <c r="B444" s="3"/>
      <c r="C444" s="3"/>
      <c r="D444" s="6"/>
      <c r="E444" s="8"/>
      <c r="O444" s="9"/>
      <c r="Q444" s="11"/>
      <c r="S444" s="14"/>
      <c r="T444" s="14"/>
    </row>
    <row r="445" spans="2:20" x14ac:dyDescent="0.2">
      <c r="B445" s="3"/>
      <c r="C445" s="3"/>
      <c r="D445" s="6"/>
      <c r="E445" s="8"/>
      <c r="O445" s="9"/>
      <c r="Q445" s="11"/>
      <c r="S445" s="14"/>
      <c r="T445" s="14"/>
    </row>
    <row r="446" spans="2:20" x14ac:dyDescent="0.2">
      <c r="B446" s="3"/>
      <c r="C446" s="3"/>
      <c r="D446" s="6"/>
      <c r="E446" s="8"/>
      <c r="O446" s="9"/>
      <c r="Q446" s="11"/>
      <c r="S446" s="14"/>
      <c r="T446" s="14"/>
    </row>
    <row r="447" spans="2:20" x14ac:dyDescent="0.2">
      <c r="B447" s="3"/>
      <c r="C447" s="3"/>
      <c r="D447" s="6"/>
      <c r="E447" s="8"/>
      <c r="O447" s="9"/>
      <c r="Q447" s="11"/>
      <c r="S447" s="14"/>
      <c r="T447" s="14"/>
    </row>
    <row r="448" spans="2:20" x14ac:dyDescent="0.2">
      <c r="B448" s="3"/>
      <c r="C448" s="3"/>
      <c r="D448" s="6"/>
      <c r="E448" s="8"/>
      <c r="O448" s="9"/>
      <c r="Q448" s="11"/>
      <c r="S448" s="14"/>
      <c r="T448" s="14"/>
    </row>
    <row r="449" spans="2:20" x14ac:dyDescent="0.2">
      <c r="B449" s="3"/>
      <c r="C449" s="3"/>
      <c r="D449" s="6"/>
      <c r="E449" s="8"/>
      <c r="O449" s="9"/>
      <c r="Q449" s="11"/>
      <c r="S449" s="14"/>
      <c r="T449" s="14"/>
    </row>
    <row r="450" spans="2:20" x14ac:dyDescent="0.2">
      <c r="B450" s="3"/>
      <c r="C450" s="3"/>
      <c r="D450" s="6"/>
      <c r="E450" s="8"/>
      <c r="O450" s="9"/>
      <c r="Q450" s="11"/>
      <c r="S450" s="14"/>
      <c r="T450" s="14"/>
    </row>
    <row r="451" spans="2:20" x14ac:dyDescent="0.2">
      <c r="B451" s="3"/>
      <c r="C451" s="3"/>
      <c r="D451" s="6"/>
      <c r="E451" s="8"/>
      <c r="O451" s="9"/>
      <c r="Q451" s="11"/>
      <c r="S451" s="14"/>
      <c r="T451" s="14"/>
    </row>
    <row r="452" spans="2:20" x14ac:dyDescent="0.2">
      <c r="B452" s="3"/>
      <c r="C452" s="3"/>
      <c r="D452" s="6"/>
      <c r="E452" s="8"/>
      <c r="O452" s="9"/>
      <c r="Q452" s="11"/>
      <c r="S452" s="14"/>
      <c r="T452" s="14"/>
    </row>
    <row r="453" spans="2:20" x14ac:dyDescent="0.2">
      <c r="B453" s="3"/>
      <c r="C453" s="3"/>
      <c r="D453" s="6"/>
      <c r="E453" s="8"/>
      <c r="O453" s="9"/>
      <c r="Q453" s="11"/>
      <c r="S453" s="14"/>
      <c r="T453" s="14"/>
    </row>
    <row r="454" spans="2:20" x14ac:dyDescent="0.2">
      <c r="B454" s="3"/>
      <c r="C454" s="3"/>
      <c r="D454" s="6"/>
      <c r="E454" s="8"/>
      <c r="O454" s="9"/>
      <c r="Q454" s="11"/>
      <c r="S454" s="14"/>
      <c r="T454" s="14"/>
    </row>
    <row r="455" spans="2:20" x14ac:dyDescent="0.2">
      <c r="B455" s="3"/>
      <c r="C455" s="3"/>
      <c r="D455" s="6"/>
      <c r="E455" s="8"/>
      <c r="O455" s="9"/>
      <c r="Q455" s="11"/>
      <c r="S455" s="14"/>
      <c r="T455" s="14"/>
    </row>
    <row r="456" spans="2:20" x14ac:dyDescent="0.2">
      <c r="B456" s="3"/>
      <c r="C456" s="3"/>
      <c r="D456" s="6"/>
      <c r="E456" s="8"/>
      <c r="O456" s="9"/>
      <c r="Q456" s="11"/>
      <c r="S456" s="14"/>
      <c r="T456" s="14"/>
    </row>
    <row r="457" spans="2:20" x14ac:dyDescent="0.2">
      <c r="B457" s="3"/>
      <c r="C457" s="3"/>
      <c r="D457" s="6"/>
      <c r="E457" s="8"/>
      <c r="O457" s="9"/>
      <c r="Q457" s="11"/>
      <c r="S457" s="14"/>
      <c r="T457" s="14"/>
    </row>
    <row r="458" spans="2:20" x14ac:dyDescent="0.2">
      <c r="B458" s="3"/>
      <c r="C458" s="3"/>
      <c r="D458" s="6"/>
      <c r="E458" s="8"/>
      <c r="O458" s="9"/>
      <c r="Q458" s="11"/>
      <c r="S458" s="14"/>
      <c r="T458" s="14"/>
    </row>
    <row r="459" spans="2:20" x14ac:dyDescent="0.2">
      <c r="B459" s="3"/>
      <c r="C459" s="3"/>
      <c r="D459" s="6"/>
      <c r="E459" s="8"/>
      <c r="O459" s="9"/>
      <c r="Q459" s="11"/>
      <c r="S459" s="14"/>
      <c r="T459" s="14"/>
    </row>
    <row r="460" spans="2:20" x14ac:dyDescent="0.2">
      <c r="B460" s="3"/>
      <c r="C460" s="3"/>
      <c r="D460" s="6"/>
      <c r="E460" s="8"/>
      <c r="O460" s="9"/>
      <c r="Q460" s="11"/>
      <c r="S460" s="14"/>
      <c r="T460" s="14"/>
    </row>
    <row r="461" spans="2:20" x14ac:dyDescent="0.2">
      <c r="B461" s="3"/>
      <c r="C461" s="3"/>
      <c r="D461" s="6"/>
      <c r="E461" s="8"/>
      <c r="O461" s="9"/>
      <c r="Q461" s="11"/>
      <c r="S461" s="14"/>
      <c r="T461" s="14"/>
    </row>
    <row r="462" spans="2:20" x14ac:dyDescent="0.2">
      <c r="B462" s="3"/>
      <c r="C462" s="3"/>
      <c r="D462" s="6"/>
      <c r="E462" s="8"/>
      <c r="O462" s="9"/>
      <c r="Q462" s="11"/>
      <c r="S462" s="14"/>
      <c r="T462" s="14"/>
    </row>
    <row r="463" spans="2:20" x14ac:dyDescent="0.2">
      <c r="B463" s="3"/>
      <c r="C463" s="3"/>
      <c r="D463" s="6"/>
      <c r="E463" s="8"/>
      <c r="O463" s="9"/>
      <c r="Q463" s="11"/>
      <c r="S463" s="14"/>
      <c r="T463" s="14"/>
    </row>
    <row r="464" spans="2:20" x14ac:dyDescent="0.2">
      <c r="B464" s="3"/>
      <c r="C464" s="3"/>
      <c r="D464" s="6"/>
      <c r="E464" s="8"/>
      <c r="O464" s="9"/>
      <c r="Q464" s="11"/>
      <c r="S464" s="14"/>
      <c r="T464" s="14"/>
    </row>
    <row r="465" spans="2:20" x14ac:dyDescent="0.2">
      <c r="B465" s="3"/>
      <c r="C465" s="3"/>
      <c r="D465" s="6"/>
      <c r="E465" s="8"/>
      <c r="O465" s="9"/>
      <c r="Q465" s="11"/>
      <c r="S465" s="14"/>
      <c r="T465" s="14"/>
    </row>
    <row r="466" spans="2:20" x14ac:dyDescent="0.2">
      <c r="B466" s="3"/>
      <c r="C466" s="3"/>
      <c r="D466" s="6"/>
      <c r="E466" s="8"/>
      <c r="O466" s="9"/>
      <c r="Q466" s="11"/>
      <c r="S466" s="14"/>
      <c r="T466" s="14"/>
    </row>
    <row r="467" spans="2:20" x14ac:dyDescent="0.2">
      <c r="B467" s="3"/>
      <c r="C467" s="3"/>
      <c r="D467" s="6"/>
      <c r="E467" s="8"/>
      <c r="O467" s="9"/>
      <c r="Q467" s="11"/>
      <c r="S467" s="14"/>
      <c r="T467" s="14"/>
    </row>
    <row r="468" spans="2:20" x14ac:dyDescent="0.2">
      <c r="B468" s="3"/>
      <c r="C468" s="3"/>
      <c r="D468" s="6"/>
      <c r="E468" s="8"/>
      <c r="O468" s="9"/>
      <c r="Q468" s="11"/>
      <c r="S468" s="14"/>
      <c r="T468" s="14"/>
    </row>
    <row r="469" spans="2:20" x14ac:dyDescent="0.2">
      <c r="B469" s="3"/>
      <c r="C469" s="3"/>
      <c r="D469" s="6"/>
      <c r="E469" s="8"/>
      <c r="O469" s="9"/>
      <c r="Q469" s="11"/>
      <c r="S469" s="14"/>
      <c r="T469" s="14"/>
    </row>
    <row r="470" spans="2:20" x14ac:dyDescent="0.2">
      <c r="B470" s="3"/>
      <c r="C470" s="3"/>
      <c r="D470" s="6"/>
      <c r="E470" s="8"/>
      <c r="O470" s="9"/>
      <c r="Q470" s="11"/>
      <c r="S470" s="14"/>
      <c r="T470" s="14"/>
    </row>
    <row r="471" spans="2:20" x14ac:dyDescent="0.2">
      <c r="B471" s="3"/>
      <c r="C471" s="3"/>
      <c r="D471" s="6"/>
      <c r="E471" s="8"/>
      <c r="O471" s="9"/>
      <c r="Q471" s="11"/>
      <c r="S471" s="14"/>
      <c r="T471" s="14"/>
    </row>
    <row r="472" spans="2:20" x14ac:dyDescent="0.2">
      <c r="B472" s="3"/>
      <c r="C472" s="3"/>
      <c r="D472" s="6"/>
      <c r="E472" s="8"/>
      <c r="O472" s="9"/>
      <c r="Q472" s="11"/>
      <c r="S472" s="14"/>
      <c r="T472" s="14"/>
    </row>
    <row r="473" spans="2:20" x14ac:dyDescent="0.2">
      <c r="B473" s="3"/>
      <c r="C473" s="3"/>
      <c r="D473" s="6"/>
      <c r="E473" s="8"/>
      <c r="O473" s="9"/>
      <c r="Q473" s="11"/>
      <c r="S473" s="14"/>
      <c r="T473" s="14"/>
    </row>
    <row r="474" spans="2:20" x14ac:dyDescent="0.2">
      <c r="B474" s="3"/>
      <c r="C474" s="3"/>
      <c r="D474" s="6"/>
      <c r="E474" s="8"/>
      <c r="O474" s="9"/>
      <c r="Q474" s="11"/>
      <c r="S474" s="14"/>
      <c r="T474" s="14"/>
    </row>
    <row r="475" spans="2:20" x14ac:dyDescent="0.2">
      <c r="B475" s="3"/>
      <c r="C475" s="3"/>
      <c r="D475" s="6"/>
      <c r="E475" s="8"/>
      <c r="O475" s="9"/>
      <c r="Q475" s="11"/>
      <c r="S475" s="14"/>
      <c r="T475" s="14"/>
    </row>
    <row r="476" spans="2:20" x14ac:dyDescent="0.2">
      <c r="B476" s="3"/>
      <c r="C476" s="3"/>
      <c r="D476" s="6"/>
      <c r="E476" s="8"/>
      <c r="O476" s="9"/>
      <c r="Q476" s="11"/>
      <c r="S476" s="14"/>
      <c r="T476" s="14"/>
    </row>
    <row r="477" spans="2:20" x14ac:dyDescent="0.2">
      <c r="B477" s="3"/>
      <c r="C477" s="3"/>
      <c r="D477" s="6"/>
      <c r="E477" s="8"/>
      <c r="O477" s="9"/>
      <c r="Q477" s="11"/>
      <c r="S477" s="14"/>
      <c r="T477" s="14"/>
    </row>
    <row r="478" spans="2:20" x14ac:dyDescent="0.2">
      <c r="B478" s="3"/>
      <c r="C478" s="3"/>
      <c r="D478" s="6"/>
      <c r="E478" s="8"/>
      <c r="O478" s="9"/>
      <c r="Q478" s="11"/>
      <c r="S478" s="14"/>
      <c r="T478" s="14"/>
    </row>
    <row r="479" spans="2:20" x14ac:dyDescent="0.2">
      <c r="B479" s="3"/>
      <c r="C479" s="3"/>
      <c r="D479" s="6"/>
      <c r="E479" s="8"/>
      <c r="O479" s="9"/>
      <c r="Q479" s="11"/>
      <c r="S479" s="14"/>
      <c r="T479" s="14"/>
    </row>
    <row r="480" spans="2:20" x14ac:dyDescent="0.2">
      <c r="B480" s="3"/>
      <c r="C480" s="3"/>
      <c r="D480" s="6"/>
      <c r="E480" s="8"/>
      <c r="O480" s="9"/>
      <c r="Q480" s="11"/>
      <c r="S480" s="14"/>
      <c r="T480" s="14"/>
    </row>
    <row r="481" spans="2:20" x14ac:dyDescent="0.2">
      <c r="B481" s="3"/>
      <c r="C481" s="3"/>
      <c r="D481" s="6"/>
      <c r="E481" s="8"/>
      <c r="O481" s="9"/>
      <c r="Q481" s="11"/>
      <c r="S481" s="14"/>
      <c r="T481" s="14"/>
    </row>
    <row r="482" spans="2:20" x14ac:dyDescent="0.2">
      <c r="B482" s="3"/>
      <c r="C482" s="3"/>
      <c r="D482" s="6"/>
      <c r="E482" s="8"/>
      <c r="O482" s="9"/>
      <c r="Q482" s="11"/>
      <c r="S482" s="14"/>
      <c r="T482" s="14"/>
    </row>
    <row r="483" spans="2:20" x14ac:dyDescent="0.2">
      <c r="B483" s="3"/>
      <c r="C483" s="3"/>
      <c r="D483" s="6"/>
      <c r="E483" s="8"/>
      <c r="O483" s="9"/>
      <c r="Q483" s="11"/>
      <c r="S483" s="14"/>
      <c r="T483" s="14"/>
    </row>
    <row r="484" spans="2:20" x14ac:dyDescent="0.2">
      <c r="B484" s="3"/>
      <c r="C484" s="3"/>
      <c r="D484" s="6"/>
      <c r="E484" s="8"/>
      <c r="O484" s="9"/>
      <c r="Q484" s="11"/>
      <c r="S484" s="14"/>
      <c r="T484" s="14"/>
    </row>
    <row r="485" spans="2:20" x14ac:dyDescent="0.2">
      <c r="B485" s="3"/>
      <c r="C485" s="3"/>
      <c r="D485" s="6"/>
      <c r="E485" s="8"/>
      <c r="O485" s="9"/>
      <c r="Q485" s="11"/>
      <c r="S485" s="14"/>
      <c r="T485" s="14"/>
    </row>
    <row r="486" spans="2:20" x14ac:dyDescent="0.2">
      <c r="B486" s="3"/>
      <c r="C486" s="3"/>
      <c r="D486" s="6"/>
      <c r="E486" s="8"/>
      <c r="O486" s="9"/>
      <c r="Q486" s="11"/>
      <c r="S486" s="14"/>
      <c r="T486" s="14"/>
    </row>
    <row r="487" spans="2:20" x14ac:dyDescent="0.2">
      <c r="B487" s="3"/>
      <c r="C487" s="3"/>
      <c r="D487" s="6"/>
      <c r="E487" s="8"/>
      <c r="O487" s="9"/>
      <c r="Q487" s="11"/>
      <c r="S487" s="14"/>
      <c r="T487" s="14"/>
    </row>
    <row r="488" spans="2:20" x14ac:dyDescent="0.2">
      <c r="B488" s="3"/>
      <c r="C488" s="3"/>
      <c r="D488" s="6"/>
      <c r="E488" s="8"/>
      <c r="O488" s="9"/>
      <c r="Q488" s="11"/>
      <c r="S488" s="14"/>
      <c r="T488" s="14"/>
    </row>
    <row r="489" spans="2:20" x14ac:dyDescent="0.2">
      <c r="B489" s="3"/>
      <c r="C489" s="3"/>
      <c r="D489" s="6"/>
      <c r="E489" s="8"/>
      <c r="O489" s="9"/>
      <c r="Q489" s="11"/>
      <c r="S489" s="14"/>
      <c r="T489" s="14"/>
    </row>
    <row r="490" spans="2:20" x14ac:dyDescent="0.2">
      <c r="B490" s="3"/>
      <c r="C490" s="3"/>
      <c r="D490" s="6"/>
      <c r="E490" s="8"/>
      <c r="O490" s="9"/>
      <c r="Q490" s="11"/>
      <c r="S490" s="14"/>
      <c r="T490" s="14"/>
    </row>
    <row r="491" spans="2:20" x14ac:dyDescent="0.2">
      <c r="B491" s="3"/>
      <c r="C491" s="3"/>
      <c r="D491" s="6"/>
      <c r="E491" s="8"/>
      <c r="O491" s="9"/>
      <c r="Q491" s="11"/>
      <c r="S491" s="14"/>
      <c r="T491" s="14"/>
    </row>
    <row r="492" spans="2:20" x14ac:dyDescent="0.2">
      <c r="B492" s="3"/>
      <c r="C492" s="3"/>
      <c r="D492" s="6"/>
      <c r="E492" s="8"/>
      <c r="O492" s="9"/>
      <c r="Q492" s="11"/>
      <c r="S492" s="14"/>
      <c r="T492" s="14"/>
    </row>
    <row r="493" spans="2:20" x14ac:dyDescent="0.2">
      <c r="B493" s="3"/>
      <c r="C493" s="3"/>
      <c r="D493" s="6"/>
      <c r="E493" s="8"/>
      <c r="O493" s="9"/>
      <c r="Q493" s="11"/>
      <c r="S493" s="14"/>
      <c r="T493" s="14"/>
    </row>
    <row r="494" spans="2:20" x14ac:dyDescent="0.2">
      <c r="B494" s="3"/>
      <c r="C494" s="3"/>
      <c r="D494" s="6"/>
      <c r="E494" s="8"/>
      <c r="O494" s="9"/>
      <c r="Q494" s="11"/>
      <c r="S494" s="14"/>
      <c r="T494" s="14"/>
    </row>
    <row r="495" spans="2:20" x14ac:dyDescent="0.2">
      <c r="B495" s="3"/>
      <c r="C495" s="3"/>
      <c r="D495" s="6"/>
      <c r="E495" s="8"/>
      <c r="O495" s="9"/>
      <c r="Q495" s="11"/>
      <c r="S495" s="14"/>
      <c r="T495" s="14"/>
    </row>
    <row r="496" spans="2:20" x14ac:dyDescent="0.2">
      <c r="B496" s="3"/>
      <c r="C496" s="3"/>
      <c r="D496" s="6"/>
      <c r="E496" s="8"/>
      <c r="O496" s="9"/>
      <c r="Q496" s="11"/>
      <c r="S496" s="14"/>
      <c r="T496" s="14"/>
    </row>
    <row r="497" spans="2:20" x14ac:dyDescent="0.2">
      <c r="B497" s="3"/>
      <c r="C497" s="3"/>
      <c r="D497" s="6"/>
      <c r="E497" s="8"/>
      <c r="O497" s="9"/>
      <c r="Q497" s="11"/>
      <c r="S497" s="14"/>
      <c r="T497" s="14"/>
    </row>
    <row r="498" spans="2:20" x14ac:dyDescent="0.2">
      <c r="B498" s="3"/>
      <c r="C498" s="3"/>
      <c r="D498" s="6"/>
      <c r="E498" s="8"/>
      <c r="O498" s="9"/>
      <c r="Q498" s="11"/>
      <c r="S498" s="14"/>
      <c r="T498" s="14"/>
    </row>
    <row r="499" spans="2:20" x14ac:dyDescent="0.2">
      <c r="B499" s="3"/>
      <c r="C499" s="3"/>
      <c r="D499" s="6"/>
      <c r="E499" s="8"/>
      <c r="O499" s="9"/>
      <c r="Q499" s="11"/>
      <c r="S499" s="14"/>
      <c r="T499" s="14"/>
    </row>
    <row r="500" spans="2:20" x14ac:dyDescent="0.2">
      <c r="B500" s="3"/>
      <c r="C500" s="3"/>
      <c r="D500" s="6"/>
      <c r="E500" s="8"/>
      <c r="O500" s="9"/>
      <c r="Q500" s="11"/>
      <c r="S500" s="14"/>
      <c r="T500" s="14"/>
    </row>
    <row r="501" spans="2:20" x14ac:dyDescent="0.2">
      <c r="B501" s="3"/>
      <c r="C501" s="3"/>
      <c r="D501" s="6"/>
      <c r="E501" s="8"/>
      <c r="O501" s="9"/>
      <c r="Q501" s="11"/>
      <c r="S501" s="14"/>
      <c r="T501" s="14"/>
    </row>
    <row r="502" spans="2:20" x14ac:dyDescent="0.2">
      <c r="B502" s="3"/>
      <c r="C502" s="3"/>
      <c r="D502" s="6"/>
      <c r="E502" s="8"/>
      <c r="O502" s="9"/>
      <c r="Q502" s="11"/>
      <c r="S502" s="14"/>
      <c r="T502" s="14"/>
    </row>
    <row r="503" spans="2:20" x14ac:dyDescent="0.2">
      <c r="B503" s="3"/>
      <c r="C503" s="3"/>
      <c r="D503" s="6"/>
      <c r="E503" s="8"/>
      <c r="O503" s="9"/>
      <c r="Q503" s="11"/>
      <c r="S503" s="14"/>
      <c r="T503" s="14"/>
    </row>
    <row r="504" spans="2:20" x14ac:dyDescent="0.2">
      <c r="B504" s="3"/>
      <c r="C504" s="3"/>
      <c r="D504" s="6"/>
      <c r="E504" s="8"/>
      <c r="O504" s="9"/>
      <c r="Q504" s="11"/>
      <c r="S504" s="14"/>
      <c r="T504" s="14"/>
    </row>
    <row r="505" spans="2:20" x14ac:dyDescent="0.2">
      <c r="B505" s="3"/>
      <c r="C505" s="3"/>
      <c r="D505" s="6"/>
      <c r="E505" s="8"/>
      <c r="O505" s="9"/>
      <c r="Q505" s="11"/>
      <c r="S505" s="14"/>
      <c r="T505" s="14"/>
    </row>
    <row r="506" spans="2:20" x14ac:dyDescent="0.2">
      <c r="B506" s="3"/>
      <c r="C506" s="3"/>
      <c r="D506" s="6"/>
      <c r="E506" s="8"/>
      <c r="O506" s="9"/>
      <c r="Q506" s="11"/>
      <c r="S506" s="14"/>
      <c r="T506" s="14"/>
    </row>
    <row r="507" spans="2:20" x14ac:dyDescent="0.2">
      <c r="B507" s="3"/>
      <c r="C507" s="3"/>
      <c r="D507" s="6"/>
      <c r="E507" s="8"/>
      <c r="O507" s="9"/>
      <c r="Q507" s="11"/>
      <c r="S507" s="14"/>
      <c r="T507" s="14"/>
    </row>
    <row r="508" spans="2:20" x14ac:dyDescent="0.2">
      <c r="B508" s="3"/>
      <c r="C508" s="3"/>
      <c r="D508" s="6"/>
      <c r="E508" s="8"/>
      <c r="O508" s="9"/>
      <c r="Q508" s="11"/>
      <c r="S508" s="14"/>
      <c r="T508" s="14"/>
    </row>
    <row r="509" spans="2:20" x14ac:dyDescent="0.2">
      <c r="B509" s="3"/>
      <c r="C509" s="3"/>
      <c r="D509" s="6"/>
      <c r="E509" s="8"/>
      <c r="O509" s="9"/>
      <c r="Q509" s="11"/>
      <c r="S509" s="14"/>
      <c r="T509" s="14"/>
    </row>
    <row r="510" spans="2:20" x14ac:dyDescent="0.2">
      <c r="B510" s="3"/>
      <c r="C510" s="3"/>
      <c r="D510" s="6"/>
      <c r="E510" s="8"/>
      <c r="O510" s="9"/>
      <c r="Q510" s="11"/>
      <c r="S510" s="14"/>
      <c r="T510" s="14"/>
    </row>
    <row r="511" spans="2:20" x14ac:dyDescent="0.2">
      <c r="B511" s="3"/>
      <c r="C511" s="3"/>
      <c r="D511" s="6"/>
      <c r="E511" s="8"/>
      <c r="O511" s="9"/>
      <c r="Q511" s="11"/>
      <c r="S511" s="14"/>
      <c r="T511" s="14"/>
    </row>
    <row r="512" spans="2:20" x14ac:dyDescent="0.2">
      <c r="B512" s="3"/>
      <c r="C512" s="3"/>
      <c r="D512" s="6"/>
      <c r="E512" s="8"/>
      <c r="O512" s="9"/>
      <c r="Q512" s="11"/>
      <c r="S512" s="14"/>
      <c r="T512" s="14"/>
    </row>
    <row r="513" spans="2:20" x14ac:dyDescent="0.2">
      <c r="B513" s="3"/>
      <c r="C513" s="3"/>
      <c r="D513" s="6"/>
      <c r="E513" s="8"/>
      <c r="O513" s="9"/>
      <c r="Q513" s="11"/>
      <c r="S513" s="14"/>
      <c r="T513" s="14"/>
    </row>
    <row r="514" spans="2:20" x14ac:dyDescent="0.2">
      <c r="B514" s="3"/>
      <c r="C514" s="3"/>
      <c r="D514" s="6"/>
      <c r="E514" s="8"/>
      <c r="O514" s="9"/>
      <c r="Q514" s="11"/>
      <c r="S514" s="14"/>
      <c r="T514" s="14"/>
    </row>
    <row r="515" spans="2:20" x14ac:dyDescent="0.2">
      <c r="B515" s="3"/>
      <c r="C515" s="3"/>
      <c r="D515" s="6"/>
      <c r="E515" s="8"/>
      <c r="O515" s="9"/>
      <c r="Q515" s="11"/>
      <c r="S515" s="14"/>
      <c r="T515" s="14"/>
    </row>
    <row r="516" spans="2:20" x14ac:dyDescent="0.2">
      <c r="B516" s="3"/>
      <c r="C516" s="3"/>
      <c r="D516" s="6"/>
      <c r="E516" s="8"/>
      <c r="O516" s="9"/>
      <c r="Q516" s="11"/>
      <c r="S516" s="14"/>
      <c r="T516" s="14"/>
    </row>
    <row r="517" spans="2:20" x14ac:dyDescent="0.2">
      <c r="B517" s="3"/>
      <c r="C517" s="3"/>
      <c r="D517" s="6"/>
      <c r="E517" s="8"/>
      <c r="O517" s="9"/>
      <c r="Q517" s="11"/>
      <c r="S517" s="14"/>
      <c r="T517" s="14"/>
    </row>
    <row r="518" spans="2:20" x14ac:dyDescent="0.2">
      <c r="B518" s="3"/>
      <c r="C518" s="3"/>
      <c r="D518" s="6"/>
      <c r="E518" s="8"/>
      <c r="O518" s="9"/>
      <c r="Q518" s="11"/>
      <c r="S518" s="14"/>
      <c r="T518" s="14"/>
    </row>
    <row r="519" spans="2:20" x14ac:dyDescent="0.2">
      <c r="B519" s="3"/>
      <c r="C519" s="3"/>
      <c r="D519" s="6"/>
      <c r="E519" s="8"/>
      <c r="O519" s="9"/>
      <c r="Q519" s="11"/>
      <c r="S519" s="14"/>
      <c r="T519" s="14"/>
    </row>
    <row r="520" spans="2:20" x14ac:dyDescent="0.2">
      <c r="B520" s="3"/>
      <c r="C520" s="3"/>
      <c r="D520" s="6"/>
      <c r="E520" s="8"/>
      <c r="O520" s="9"/>
      <c r="Q520" s="11"/>
      <c r="S520" s="14"/>
      <c r="T520" s="14"/>
    </row>
    <row r="521" spans="2:20" x14ac:dyDescent="0.2">
      <c r="B521" s="3"/>
      <c r="C521" s="3"/>
      <c r="D521" s="6"/>
      <c r="E521" s="8"/>
      <c r="O521" s="9"/>
      <c r="Q521" s="11"/>
      <c r="S521" s="14"/>
      <c r="T521" s="14"/>
    </row>
    <row r="522" spans="2:20" x14ac:dyDescent="0.2">
      <c r="B522" s="3"/>
      <c r="C522" s="3"/>
      <c r="D522" s="6"/>
      <c r="E522" s="8"/>
      <c r="O522" s="9"/>
      <c r="Q522" s="11"/>
      <c r="S522" s="14"/>
      <c r="T522" s="14"/>
    </row>
    <row r="523" spans="2:20" x14ac:dyDescent="0.2">
      <c r="B523" s="3"/>
      <c r="C523" s="3"/>
      <c r="D523" s="6"/>
      <c r="E523" s="8"/>
      <c r="O523" s="9"/>
      <c r="Q523" s="11"/>
      <c r="S523" s="14"/>
      <c r="T523" s="14"/>
    </row>
    <row r="524" spans="2:20" x14ac:dyDescent="0.2">
      <c r="B524" s="3"/>
      <c r="C524" s="3"/>
      <c r="D524" s="6"/>
      <c r="E524" s="8"/>
      <c r="O524" s="9"/>
      <c r="Q524" s="11"/>
      <c r="S524" s="14"/>
      <c r="T524" s="14"/>
    </row>
    <row r="525" spans="2:20" x14ac:dyDescent="0.2">
      <c r="B525" s="3"/>
      <c r="C525" s="3"/>
      <c r="D525" s="6"/>
      <c r="E525" s="8"/>
      <c r="O525" s="9"/>
      <c r="Q525" s="11"/>
      <c r="S525" s="14"/>
      <c r="T525" s="14"/>
    </row>
    <row r="526" spans="2:20" x14ac:dyDescent="0.2">
      <c r="B526" s="3"/>
      <c r="C526" s="3"/>
      <c r="D526" s="6"/>
      <c r="E526" s="8"/>
      <c r="O526" s="9"/>
      <c r="Q526" s="11"/>
      <c r="S526" s="14"/>
      <c r="T526" s="14"/>
    </row>
    <row r="527" spans="2:20" x14ac:dyDescent="0.2">
      <c r="B527" s="3"/>
      <c r="C527" s="3"/>
      <c r="D527" s="6"/>
      <c r="E527" s="8"/>
      <c r="O527" s="9"/>
      <c r="Q527" s="11"/>
      <c r="S527" s="14"/>
      <c r="T527" s="14"/>
    </row>
    <row r="528" spans="2:20" x14ac:dyDescent="0.2">
      <c r="B528" s="3"/>
      <c r="C528" s="3"/>
      <c r="D528" s="6"/>
      <c r="E528" s="8"/>
      <c r="O528" s="9"/>
      <c r="Q528" s="11"/>
      <c r="S528" s="14"/>
      <c r="T528" s="14"/>
    </row>
    <row r="529" spans="2:20" x14ac:dyDescent="0.2">
      <c r="B529" s="3"/>
      <c r="C529" s="3"/>
      <c r="D529" s="6"/>
      <c r="E529" s="8"/>
      <c r="O529" s="9"/>
      <c r="Q529" s="11"/>
      <c r="S529" s="14"/>
      <c r="T529" s="14"/>
    </row>
    <row r="530" spans="2:20" x14ac:dyDescent="0.2">
      <c r="B530" s="3"/>
      <c r="C530" s="3"/>
      <c r="D530" s="6"/>
      <c r="E530" s="8"/>
      <c r="O530" s="9"/>
      <c r="Q530" s="11"/>
      <c r="S530" s="14"/>
      <c r="T530" s="14"/>
    </row>
    <row r="531" spans="2:20" x14ac:dyDescent="0.2">
      <c r="B531" s="3"/>
      <c r="C531" s="3"/>
      <c r="D531" s="6"/>
      <c r="E531" s="8"/>
      <c r="O531" s="9"/>
      <c r="Q531" s="11"/>
      <c r="S531" s="14"/>
      <c r="T531" s="14"/>
    </row>
    <row r="532" spans="2:20" x14ac:dyDescent="0.2">
      <c r="B532" s="3"/>
      <c r="C532" s="3"/>
      <c r="D532" s="6"/>
      <c r="E532" s="8"/>
      <c r="O532" s="9"/>
      <c r="Q532" s="11"/>
      <c r="S532" s="14"/>
      <c r="T532" s="14"/>
    </row>
    <row r="533" spans="2:20" x14ac:dyDescent="0.2">
      <c r="B533" s="3"/>
      <c r="C533" s="3"/>
      <c r="D533" s="6"/>
      <c r="E533" s="8"/>
      <c r="O533" s="9"/>
      <c r="Q533" s="11"/>
      <c r="S533" s="14"/>
      <c r="T533" s="14"/>
    </row>
    <row r="534" spans="2:20" x14ac:dyDescent="0.2">
      <c r="B534" s="3"/>
      <c r="C534" s="3"/>
      <c r="D534" s="6"/>
      <c r="E534" s="8"/>
      <c r="O534" s="9"/>
      <c r="Q534" s="11"/>
      <c r="S534" s="14"/>
      <c r="T534" s="14"/>
    </row>
    <row r="535" spans="2:20" x14ac:dyDescent="0.2">
      <c r="B535" s="3"/>
      <c r="C535" s="3"/>
      <c r="D535" s="6"/>
      <c r="E535" s="8"/>
      <c r="O535" s="9"/>
      <c r="Q535" s="11"/>
      <c r="S535" s="14"/>
      <c r="T535" s="14"/>
    </row>
    <row r="536" spans="2:20" x14ac:dyDescent="0.2">
      <c r="B536" s="3"/>
      <c r="C536" s="3"/>
      <c r="D536" s="6"/>
      <c r="E536" s="8"/>
      <c r="O536" s="9"/>
      <c r="Q536" s="11"/>
      <c r="S536" s="14"/>
      <c r="T536" s="14"/>
    </row>
    <row r="537" spans="2:20" x14ac:dyDescent="0.2">
      <c r="B537" s="3"/>
      <c r="C537" s="3"/>
      <c r="D537" s="6"/>
      <c r="E537" s="8"/>
      <c r="O537" s="9"/>
      <c r="Q537" s="11"/>
      <c r="S537" s="14"/>
      <c r="T537" s="14"/>
    </row>
    <row r="538" spans="2:20" x14ac:dyDescent="0.2">
      <c r="B538" s="3"/>
      <c r="C538" s="3"/>
      <c r="D538" s="6"/>
      <c r="E538" s="8"/>
      <c r="O538" s="9"/>
      <c r="Q538" s="11"/>
      <c r="S538" s="14"/>
      <c r="T538" s="14"/>
    </row>
    <row r="539" spans="2:20" x14ac:dyDescent="0.2">
      <c r="B539" s="3"/>
      <c r="C539" s="3"/>
      <c r="D539" s="6"/>
      <c r="E539" s="8"/>
      <c r="O539" s="9"/>
      <c r="Q539" s="11"/>
      <c r="S539" s="14"/>
      <c r="T539" s="14"/>
    </row>
    <row r="540" spans="2:20" x14ac:dyDescent="0.2">
      <c r="B540" s="3"/>
      <c r="C540" s="3"/>
      <c r="D540" s="6"/>
      <c r="E540" s="8"/>
      <c r="O540" s="9"/>
      <c r="Q540" s="11"/>
      <c r="S540" s="14"/>
      <c r="T540" s="14"/>
    </row>
    <row r="541" spans="2:20" x14ac:dyDescent="0.2">
      <c r="B541" s="3"/>
      <c r="C541" s="3"/>
      <c r="D541" s="6"/>
      <c r="E541" s="8"/>
      <c r="O541" s="9"/>
      <c r="Q541" s="11"/>
      <c r="S541" s="14"/>
      <c r="T541" s="14"/>
    </row>
    <row r="542" spans="2:20" x14ac:dyDescent="0.2">
      <c r="B542" s="3"/>
      <c r="C542" s="3"/>
      <c r="D542" s="6"/>
      <c r="E542" s="8"/>
      <c r="O542" s="9"/>
      <c r="Q542" s="11"/>
      <c r="S542" s="14"/>
      <c r="T542" s="14"/>
    </row>
    <row r="543" spans="2:20" x14ac:dyDescent="0.2">
      <c r="B543" s="3"/>
      <c r="C543" s="3"/>
      <c r="D543" s="6"/>
      <c r="E543" s="8"/>
      <c r="O543" s="9"/>
      <c r="Q543" s="11"/>
      <c r="S543" s="14"/>
      <c r="T543" s="14"/>
    </row>
    <row r="544" spans="2:20" x14ac:dyDescent="0.2">
      <c r="B544" s="3"/>
      <c r="C544" s="3"/>
      <c r="D544" s="6"/>
      <c r="E544" s="8"/>
      <c r="O544" s="9"/>
      <c r="Q544" s="11"/>
      <c r="S544" s="14"/>
      <c r="T544" s="14"/>
    </row>
    <row r="545" spans="2:20" x14ac:dyDescent="0.2">
      <c r="B545" s="3"/>
      <c r="C545" s="3"/>
      <c r="D545" s="6"/>
      <c r="E545" s="8"/>
      <c r="O545" s="9"/>
      <c r="Q545" s="11"/>
      <c r="S545" s="14"/>
      <c r="T545" s="14"/>
    </row>
    <row r="546" spans="2:20" x14ac:dyDescent="0.2">
      <c r="B546" s="3"/>
      <c r="C546" s="3"/>
      <c r="D546" s="6"/>
      <c r="E546" s="8"/>
      <c r="O546" s="9"/>
      <c r="Q546" s="11"/>
      <c r="S546" s="14"/>
      <c r="T546" s="14"/>
    </row>
    <row r="547" spans="2:20" x14ac:dyDescent="0.2">
      <c r="B547" s="3"/>
      <c r="C547" s="3"/>
      <c r="D547" s="6"/>
      <c r="E547" s="8"/>
      <c r="O547" s="9"/>
      <c r="Q547" s="11"/>
      <c r="S547" s="14"/>
      <c r="T547" s="14"/>
    </row>
    <row r="548" spans="2:20" x14ac:dyDescent="0.2">
      <c r="B548" s="3"/>
      <c r="C548" s="3"/>
      <c r="D548" s="6"/>
      <c r="E548" s="8"/>
      <c r="O548" s="9"/>
      <c r="Q548" s="11"/>
      <c r="S548" s="14"/>
      <c r="T548" s="14"/>
    </row>
    <row r="549" spans="2:20" x14ac:dyDescent="0.2">
      <c r="B549" s="3"/>
      <c r="C549" s="3"/>
      <c r="D549" s="6"/>
      <c r="E549" s="8"/>
      <c r="O549" s="9"/>
      <c r="Q549" s="11"/>
      <c r="S549" s="14"/>
      <c r="T549" s="14"/>
    </row>
    <row r="550" spans="2:20" x14ac:dyDescent="0.2">
      <c r="B550" s="3"/>
      <c r="C550" s="3"/>
      <c r="D550" s="6"/>
      <c r="E550" s="8"/>
      <c r="O550" s="9"/>
      <c r="Q550" s="11"/>
      <c r="S550" s="14"/>
      <c r="T550" s="14"/>
    </row>
    <row r="551" spans="2:20" x14ac:dyDescent="0.2">
      <c r="B551" s="3"/>
      <c r="C551" s="3"/>
      <c r="D551" s="6"/>
      <c r="E551" s="8"/>
      <c r="O551" s="9"/>
      <c r="Q551" s="11"/>
      <c r="S551" s="14"/>
      <c r="T551" s="14"/>
    </row>
    <row r="552" spans="2:20" x14ac:dyDescent="0.2">
      <c r="B552" s="3"/>
      <c r="C552" s="3"/>
      <c r="D552" s="6"/>
      <c r="E552" s="8"/>
      <c r="O552" s="9"/>
      <c r="Q552" s="11"/>
      <c r="S552" s="14"/>
      <c r="T552" s="14"/>
    </row>
    <row r="553" spans="2:20" x14ac:dyDescent="0.2">
      <c r="B553" s="3"/>
      <c r="C553" s="3"/>
      <c r="D553" s="6"/>
      <c r="E553" s="8"/>
      <c r="O553" s="9"/>
      <c r="Q553" s="11"/>
      <c r="S553" s="14"/>
      <c r="T553" s="14"/>
    </row>
    <row r="554" spans="2:20" x14ac:dyDescent="0.2">
      <c r="B554" s="3"/>
      <c r="C554" s="3"/>
      <c r="D554" s="6"/>
      <c r="E554" s="8"/>
      <c r="O554" s="9"/>
      <c r="Q554" s="11"/>
      <c r="S554" s="14"/>
      <c r="T554" s="14"/>
    </row>
    <row r="555" spans="2:20" x14ac:dyDescent="0.2">
      <c r="B555" s="3"/>
      <c r="C555" s="3"/>
      <c r="D555" s="6"/>
      <c r="E555" s="8"/>
      <c r="O555" s="9"/>
      <c r="Q555" s="11"/>
      <c r="S555" s="14"/>
      <c r="T555" s="14"/>
    </row>
    <row r="556" spans="2:20" x14ac:dyDescent="0.2">
      <c r="B556" s="3"/>
      <c r="C556" s="3"/>
      <c r="D556" s="6"/>
      <c r="E556" s="8"/>
      <c r="O556" s="9"/>
      <c r="Q556" s="11"/>
      <c r="S556" s="14"/>
      <c r="T556" s="14"/>
    </row>
    <row r="557" spans="2:20" x14ac:dyDescent="0.2">
      <c r="B557" s="3"/>
      <c r="C557" s="3"/>
      <c r="D557" s="6"/>
      <c r="E557" s="8"/>
      <c r="O557" s="9"/>
      <c r="Q557" s="11"/>
      <c r="S557" s="14"/>
      <c r="T557" s="14"/>
    </row>
    <row r="558" spans="2:20" x14ac:dyDescent="0.2">
      <c r="B558" s="3"/>
      <c r="C558" s="3"/>
      <c r="D558" s="6"/>
      <c r="E558" s="8"/>
      <c r="O558" s="9"/>
      <c r="Q558" s="11"/>
      <c r="S558" s="14"/>
      <c r="T558" s="14"/>
    </row>
    <row r="559" spans="2:20" x14ac:dyDescent="0.2">
      <c r="B559" s="3"/>
      <c r="C559" s="3"/>
      <c r="D559" s="6"/>
      <c r="E559" s="8"/>
      <c r="O559" s="9"/>
      <c r="Q559" s="11"/>
      <c r="S559" s="14"/>
      <c r="T559" s="14"/>
    </row>
    <row r="560" spans="2:20" x14ac:dyDescent="0.2">
      <c r="B560" s="3"/>
      <c r="C560" s="3"/>
      <c r="D560" s="6"/>
      <c r="E560" s="8"/>
      <c r="O560" s="9"/>
      <c r="Q560" s="11"/>
      <c r="S560" s="14"/>
      <c r="T560" s="14"/>
    </row>
    <row r="561" spans="2:20" x14ac:dyDescent="0.2">
      <c r="B561" s="3"/>
      <c r="C561" s="3"/>
      <c r="D561" s="6"/>
      <c r="E561" s="8"/>
      <c r="O561" s="9"/>
      <c r="Q561" s="11"/>
      <c r="S561" s="14"/>
      <c r="T561" s="14"/>
    </row>
    <row r="562" spans="2:20" x14ac:dyDescent="0.2">
      <c r="B562" s="3"/>
      <c r="C562" s="3"/>
      <c r="D562" s="6"/>
      <c r="E562" s="8"/>
      <c r="O562" s="9"/>
      <c r="Q562" s="11"/>
      <c r="S562" s="14"/>
      <c r="T562" s="14"/>
    </row>
    <row r="563" spans="2:20" x14ac:dyDescent="0.2">
      <c r="B563" s="3"/>
      <c r="C563" s="3"/>
      <c r="D563" s="6"/>
      <c r="E563" s="8"/>
      <c r="O563" s="9"/>
      <c r="Q563" s="11"/>
      <c r="S563" s="14"/>
      <c r="T563" s="14"/>
    </row>
    <row r="564" spans="2:20" x14ac:dyDescent="0.2">
      <c r="B564" s="3"/>
      <c r="C564" s="3"/>
      <c r="D564" s="6"/>
      <c r="E564" s="8"/>
      <c r="O564" s="9"/>
      <c r="Q564" s="11"/>
      <c r="S564" s="14"/>
      <c r="T564" s="14"/>
    </row>
    <row r="565" spans="2:20" x14ac:dyDescent="0.2">
      <c r="B565" s="3"/>
      <c r="C565" s="3"/>
      <c r="D565" s="6"/>
      <c r="E565" s="8"/>
      <c r="O565" s="9"/>
      <c r="Q565" s="11"/>
      <c r="S565" s="14"/>
      <c r="T565" s="14"/>
    </row>
    <row r="566" spans="2:20" x14ac:dyDescent="0.2">
      <c r="B566" s="3"/>
      <c r="C566" s="3"/>
      <c r="D566" s="6"/>
      <c r="E566" s="8"/>
      <c r="O566" s="9"/>
      <c r="Q566" s="11"/>
      <c r="S566" s="14"/>
      <c r="T566" s="14"/>
    </row>
    <row r="567" spans="2:20" x14ac:dyDescent="0.2">
      <c r="B567" s="3"/>
      <c r="C567" s="3"/>
      <c r="D567" s="6"/>
      <c r="E567" s="8"/>
      <c r="O567" s="9"/>
      <c r="Q567" s="11"/>
      <c r="S567" s="14"/>
      <c r="T567" s="14"/>
    </row>
    <row r="568" spans="2:20" x14ac:dyDescent="0.2">
      <c r="B568" s="3"/>
      <c r="C568" s="3"/>
      <c r="D568" s="6"/>
      <c r="E568" s="8"/>
      <c r="O568" s="9"/>
      <c r="Q568" s="11"/>
      <c r="S568" s="14"/>
      <c r="T568" s="14"/>
    </row>
    <row r="569" spans="2:20" x14ac:dyDescent="0.2">
      <c r="B569" s="3"/>
      <c r="C569" s="3"/>
      <c r="D569" s="6"/>
      <c r="E569" s="8"/>
      <c r="O569" s="9"/>
      <c r="Q569" s="11"/>
      <c r="S569" s="14"/>
      <c r="T569" s="14"/>
    </row>
    <row r="570" spans="2:20" x14ac:dyDescent="0.2">
      <c r="B570" s="3"/>
      <c r="C570" s="3"/>
      <c r="D570" s="6"/>
      <c r="E570" s="8"/>
      <c r="O570" s="9"/>
      <c r="Q570" s="11"/>
      <c r="S570" s="14"/>
      <c r="T570" s="14"/>
    </row>
    <row r="571" spans="2:20" x14ac:dyDescent="0.2">
      <c r="B571" s="3"/>
      <c r="C571" s="3"/>
      <c r="D571" s="6"/>
      <c r="E571" s="8"/>
      <c r="O571" s="9"/>
      <c r="Q571" s="11"/>
      <c r="S571" s="14"/>
      <c r="T571" s="14"/>
    </row>
    <row r="572" spans="2:20" x14ac:dyDescent="0.2">
      <c r="B572" s="3"/>
      <c r="C572" s="3"/>
      <c r="D572" s="6"/>
      <c r="E572" s="8"/>
      <c r="O572" s="9"/>
      <c r="Q572" s="11"/>
      <c r="S572" s="14"/>
      <c r="T572" s="14"/>
    </row>
    <row r="573" spans="2:20" x14ac:dyDescent="0.2">
      <c r="B573" s="3"/>
      <c r="C573" s="3"/>
      <c r="D573" s="6"/>
      <c r="E573" s="8"/>
      <c r="O573" s="9"/>
      <c r="Q573" s="11"/>
      <c r="S573" s="14"/>
      <c r="T573" s="14"/>
    </row>
    <row r="574" spans="2:20" x14ac:dyDescent="0.2">
      <c r="B574" s="3"/>
      <c r="C574" s="3"/>
      <c r="D574" s="6"/>
      <c r="E574" s="8"/>
      <c r="O574" s="9"/>
      <c r="Q574" s="11"/>
      <c r="S574" s="14"/>
      <c r="T574" s="14"/>
    </row>
    <row r="575" spans="2:20" x14ac:dyDescent="0.2">
      <c r="B575" s="3"/>
      <c r="C575" s="3"/>
      <c r="D575" s="6"/>
      <c r="E575" s="8"/>
      <c r="O575" s="9"/>
      <c r="Q575" s="11"/>
      <c r="S575" s="14"/>
      <c r="T575" s="14"/>
    </row>
    <row r="576" spans="2:20" x14ac:dyDescent="0.2">
      <c r="B576" s="3"/>
      <c r="C576" s="3"/>
      <c r="D576" s="6"/>
      <c r="E576" s="8"/>
      <c r="O576" s="9"/>
      <c r="Q576" s="11"/>
      <c r="S576" s="14"/>
      <c r="T576" s="14"/>
    </row>
    <row r="577" spans="2:20" x14ac:dyDescent="0.2">
      <c r="B577" s="3"/>
      <c r="C577" s="3"/>
      <c r="D577" s="6"/>
      <c r="E577" s="8"/>
      <c r="O577" s="9"/>
      <c r="Q577" s="11"/>
      <c r="S577" s="14"/>
      <c r="T577" s="14"/>
    </row>
    <row r="578" spans="2:20" x14ac:dyDescent="0.2">
      <c r="B578" s="3"/>
      <c r="C578" s="3"/>
      <c r="D578" s="6"/>
      <c r="E578" s="8"/>
      <c r="O578" s="9"/>
      <c r="Q578" s="11"/>
      <c r="S578" s="14"/>
      <c r="T578" s="14"/>
    </row>
    <row r="579" spans="2:20" x14ac:dyDescent="0.2">
      <c r="B579" s="3"/>
      <c r="C579" s="3"/>
      <c r="D579" s="6"/>
      <c r="E579" s="8"/>
      <c r="O579" s="9"/>
      <c r="Q579" s="11"/>
      <c r="S579" s="14"/>
      <c r="T579" s="14"/>
    </row>
    <row r="580" spans="2:20" x14ac:dyDescent="0.2">
      <c r="B580" s="3"/>
      <c r="C580" s="3"/>
      <c r="D580" s="6"/>
      <c r="E580" s="8"/>
      <c r="O580" s="9"/>
      <c r="Q580" s="11"/>
      <c r="S580" s="14"/>
      <c r="T580" s="14"/>
    </row>
    <row r="581" spans="2:20" x14ac:dyDescent="0.2">
      <c r="B581" s="3"/>
      <c r="C581" s="3"/>
      <c r="D581" s="6"/>
      <c r="E581" s="8"/>
      <c r="O581" s="9"/>
      <c r="Q581" s="11"/>
      <c r="S581" s="14"/>
      <c r="T581" s="14"/>
    </row>
    <row r="582" spans="2:20" x14ac:dyDescent="0.2">
      <c r="B582" s="3"/>
      <c r="C582" s="3"/>
      <c r="D582" s="6"/>
      <c r="E582" s="8"/>
      <c r="O582" s="9"/>
      <c r="Q582" s="11"/>
      <c r="S582" s="14"/>
      <c r="T582" s="14"/>
    </row>
    <row r="583" spans="2:20" x14ac:dyDescent="0.2">
      <c r="B583" s="3"/>
      <c r="C583" s="3"/>
      <c r="D583" s="6"/>
      <c r="E583" s="8"/>
      <c r="O583" s="9"/>
      <c r="Q583" s="11"/>
      <c r="S583" s="14"/>
      <c r="T583" s="14"/>
    </row>
    <row r="584" spans="2:20" x14ac:dyDescent="0.2">
      <c r="B584" s="3"/>
      <c r="C584" s="3"/>
      <c r="D584" s="6"/>
      <c r="E584" s="8"/>
      <c r="O584" s="9"/>
      <c r="Q584" s="11"/>
      <c r="S584" s="14"/>
      <c r="T584" s="14"/>
    </row>
    <row r="585" spans="2:20" x14ac:dyDescent="0.2">
      <c r="B585" s="3"/>
      <c r="C585" s="3"/>
      <c r="D585" s="6"/>
      <c r="E585" s="8"/>
      <c r="O585" s="9"/>
      <c r="Q585" s="11"/>
      <c r="S585" s="14"/>
      <c r="T585" s="14"/>
    </row>
    <row r="586" spans="2:20" x14ac:dyDescent="0.2">
      <c r="B586" s="3"/>
      <c r="C586" s="3"/>
      <c r="D586" s="6"/>
      <c r="E586" s="8"/>
      <c r="O586" s="9"/>
      <c r="Q586" s="11"/>
      <c r="S586" s="14"/>
      <c r="T586" s="14"/>
    </row>
    <row r="587" spans="2:20" x14ac:dyDescent="0.2">
      <c r="B587" s="3"/>
      <c r="C587" s="3"/>
      <c r="D587" s="6"/>
      <c r="E587" s="8"/>
      <c r="O587" s="9"/>
      <c r="Q587" s="11"/>
      <c r="S587" s="14"/>
      <c r="T587" s="14"/>
    </row>
    <row r="588" spans="2:20" x14ac:dyDescent="0.2">
      <c r="B588" s="3"/>
      <c r="C588" s="3"/>
      <c r="D588" s="6"/>
      <c r="E588" s="8"/>
      <c r="O588" s="9"/>
      <c r="Q588" s="11"/>
      <c r="S588" s="14"/>
      <c r="T588" s="14"/>
    </row>
    <row r="589" spans="2:20" x14ac:dyDescent="0.2">
      <c r="B589" s="3"/>
      <c r="C589" s="3"/>
      <c r="D589" s="6"/>
      <c r="E589" s="8"/>
      <c r="O589" s="9"/>
      <c r="Q589" s="11"/>
      <c r="S589" s="14"/>
      <c r="T589" s="14"/>
    </row>
    <row r="590" spans="2:20" x14ac:dyDescent="0.2">
      <c r="B590" s="3"/>
      <c r="C590" s="3"/>
      <c r="D590" s="6"/>
      <c r="E590" s="8"/>
      <c r="O590" s="9"/>
      <c r="Q590" s="11"/>
      <c r="S590" s="14"/>
      <c r="T590" s="14"/>
    </row>
    <row r="591" spans="2:20" x14ac:dyDescent="0.2">
      <c r="B591" s="3"/>
      <c r="C591" s="3"/>
      <c r="D591" s="6"/>
      <c r="E591" s="8"/>
      <c r="O591" s="9"/>
      <c r="Q591" s="11"/>
      <c r="S591" s="14"/>
      <c r="T591" s="14"/>
    </row>
    <row r="592" spans="2:20" x14ac:dyDescent="0.2">
      <c r="B592" s="3"/>
      <c r="C592" s="3"/>
      <c r="D592" s="6"/>
      <c r="E592" s="8"/>
      <c r="O592" s="9"/>
      <c r="Q592" s="11"/>
      <c r="S592" s="14"/>
      <c r="T592" s="14"/>
    </row>
    <row r="593" spans="2:20" x14ac:dyDescent="0.2">
      <c r="B593" s="3"/>
      <c r="C593" s="3"/>
      <c r="D593" s="6"/>
      <c r="E593" s="8"/>
      <c r="O593" s="9"/>
      <c r="Q593" s="11"/>
      <c r="S593" s="14"/>
      <c r="T593" s="14"/>
    </row>
    <row r="594" spans="2:20" x14ac:dyDescent="0.2">
      <c r="B594" s="3"/>
      <c r="C594" s="3"/>
      <c r="D594" s="6"/>
      <c r="E594" s="8"/>
      <c r="O594" s="9"/>
      <c r="Q594" s="11"/>
      <c r="S594" s="14"/>
      <c r="T594" s="14"/>
    </row>
    <row r="595" spans="2:20" x14ac:dyDescent="0.2">
      <c r="B595" s="3"/>
      <c r="C595" s="3"/>
      <c r="D595" s="6"/>
      <c r="E595" s="8"/>
      <c r="O595" s="9"/>
      <c r="Q595" s="11"/>
      <c r="S595" s="14"/>
      <c r="T595" s="14"/>
    </row>
    <row r="596" spans="2:20" x14ac:dyDescent="0.2">
      <c r="B596" s="3"/>
      <c r="C596" s="3"/>
      <c r="D596" s="6"/>
      <c r="E596" s="8"/>
      <c r="O596" s="9"/>
      <c r="Q596" s="11"/>
      <c r="S596" s="14"/>
      <c r="T596" s="14"/>
    </row>
    <row r="597" spans="2:20" x14ac:dyDescent="0.2">
      <c r="B597" s="3"/>
      <c r="C597" s="3"/>
      <c r="D597" s="6"/>
      <c r="E597" s="8"/>
      <c r="O597" s="9"/>
      <c r="Q597" s="11"/>
      <c r="S597" s="14"/>
      <c r="T597" s="14"/>
    </row>
    <row r="598" spans="2:20" x14ac:dyDescent="0.2">
      <c r="B598" s="3"/>
      <c r="C598" s="3"/>
      <c r="D598" s="6"/>
      <c r="E598" s="8"/>
      <c r="O598" s="9"/>
      <c r="Q598" s="11"/>
      <c r="S598" s="14"/>
      <c r="T598" s="14"/>
    </row>
    <row r="599" spans="2:20" x14ac:dyDescent="0.2">
      <c r="B599" s="3"/>
      <c r="C599" s="3"/>
      <c r="D599" s="6"/>
      <c r="E599" s="8"/>
      <c r="O599" s="9"/>
      <c r="Q599" s="11"/>
      <c r="S599" s="14"/>
      <c r="T599" s="14"/>
    </row>
    <row r="600" spans="2:20" x14ac:dyDescent="0.2">
      <c r="B600" s="3"/>
      <c r="C600" s="3"/>
      <c r="D600" s="6"/>
      <c r="E600" s="8"/>
      <c r="O600" s="9"/>
      <c r="Q600" s="11"/>
      <c r="S600" s="14"/>
      <c r="T600" s="14"/>
    </row>
    <row r="601" spans="2:20" x14ac:dyDescent="0.2">
      <c r="B601" s="3"/>
      <c r="C601" s="3"/>
      <c r="D601" s="6"/>
      <c r="E601" s="8"/>
      <c r="O601" s="9"/>
      <c r="Q601" s="11"/>
      <c r="S601" s="14"/>
      <c r="T601" s="14"/>
    </row>
    <row r="602" spans="2:20" x14ac:dyDescent="0.2">
      <c r="B602" s="3"/>
      <c r="C602" s="3"/>
      <c r="D602" s="6"/>
      <c r="E602" s="8"/>
      <c r="O602" s="9"/>
      <c r="Q602" s="11"/>
      <c r="S602" s="14"/>
      <c r="T602" s="14"/>
    </row>
    <row r="603" spans="2:20" x14ac:dyDescent="0.2">
      <c r="B603" s="3"/>
      <c r="C603" s="3"/>
      <c r="D603" s="6"/>
      <c r="E603" s="8"/>
      <c r="O603" s="9"/>
      <c r="Q603" s="11"/>
      <c r="S603" s="14"/>
      <c r="T603" s="14"/>
    </row>
    <row r="604" spans="2:20" x14ac:dyDescent="0.2">
      <c r="B604" s="3"/>
      <c r="C604" s="3"/>
      <c r="D604" s="6"/>
      <c r="E604" s="8"/>
      <c r="O604" s="9"/>
      <c r="Q604" s="11"/>
      <c r="S604" s="14"/>
      <c r="T604" s="14"/>
    </row>
    <row r="605" spans="2:20" x14ac:dyDescent="0.2">
      <c r="B605" s="3"/>
      <c r="C605" s="3"/>
      <c r="D605" s="6"/>
      <c r="E605" s="8"/>
      <c r="O605" s="9"/>
      <c r="Q605" s="11"/>
      <c r="S605" s="14"/>
      <c r="T605" s="14"/>
    </row>
    <row r="606" spans="2:20" x14ac:dyDescent="0.2">
      <c r="B606" s="3"/>
      <c r="C606" s="3"/>
      <c r="D606" s="6"/>
      <c r="E606" s="8"/>
      <c r="O606" s="9"/>
      <c r="Q606" s="11"/>
      <c r="S606" s="14"/>
      <c r="T606" s="14"/>
    </row>
    <row r="607" spans="2:20" x14ac:dyDescent="0.2">
      <c r="B607" s="3"/>
      <c r="C607" s="3"/>
      <c r="D607" s="6"/>
      <c r="E607" s="8"/>
      <c r="O607" s="9"/>
      <c r="Q607" s="11"/>
      <c r="S607" s="14"/>
      <c r="T607" s="14"/>
    </row>
    <row r="608" spans="2:20" x14ac:dyDescent="0.2">
      <c r="B608" s="3"/>
      <c r="C608" s="3"/>
      <c r="D608" s="6"/>
      <c r="E608" s="8"/>
      <c r="O608" s="9"/>
      <c r="Q608" s="11"/>
      <c r="S608" s="14"/>
      <c r="T608" s="14"/>
    </row>
    <row r="609" spans="2:20" x14ac:dyDescent="0.2">
      <c r="B609" s="3"/>
      <c r="C609" s="3"/>
      <c r="D609" s="6"/>
      <c r="E609" s="8"/>
      <c r="O609" s="9"/>
      <c r="Q609" s="11"/>
      <c r="S609" s="14"/>
      <c r="T609" s="14"/>
    </row>
    <row r="610" spans="2:20" x14ac:dyDescent="0.2">
      <c r="B610" s="3"/>
      <c r="C610" s="3"/>
      <c r="D610" s="6"/>
      <c r="E610" s="8"/>
      <c r="O610" s="9"/>
      <c r="Q610" s="11"/>
      <c r="S610" s="14"/>
      <c r="T610" s="14"/>
    </row>
    <row r="611" spans="2:20" x14ac:dyDescent="0.2">
      <c r="B611" s="3"/>
      <c r="C611" s="3"/>
      <c r="D611" s="6"/>
      <c r="E611" s="8"/>
      <c r="O611" s="9"/>
      <c r="Q611" s="11"/>
      <c r="S611" s="14"/>
      <c r="T611" s="14"/>
    </row>
    <row r="612" spans="2:20" x14ac:dyDescent="0.2">
      <c r="B612" s="3"/>
      <c r="C612" s="3"/>
      <c r="D612" s="6"/>
      <c r="E612" s="8"/>
      <c r="O612" s="9"/>
      <c r="Q612" s="11"/>
      <c r="S612" s="14"/>
      <c r="T612" s="14"/>
    </row>
    <row r="613" spans="2:20" x14ac:dyDescent="0.2">
      <c r="B613" s="3"/>
      <c r="C613" s="3"/>
      <c r="D613" s="6"/>
      <c r="E613" s="8"/>
      <c r="O613" s="9"/>
      <c r="Q613" s="11"/>
      <c r="S613" s="14"/>
      <c r="T613" s="14"/>
    </row>
    <row r="614" spans="2:20" x14ac:dyDescent="0.2">
      <c r="B614" s="3"/>
      <c r="C614" s="3"/>
      <c r="D614" s="6"/>
      <c r="E614" s="8"/>
      <c r="O614" s="9"/>
      <c r="Q614" s="11"/>
      <c r="S614" s="14"/>
      <c r="T614" s="14"/>
    </row>
    <row r="615" spans="2:20" x14ac:dyDescent="0.2">
      <c r="B615" s="3"/>
      <c r="C615" s="3"/>
      <c r="D615" s="6"/>
      <c r="E615" s="8"/>
      <c r="O615" s="9"/>
      <c r="Q615" s="11"/>
      <c r="S615" s="14"/>
      <c r="T615" s="14"/>
    </row>
    <row r="616" spans="2:20" x14ac:dyDescent="0.2">
      <c r="B616" s="3"/>
      <c r="C616" s="3"/>
      <c r="D616" s="6"/>
      <c r="E616" s="8"/>
      <c r="O616" s="9"/>
      <c r="Q616" s="11"/>
      <c r="S616" s="14"/>
      <c r="T616" s="14"/>
    </row>
    <row r="617" spans="2:20" x14ac:dyDescent="0.2">
      <c r="B617" s="3"/>
      <c r="C617" s="3"/>
      <c r="D617" s="6"/>
      <c r="E617" s="8"/>
      <c r="O617" s="9"/>
      <c r="Q617" s="11"/>
      <c r="S617" s="14"/>
      <c r="T617" s="14"/>
    </row>
    <row r="618" spans="2:20" x14ac:dyDescent="0.2">
      <c r="B618" s="3"/>
      <c r="C618" s="3"/>
      <c r="D618" s="6"/>
      <c r="E618" s="8"/>
      <c r="O618" s="9"/>
      <c r="Q618" s="11"/>
      <c r="S618" s="14"/>
      <c r="T618" s="14"/>
    </row>
    <row r="619" spans="2:20" x14ac:dyDescent="0.2">
      <c r="B619" s="3"/>
      <c r="C619" s="3"/>
      <c r="D619" s="6"/>
      <c r="E619" s="8"/>
      <c r="O619" s="9"/>
      <c r="Q619" s="11"/>
      <c r="S619" s="14"/>
      <c r="T619" s="14"/>
    </row>
    <row r="620" spans="2:20" x14ac:dyDescent="0.2">
      <c r="B620" s="3"/>
      <c r="C620" s="3"/>
      <c r="D620" s="6"/>
      <c r="E620" s="8"/>
      <c r="O620" s="9"/>
      <c r="Q620" s="11"/>
      <c r="S620" s="14"/>
      <c r="T620" s="14"/>
    </row>
    <row r="621" spans="2:20" x14ac:dyDescent="0.2">
      <c r="B621" s="3"/>
      <c r="C621" s="3"/>
      <c r="D621" s="6"/>
      <c r="E621" s="8"/>
      <c r="O621" s="9"/>
      <c r="Q621" s="11"/>
      <c r="S621" s="14"/>
      <c r="T621" s="14"/>
    </row>
    <row r="622" spans="2:20" x14ac:dyDescent="0.2">
      <c r="B622" s="3"/>
      <c r="C622" s="3"/>
      <c r="D622" s="6"/>
      <c r="E622" s="8"/>
      <c r="O622" s="9"/>
      <c r="Q622" s="11"/>
      <c r="S622" s="14"/>
      <c r="T622" s="14"/>
    </row>
    <row r="623" spans="2:20" x14ac:dyDescent="0.2">
      <c r="B623" s="3"/>
      <c r="C623" s="3"/>
      <c r="D623" s="6"/>
      <c r="E623" s="8"/>
      <c r="O623" s="9"/>
      <c r="Q623" s="11"/>
      <c r="S623" s="14"/>
      <c r="T623" s="14"/>
    </row>
    <row r="624" spans="2:20" x14ac:dyDescent="0.2">
      <c r="B624" s="3"/>
      <c r="C624" s="3"/>
      <c r="D624" s="6"/>
      <c r="E624" s="8"/>
      <c r="O624" s="9"/>
      <c r="Q624" s="11"/>
      <c r="S624" s="14"/>
      <c r="T624" s="14"/>
    </row>
    <row r="625" spans="2:20" x14ac:dyDescent="0.2">
      <c r="B625" s="3"/>
      <c r="C625" s="3"/>
      <c r="D625" s="6"/>
      <c r="E625" s="8"/>
      <c r="O625" s="9"/>
      <c r="Q625" s="11"/>
      <c r="S625" s="14"/>
      <c r="T625" s="14"/>
    </row>
    <row r="626" spans="2:20" x14ac:dyDescent="0.2">
      <c r="B626" s="3"/>
      <c r="C626" s="3"/>
      <c r="D626" s="6"/>
      <c r="E626" s="8"/>
      <c r="O626" s="9"/>
      <c r="Q626" s="11"/>
      <c r="S626" s="14"/>
      <c r="T626" s="14"/>
    </row>
    <row r="627" spans="2:20" x14ac:dyDescent="0.2">
      <c r="B627" s="3"/>
      <c r="C627" s="3"/>
      <c r="D627" s="6"/>
      <c r="E627" s="8"/>
      <c r="O627" s="9"/>
      <c r="Q627" s="11"/>
      <c r="S627" s="14"/>
      <c r="T627" s="14"/>
    </row>
    <row r="628" spans="2:20" x14ac:dyDescent="0.2">
      <c r="B628" s="3"/>
      <c r="C628" s="3"/>
      <c r="D628" s="6"/>
      <c r="E628" s="8"/>
      <c r="O628" s="9"/>
      <c r="Q628" s="11"/>
      <c r="S628" s="14"/>
      <c r="T628" s="14"/>
    </row>
    <row r="629" spans="2:20" x14ac:dyDescent="0.2">
      <c r="B629" s="3"/>
      <c r="C629" s="3"/>
      <c r="D629" s="6"/>
      <c r="E629" s="8"/>
      <c r="O629" s="9"/>
      <c r="Q629" s="11"/>
      <c r="S629" s="14"/>
      <c r="T629" s="14"/>
    </row>
    <row r="630" spans="2:20" x14ac:dyDescent="0.2">
      <c r="B630" s="3"/>
      <c r="C630" s="3"/>
      <c r="D630" s="6"/>
      <c r="E630" s="8"/>
      <c r="O630" s="9"/>
      <c r="Q630" s="11"/>
      <c r="S630" s="14"/>
      <c r="T630" s="14"/>
    </row>
    <row r="631" spans="2:20" x14ac:dyDescent="0.2">
      <c r="B631" s="3"/>
      <c r="C631" s="3"/>
      <c r="D631" s="6"/>
      <c r="E631" s="8"/>
      <c r="O631" s="9"/>
      <c r="Q631" s="11"/>
      <c r="S631" s="14"/>
      <c r="T631" s="14"/>
    </row>
    <row r="632" spans="2:20" x14ac:dyDescent="0.2">
      <c r="B632" s="3"/>
      <c r="C632" s="3"/>
      <c r="D632" s="6"/>
      <c r="E632" s="8"/>
      <c r="O632" s="9"/>
      <c r="Q632" s="11"/>
      <c r="S632" s="14"/>
      <c r="T632" s="14"/>
    </row>
    <row r="633" spans="2:20" x14ac:dyDescent="0.2">
      <c r="B633" s="3"/>
      <c r="C633" s="3"/>
      <c r="D633" s="6"/>
      <c r="E633" s="8"/>
      <c r="O633" s="9"/>
      <c r="Q633" s="11"/>
      <c r="S633" s="14"/>
      <c r="T633" s="14"/>
    </row>
    <row r="634" spans="2:20" x14ac:dyDescent="0.2">
      <c r="B634" s="3"/>
      <c r="C634" s="3"/>
      <c r="D634" s="6"/>
      <c r="E634" s="8"/>
      <c r="O634" s="9"/>
      <c r="Q634" s="11"/>
      <c r="S634" s="14"/>
      <c r="T634" s="14"/>
    </row>
    <row r="635" spans="2:20" x14ac:dyDescent="0.2">
      <c r="B635" s="3"/>
      <c r="C635" s="3"/>
      <c r="D635" s="6"/>
      <c r="E635" s="8"/>
      <c r="O635" s="9"/>
      <c r="Q635" s="11"/>
      <c r="S635" s="14"/>
      <c r="T635" s="14"/>
    </row>
    <row r="636" spans="2:20" x14ac:dyDescent="0.2">
      <c r="B636" s="3"/>
      <c r="C636" s="3"/>
      <c r="D636" s="6"/>
      <c r="E636" s="8"/>
      <c r="O636" s="9"/>
      <c r="Q636" s="11"/>
      <c r="S636" s="14"/>
      <c r="T636" s="14"/>
    </row>
    <row r="637" spans="2:20" x14ac:dyDescent="0.2">
      <c r="B637" s="3"/>
      <c r="C637" s="3"/>
      <c r="D637" s="6"/>
      <c r="E637" s="8"/>
      <c r="O637" s="9"/>
      <c r="Q637" s="11"/>
      <c r="S637" s="14"/>
      <c r="T637" s="14"/>
    </row>
    <row r="638" spans="2:20" x14ac:dyDescent="0.2">
      <c r="B638" s="3"/>
      <c r="C638" s="3"/>
      <c r="D638" s="6"/>
      <c r="E638" s="8"/>
      <c r="O638" s="9"/>
      <c r="Q638" s="11"/>
      <c r="S638" s="14"/>
      <c r="T638" s="14"/>
    </row>
    <row r="639" spans="2:20" x14ac:dyDescent="0.2">
      <c r="B639" s="3"/>
      <c r="C639" s="3"/>
      <c r="D639" s="6"/>
      <c r="E639" s="8"/>
      <c r="O639" s="9"/>
      <c r="Q639" s="11"/>
      <c r="S639" s="14"/>
      <c r="T639" s="14"/>
    </row>
    <row r="640" spans="2:20" x14ac:dyDescent="0.2">
      <c r="B640" s="3"/>
      <c r="C640" s="3"/>
      <c r="D640" s="6"/>
      <c r="E640" s="8"/>
      <c r="O640" s="9"/>
      <c r="Q640" s="11"/>
      <c r="S640" s="14"/>
      <c r="T640" s="14"/>
    </row>
    <row r="641" spans="2:20" x14ac:dyDescent="0.2">
      <c r="B641" s="3"/>
      <c r="C641" s="3"/>
      <c r="D641" s="6"/>
      <c r="E641" s="8"/>
      <c r="O641" s="9"/>
      <c r="Q641" s="11"/>
      <c r="S641" s="14"/>
      <c r="T641" s="14"/>
    </row>
    <row r="642" spans="2:20" x14ac:dyDescent="0.2">
      <c r="B642" s="3"/>
      <c r="C642" s="3"/>
      <c r="D642" s="6"/>
      <c r="E642" s="8"/>
      <c r="O642" s="9"/>
      <c r="Q642" s="11"/>
      <c r="S642" s="14"/>
      <c r="T642" s="14"/>
    </row>
    <row r="643" spans="2:20" x14ac:dyDescent="0.2">
      <c r="B643" s="3"/>
      <c r="C643" s="3"/>
      <c r="D643" s="6"/>
      <c r="E643" s="8"/>
      <c r="O643" s="9"/>
      <c r="Q643" s="11"/>
      <c r="S643" s="14"/>
      <c r="T643" s="14"/>
    </row>
    <row r="644" spans="2:20" x14ac:dyDescent="0.2">
      <c r="B644" s="3"/>
      <c r="C644" s="3"/>
      <c r="D644" s="6"/>
      <c r="E644" s="8"/>
      <c r="O644" s="9"/>
      <c r="Q644" s="11"/>
      <c r="S644" s="14"/>
      <c r="T644" s="14"/>
    </row>
    <row r="645" spans="2:20" x14ac:dyDescent="0.2">
      <c r="B645" s="3"/>
      <c r="C645" s="3"/>
      <c r="D645" s="6"/>
      <c r="E645" s="8"/>
      <c r="O645" s="9"/>
      <c r="Q645" s="11"/>
      <c r="S645" s="14"/>
      <c r="T645" s="14"/>
    </row>
    <row r="646" spans="2:20" x14ac:dyDescent="0.2">
      <c r="B646" s="3"/>
      <c r="C646" s="3"/>
      <c r="D646" s="6"/>
      <c r="E646" s="8"/>
      <c r="O646" s="9"/>
      <c r="Q646" s="11"/>
      <c r="S646" s="14"/>
      <c r="T646" s="14"/>
    </row>
    <row r="647" spans="2:20" x14ac:dyDescent="0.2">
      <c r="B647" s="3"/>
      <c r="C647" s="3"/>
      <c r="D647" s="6"/>
      <c r="E647" s="8"/>
      <c r="O647" s="9"/>
      <c r="Q647" s="11"/>
      <c r="S647" s="14"/>
      <c r="T647" s="14"/>
    </row>
    <row r="648" spans="2:20" x14ac:dyDescent="0.2">
      <c r="B648" s="3"/>
      <c r="C648" s="3"/>
      <c r="D648" s="6"/>
      <c r="E648" s="8"/>
      <c r="O648" s="9"/>
      <c r="Q648" s="11"/>
      <c r="S648" s="14"/>
      <c r="T648" s="14"/>
    </row>
    <row r="649" spans="2:20" x14ac:dyDescent="0.2">
      <c r="B649" s="3"/>
      <c r="C649" s="3"/>
      <c r="D649" s="6"/>
      <c r="E649" s="8"/>
      <c r="O649" s="9"/>
      <c r="Q649" s="11"/>
      <c r="S649" s="14"/>
      <c r="T649" s="14"/>
    </row>
    <row r="650" spans="2:20" x14ac:dyDescent="0.2">
      <c r="B650" s="3"/>
      <c r="C650" s="3"/>
      <c r="D650" s="6"/>
      <c r="E650" s="8"/>
      <c r="O650" s="9"/>
      <c r="Q650" s="11"/>
      <c r="S650" s="14"/>
      <c r="T650" s="14"/>
    </row>
    <row r="651" spans="2:20" x14ac:dyDescent="0.2">
      <c r="B651" s="3"/>
      <c r="C651" s="3"/>
      <c r="D651" s="6"/>
      <c r="E651" s="8"/>
      <c r="O651" s="9"/>
      <c r="Q651" s="11"/>
      <c r="S651" s="14"/>
      <c r="T651" s="14"/>
    </row>
    <row r="652" spans="2:20" x14ac:dyDescent="0.2">
      <c r="B652" s="3"/>
      <c r="C652" s="3"/>
      <c r="D652" s="6"/>
      <c r="E652" s="8"/>
      <c r="O652" s="9"/>
      <c r="Q652" s="11"/>
      <c r="S652" s="14"/>
      <c r="T652" s="14"/>
    </row>
    <row r="653" spans="2:20" x14ac:dyDescent="0.2">
      <c r="B653" s="3"/>
      <c r="C653" s="3"/>
      <c r="D653" s="6"/>
      <c r="E653" s="8"/>
      <c r="O653" s="9"/>
      <c r="Q653" s="11"/>
      <c r="S653" s="14"/>
      <c r="T653" s="14"/>
    </row>
    <row r="654" spans="2:20" x14ac:dyDescent="0.2">
      <c r="B654" s="3"/>
      <c r="C654" s="3"/>
      <c r="D654" s="6"/>
      <c r="E654" s="8"/>
      <c r="O654" s="9"/>
      <c r="Q654" s="11"/>
      <c r="S654" s="14"/>
      <c r="T654" s="14"/>
    </row>
    <row r="655" spans="2:20" x14ac:dyDescent="0.2">
      <c r="B655" s="3"/>
      <c r="C655" s="3"/>
      <c r="D655" s="6"/>
      <c r="E655" s="8"/>
      <c r="O655" s="9"/>
      <c r="Q655" s="11"/>
      <c r="S655" s="14"/>
      <c r="T655" s="14"/>
    </row>
    <row r="656" spans="2:20" x14ac:dyDescent="0.2">
      <c r="B656" s="3"/>
      <c r="C656" s="3"/>
      <c r="D656" s="6"/>
      <c r="E656" s="8"/>
      <c r="O656" s="9"/>
      <c r="Q656" s="11"/>
      <c r="S656" s="14"/>
      <c r="T656" s="14"/>
    </row>
    <row r="657" spans="2:20" x14ac:dyDescent="0.2">
      <c r="B657" s="3"/>
      <c r="C657" s="3"/>
      <c r="D657" s="6"/>
      <c r="E657" s="8"/>
      <c r="O657" s="9"/>
      <c r="Q657" s="11"/>
      <c r="S657" s="14"/>
      <c r="T657" s="14"/>
    </row>
    <row r="658" spans="2:20" x14ac:dyDescent="0.2">
      <c r="B658" s="3"/>
      <c r="C658" s="3"/>
      <c r="D658" s="6"/>
      <c r="E658" s="8"/>
      <c r="O658" s="9"/>
      <c r="Q658" s="11"/>
      <c r="S658" s="14"/>
      <c r="T658" s="14"/>
    </row>
    <row r="659" spans="2:20" x14ac:dyDescent="0.2">
      <c r="B659" s="3"/>
      <c r="C659" s="3"/>
      <c r="D659" s="6"/>
      <c r="E659" s="8"/>
      <c r="O659" s="9"/>
      <c r="Q659" s="11"/>
      <c r="S659" s="14"/>
      <c r="T659" s="14"/>
    </row>
    <row r="660" spans="2:20" x14ac:dyDescent="0.2">
      <c r="B660" s="3"/>
      <c r="C660" s="3"/>
      <c r="D660" s="6"/>
      <c r="E660" s="8"/>
      <c r="O660" s="9"/>
      <c r="Q660" s="11"/>
      <c r="S660" s="14"/>
      <c r="T660" s="14"/>
    </row>
    <row r="661" spans="2:20" x14ac:dyDescent="0.2">
      <c r="B661" s="3"/>
      <c r="C661" s="3"/>
      <c r="D661" s="6"/>
      <c r="E661" s="8"/>
      <c r="O661" s="9"/>
      <c r="Q661" s="11"/>
      <c r="S661" s="14"/>
      <c r="T661" s="14"/>
    </row>
    <row r="662" spans="2:20" x14ac:dyDescent="0.2">
      <c r="B662" s="3"/>
      <c r="C662" s="3"/>
      <c r="D662" s="6"/>
      <c r="E662" s="8"/>
      <c r="O662" s="9"/>
      <c r="Q662" s="11"/>
      <c r="S662" s="14"/>
      <c r="T662" s="14"/>
    </row>
    <row r="663" spans="2:20" x14ac:dyDescent="0.2">
      <c r="B663" s="3"/>
      <c r="C663" s="3"/>
      <c r="D663" s="6"/>
      <c r="E663" s="8"/>
      <c r="O663" s="9"/>
      <c r="Q663" s="11"/>
      <c r="S663" s="14"/>
      <c r="T663" s="14"/>
    </row>
    <row r="664" spans="2:20" x14ac:dyDescent="0.2">
      <c r="B664" s="3"/>
      <c r="C664" s="3"/>
      <c r="D664" s="6"/>
      <c r="E664" s="8"/>
      <c r="O664" s="9"/>
      <c r="Q664" s="11"/>
      <c r="S664" s="14"/>
      <c r="T664" s="14"/>
    </row>
    <row r="665" spans="2:20" x14ac:dyDescent="0.2">
      <c r="B665" s="3"/>
      <c r="C665" s="3"/>
      <c r="D665" s="6"/>
      <c r="E665" s="8"/>
      <c r="O665" s="9"/>
      <c r="Q665" s="11"/>
      <c r="S665" s="14"/>
      <c r="T665" s="14"/>
    </row>
    <row r="666" spans="2:20" x14ac:dyDescent="0.2">
      <c r="B666" s="3"/>
      <c r="C666" s="3"/>
      <c r="D666" s="6"/>
      <c r="E666" s="8"/>
      <c r="O666" s="9"/>
      <c r="Q666" s="11"/>
      <c r="S666" s="14"/>
      <c r="T666" s="14"/>
    </row>
    <row r="667" spans="2:20" x14ac:dyDescent="0.2">
      <c r="B667" s="3"/>
      <c r="C667" s="3"/>
      <c r="D667" s="6"/>
      <c r="E667" s="8"/>
      <c r="O667" s="9"/>
      <c r="Q667" s="11"/>
      <c r="S667" s="14"/>
      <c r="T667" s="14"/>
    </row>
    <row r="668" spans="2:20" x14ac:dyDescent="0.2">
      <c r="B668" s="3"/>
      <c r="C668" s="3"/>
      <c r="D668" s="6"/>
      <c r="E668" s="8"/>
      <c r="O668" s="9"/>
      <c r="Q668" s="11"/>
      <c r="S668" s="14"/>
      <c r="T668" s="14"/>
    </row>
    <row r="669" spans="2:20" x14ac:dyDescent="0.2">
      <c r="B669" s="3"/>
      <c r="C669" s="3"/>
      <c r="D669" s="6"/>
      <c r="E669" s="8"/>
      <c r="O669" s="9"/>
      <c r="Q669" s="11"/>
      <c r="S669" s="14"/>
      <c r="T669" s="14"/>
    </row>
    <row r="670" spans="2:20" x14ac:dyDescent="0.2">
      <c r="B670" s="3"/>
      <c r="C670" s="3"/>
      <c r="D670" s="6"/>
      <c r="E670" s="8"/>
      <c r="O670" s="9"/>
      <c r="Q670" s="11"/>
      <c r="S670" s="14"/>
      <c r="T670" s="14"/>
    </row>
    <row r="671" spans="2:20" x14ac:dyDescent="0.2">
      <c r="B671" s="3"/>
      <c r="C671" s="3"/>
      <c r="D671" s="6"/>
      <c r="E671" s="8"/>
      <c r="O671" s="9"/>
      <c r="Q671" s="11"/>
      <c r="S671" s="14"/>
      <c r="T671" s="14"/>
    </row>
    <row r="672" spans="2:20" x14ac:dyDescent="0.2">
      <c r="B672" s="3"/>
      <c r="C672" s="3"/>
      <c r="D672" s="6"/>
      <c r="E672" s="8"/>
      <c r="O672" s="9"/>
      <c r="Q672" s="11"/>
      <c r="S672" s="14"/>
      <c r="T672" s="14"/>
    </row>
    <row r="673" spans="2:20" x14ac:dyDescent="0.2">
      <c r="B673" s="3"/>
      <c r="C673" s="3"/>
      <c r="D673" s="6"/>
      <c r="E673" s="8"/>
      <c r="O673" s="9"/>
      <c r="Q673" s="11"/>
      <c r="S673" s="14"/>
      <c r="T673" s="14"/>
    </row>
    <row r="674" spans="2:20" x14ac:dyDescent="0.2">
      <c r="B674" s="3"/>
      <c r="C674" s="3"/>
      <c r="D674" s="6"/>
      <c r="E674" s="8"/>
      <c r="O674" s="9"/>
      <c r="Q674" s="11"/>
      <c r="S674" s="14"/>
      <c r="T674" s="14"/>
    </row>
    <row r="675" spans="2:20" x14ac:dyDescent="0.2">
      <c r="B675" s="3"/>
      <c r="C675" s="3"/>
      <c r="D675" s="6"/>
      <c r="E675" s="8"/>
      <c r="O675" s="9"/>
      <c r="Q675" s="11"/>
      <c r="S675" s="14"/>
      <c r="T675" s="14"/>
    </row>
    <row r="676" spans="2:20" x14ac:dyDescent="0.2">
      <c r="B676" s="3"/>
      <c r="C676" s="3"/>
      <c r="D676" s="6"/>
      <c r="E676" s="8"/>
      <c r="O676" s="9"/>
      <c r="Q676" s="11"/>
      <c r="S676" s="14"/>
      <c r="T676" s="14"/>
    </row>
    <row r="677" spans="2:20" x14ac:dyDescent="0.2">
      <c r="B677" s="3"/>
      <c r="C677" s="3"/>
      <c r="D677" s="6"/>
      <c r="E677" s="8"/>
      <c r="O677" s="9"/>
      <c r="Q677" s="11"/>
      <c r="S677" s="14"/>
      <c r="T677" s="14"/>
    </row>
    <row r="678" spans="2:20" x14ac:dyDescent="0.2">
      <c r="B678" s="3"/>
      <c r="C678" s="3"/>
      <c r="D678" s="6"/>
      <c r="E678" s="8"/>
      <c r="O678" s="9"/>
      <c r="Q678" s="11"/>
      <c r="S678" s="14"/>
      <c r="T678" s="14"/>
    </row>
    <row r="679" spans="2:20" x14ac:dyDescent="0.2">
      <c r="B679" s="3"/>
      <c r="C679" s="3"/>
      <c r="D679" s="6"/>
      <c r="E679" s="8"/>
      <c r="O679" s="9"/>
      <c r="Q679" s="11"/>
      <c r="S679" s="14"/>
      <c r="T679" s="14"/>
    </row>
    <row r="680" spans="2:20" x14ac:dyDescent="0.2">
      <c r="B680" s="3"/>
      <c r="C680" s="3"/>
      <c r="D680" s="6"/>
      <c r="E680" s="8"/>
      <c r="O680" s="9"/>
      <c r="Q680" s="11"/>
      <c r="S680" s="14"/>
      <c r="T680" s="14"/>
    </row>
    <row r="681" spans="2:20" x14ac:dyDescent="0.2">
      <c r="B681" s="3"/>
      <c r="C681" s="3"/>
      <c r="D681" s="6"/>
      <c r="E681" s="8"/>
      <c r="O681" s="9"/>
      <c r="Q681" s="11"/>
      <c r="S681" s="14"/>
      <c r="T681" s="14"/>
    </row>
    <row r="682" spans="2:20" x14ac:dyDescent="0.2">
      <c r="B682" s="3"/>
      <c r="C682" s="3"/>
      <c r="D682" s="6"/>
      <c r="E682" s="8"/>
      <c r="O682" s="9"/>
      <c r="Q682" s="11"/>
      <c r="S682" s="14"/>
      <c r="T682" s="14"/>
    </row>
    <row r="683" spans="2:20" x14ac:dyDescent="0.2">
      <c r="B683" s="3"/>
      <c r="C683" s="3"/>
      <c r="D683" s="6"/>
      <c r="E683" s="8"/>
      <c r="O683" s="9"/>
      <c r="Q683" s="11"/>
      <c r="S683" s="14"/>
      <c r="T683" s="14"/>
    </row>
    <row r="684" spans="2:20" x14ac:dyDescent="0.2">
      <c r="B684" s="3"/>
      <c r="C684" s="3"/>
      <c r="D684" s="6"/>
      <c r="E684" s="8"/>
      <c r="O684" s="9"/>
      <c r="Q684" s="11"/>
      <c r="S684" s="14"/>
      <c r="T684" s="14"/>
    </row>
    <row r="685" spans="2:20" x14ac:dyDescent="0.2">
      <c r="B685" s="3"/>
      <c r="C685" s="3"/>
      <c r="D685" s="6"/>
      <c r="E685" s="8"/>
      <c r="O685" s="9"/>
      <c r="Q685" s="11"/>
      <c r="S685" s="14"/>
      <c r="T685" s="14"/>
    </row>
    <row r="686" spans="2:20" x14ac:dyDescent="0.2">
      <c r="B686" s="3"/>
      <c r="C686" s="3"/>
      <c r="D686" s="6"/>
      <c r="E686" s="8"/>
      <c r="O686" s="9"/>
      <c r="Q686" s="11"/>
      <c r="S686" s="14"/>
      <c r="T686" s="14"/>
    </row>
    <row r="687" spans="2:20" x14ac:dyDescent="0.2">
      <c r="B687" s="3"/>
      <c r="C687" s="3"/>
      <c r="D687" s="6"/>
      <c r="E687" s="8"/>
      <c r="O687" s="9"/>
      <c r="Q687" s="11"/>
      <c r="S687" s="14"/>
      <c r="T687" s="14"/>
    </row>
    <row r="688" spans="2:20" x14ac:dyDescent="0.2">
      <c r="B688" s="3"/>
      <c r="C688" s="3"/>
      <c r="D688" s="6"/>
      <c r="E688" s="8"/>
      <c r="O688" s="9"/>
      <c r="Q688" s="11"/>
      <c r="S688" s="14"/>
      <c r="T688" s="14"/>
    </row>
    <row r="689" spans="2:20" x14ac:dyDescent="0.2">
      <c r="B689" s="3"/>
      <c r="C689" s="3"/>
      <c r="D689" s="6"/>
      <c r="E689" s="8"/>
      <c r="O689" s="9"/>
      <c r="Q689" s="11"/>
      <c r="S689" s="14"/>
      <c r="T689" s="14"/>
    </row>
    <row r="690" spans="2:20" x14ac:dyDescent="0.2">
      <c r="B690" s="3"/>
      <c r="C690" s="3"/>
      <c r="D690" s="6"/>
      <c r="E690" s="8"/>
      <c r="O690" s="9"/>
      <c r="Q690" s="11"/>
      <c r="S690" s="14"/>
      <c r="T690" s="14"/>
    </row>
    <row r="691" spans="2:20" x14ac:dyDescent="0.2">
      <c r="B691" s="3"/>
      <c r="C691" s="3"/>
      <c r="D691" s="6"/>
      <c r="E691" s="8"/>
      <c r="O691" s="9"/>
      <c r="Q691" s="11"/>
      <c r="S691" s="14"/>
      <c r="T691" s="14"/>
    </row>
    <row r="692" spans="2:20" x14ac:dyDescent="0.2">
      <c r="B692" s="3"/>
      <c r="C692" s="3"/>
      <c r="D692" s="6"/>
      <c r="E692" s="8"/>
      <c r="O692" s="9"/>
      <c r="Q692" s="11"/>
      <c r="S692" s="14"/>
      <c r="T692" s="14"/>
    </row>
    <row r="693" spans="2:20" x14ac:dyDescent="0.2">
      <c r="B693" s="3"/>
      <c r="C693" s="3"/>
      <c r="D693" s="6"/>
      <c r="E693" s="8"/>
      <c r="O693" s="9"/>
      <c r="Q693" s="11"/>
      <c r="S693" s="14"/>
      <c r="T693" s="14"/>
    </row>
    <row r="694" spans="2:20" x14ac:dyDescent="0.2">
      <c r="B694" s="3"/>
      <c r="C694" s="3"/>
      <c r="D694" s="6"/>
      <c r="E694" s="8"/>
      <c r="O694" s="9"/>
      <c r="Q694" s="11"/>
      <c r="S694" s="14"/>
      <c r="T694" s="14"/>
    </row>
    <row r="695" spans="2:20" x14ac:dyDescent="0.2">
      <c r="B695" s="3"/>
      <c r="C695" s="3"/>
      <c r="D695" s="6"/>
      <c r="E695" s="8"/>
      <c r="O695" s="9"/>
      <c r="Q695" s="11"/>
      <c r="S695" s="14"/>
      <c r="T695" s="14"/>
    </row>
    <row r="696" spans="2:20" x14ac:dyDescent="0.2">
      <c r="B696" s="3"/>
      <c r="C696" s="3"/>
      <c r="D696" s="6"/>
      <c r="E696" s="8"/>
      <c r="O696" s="9"/>
      <c r="Q696" s="11"/>
      <c r="S696" s="14"/>
      <c r="T696" s="14"/>
    </row>
    <row r="697" spans="2:20" x14ac:dyDescent="0.2">
      <c r="B697" s="3"/>
      <c r="C697" s="3"/>
      <c r="D697" s="6"/>
      <c r="E697" s="8"/>
      <c r="O697" s="9"/>
      <c r="Q697" s="11"/>
      <c r="S697" s="14"/>
      <c r="T697" s="14"/>
    </row>
    <row r="698" spans="2:20" x14ac:dyDescent="0.2">
      <c r="B698" s="3"/>
      <c r="C698" s="3"/>
      <c r="D698" s="6"/>
      <c r="E698" s="8"/>
      <c r="O698" s="9"/>
      <c r="Q698" s="11"/>
      <c r="S698" s="14"/>
      <c r="T698" s="14"/>
    </row>
    <row r="699" spans="2:20" x14ac:dyDescent="0.2">
      <c r="B699" s="3"/>
      <c r="C699" s="3"/>
      <c r="D699" s="6"/>
      <c r="E699" s="8"/>
      <c r="O699" s="9"/>
      <c r="Q699" s="11"/>
      <c r="S699" s="14"/>
      <c r="T699" s="14"/>
    </row>
    <row r="700" spans="2:20" x14ac:dyDescent="0.2">
      <c r="B700" s="3"/>
      <c r="C700" s="3"/>
      <c r="D700" s="6"/>
      <c r="E700" s="8"/>
      <c r="O700" s="9"/>
      <c r="Q700" s="11"/>
      <c r="S700" s="14"/>
      <c r="T700" s="14"/>
    </row>
    <row r="701" spans="2:20" x14ac:dyDescent="0.2">
      <c r="B701" s="3"/>
      <c r="C701" s="3"/>
      <c r="D701" s="6"/>
      <c r="E701" s="8"/>
      <c r="O701" s="9"/>
      <c r="Q701" s="11"/>
      <c r="S701" s="14"/>
      <c r="T701" s="14"/>
    </row>
    <row r="702" spans="2:20" x14ac:dyDescent="0.2">
      <c r="B702" s="3"/>
      <c r="C702" s="3"/>
      <c r="D702" s="6"/>
      <c r="E702" s="8"/>
      <c r="O702" s="9"/>
      <c r="Q702" s="11"/>
      <c r="S702" s="14"/>
      <c r="T702" s="14"/>
    </row>
    <row r="703" spans="2:20" x14ac:dyDescent="0.2">
      <c r="B703" s="3"/>
      <c r="C703" s="3"/>
      <c r="D703" s="6"/>
      <c r="E703" s="8"/>
      <c r="O703" s="9"/>
      <c r="Q703" s="11"/>
      <c r="S703" s="14"/>
      <c r="T703" s="14"/>
    </row>
    <row r="704" spans="2:20" x14ac:dyDescent="0.2">
      <c r="B704" s="3"/>
      <c r="C704" s="3"/>
      <c r="D704" s="6"/>
      <c r="E704" s="8"/>
      <c r="O704" s="9"/>
      <c r="Q704" s="11"/>
      <c r="S704" s="14"/>
      <c r="T704" s="14"/>
    </row>
    <row r="705" spans="2:20" x14ac:dyDescent="0.2">
      <c r="B705" s="3"/>
      <c r="C705" s="3"/>
      <c r="D705" s="6"/>
      <c r="E705" s="8"/>
      <c r="O705" s="9"/>
      <c r="Q705" s="11"/>
      <c r="S705" s="14"/>
      <c r="T705" s="14"/>
    </row>
    <row r="706" spans="2:20" x14ac:dyDescent="0.2">
      <c r="B706" s="3"/>
      <c r="C706" s="3"/>
      <c r="D706" s="6"/>
      <c r="E706" s="8"/>
      <c r="O706" s="9"/>
      <c r="Q706" s="11"/>
      <c r="S706" s="14"/>
      <c r="T706" s="14"/>
    </row>
    <row r="707" spans="2:20" x14ac:dyDescent="0.2">
      <c r="B707" s="3"/>
      <c r="C707" s="3"/>
      <c r="D707" s="6"/>
      <c r="E707" s="8"/>
      <c r="O707" s="9"/>
      <c r="Q707" s="11"/>
      <c r="S707" s="14"/>
      <c r="T707" s="14"/>
    </row>
    <row r="708" spans="2:20" x14ac:dyDescent="0.2">
      <c r="B708" s="3"/>
      <c r="C708" s="3"/>
      <c r="D708" s="6"/>
      <c r="E708" s="8"/>
      <c r="O708" s="9"/>
      <c r="Q708" s="11"/>
      <c r="S708" s="14"/>
      <c r="T708" s="14"/>
    </row>
    <row r="709" spans="2:20" x14ac:dyDescent="0.2">
      <c r="B709" s="3"/>
      <c r="C709" s="3"/>
      <c r="D709" s="6"/>
      <c r="E709" s="8"/>
      <c r="O709" s="9"/>
      <c r="Q709" s="11"/>
      <c r="S709" s="14"/>
      <c r="T709" s="14"/>
    </row>
    <row r="710" spans="2:20" x14ac:dyDescent="0.2">
      <c r="B710" s="3"/>
      <c r="C710" s="3"/>
      <c r="D710" s="6"/>
      <c r="E710" s="8"/>
      <c r="O710" s="9"/>
      <c r="Q710" s="11"/>
      <c r="S710" s="14"/>
      <c r="T710" s="14"/>
    </row>
    <row r="711" spans="2:20" x14ac:dyDescent="0.2">
      <c r="B711" s="3"/>
      <c r="C711" s="3"/>
      <c r="D711" s="6"/>
      <c r="E711" s="8"/>
      <c r="O711" s="9"/>
      <c r="Q711" s="11"/>
      <c r="S711" s="14"/>
      <c r="T711" s="14"/>
    </row>
    <row r="712" spans="2:20" x14ac:dyDescent="0.2">
      <c r="B712" s="3"/>
      <c r="C712" s="3"/>
      <c r="D712" s="6"/>
      <c r="E712" s="8"/>
      <c r="O712" s="9"/>
      <c r="Q712" s="11"/>
      <c r="S712" s="14"/>
      <c r="T712" s="14"/>
    </row>
    <row r="713" spans="2:20" x14ac:dyDescent="0.2">
      <c r="B713" s="3"/>
      <c r="C713" s="3"/>
      <c r="D713" s="6"/>
      <c r="E713" s="8"/>
      <c r="O713" s="9"/>
      <c r="Q713" s="11"/>
      <c r="S713" s="14"/>
      <c r="T713" s="14"/>
    </row>
    <row r="714" spans="2:20" x14ac:dyDescent="0.2">
      <c r="B714" s="3"/>
      <c r="C714" s="3"/>
      <c r="D714" s="6"/>
      <c r="E714" s="8"/>
      <c r="O714" s="9"/>
      <c r="Q714" s="11"/>
      <c r="S714" s="14"/>
      <c r="T714" s="14"/>
    </row>
    <row r="715" spans="2:20" x14ac:dyDescent="0.2">
      <c r="B715" s="3"/>
      <c r="C715" s="3"/>
      <c r="D715" s="6"/>
      <c r="E715" s="8"/>
      <c r="O715" s="9"/>
      <c r="Q715" s="11"/>
      <c r="S715" s="14"/>
      <c r="T715" s="14"/>
    </row>
    <row r="716" spans="2:20" x14ac:dyDescent="0.2">
      <c r="B716" s="3"/>
      <c r="C716" s="3"/>
      <c r="D716" s="6"/>
      <c r="E716" s="8"/>
      <c r="O716" s="9"/>
      <c r="Q716" s="11"/>
      <c r="S716" s="14"/>
      <c r="T716" s="14"/>
    </row>
    <row r="717" spans="2:20" x14ac:dyDescent="0.2">
      <c r="B717" s="3"/>
      <c r="C717" s="3"/>
      <c r="D717" s="6"/>
      <c r="E717" s="8"/>
      <c r="O717" s="9"/>
      <c r="Q717" s="11"/>
      <c r="S717" s="14"/>
      <c r="T717" s="14"/>
    </row>
    <row r="718" spans="2:20" x14ac:dyDescent="0.2">
      <c r="B718" s="3"/>
      <c r="C718" s="3"/>
      <c r="D718" s="6"/>
      <c r="E718" s="8"/>
      <c r="O718" s="9"/>
      <c r="Q718" s="11"/>
      <c r="S718" s="14"/>
      <c r="T718" s="14"/>
    </row>
    <row r="719" spans="2:20" x14ac:dyDescent="0.2">
      <c r="B719" s="3"/>
      <c r="C719" s="3"/>
      <c r="D719" s="6"/>
      <c r="E719" s="8"/>
      <c r="O719" s="9"/>
      <c r="Q719" s="11"/>
      <c r="S719" s="14"/>
      <c r="T719" s="14"/>
    </row>
    <row r="720" spans="2:20" x14ac:dyDescent="0.2">
      <c r="B720" s="3"/>
      <c r="C720" s="3"/>
      <c r="D720" s="6"/>
      <c r="E720" s="8"/>
      <c r="O720" s="9"/>
      <c r="Q720" s="11"/>
      <c r="S720" s="14"/>
      <c r="T720" s="14"/>
    </row>
    <row r="721" spans="2:20" x14ac:dyDescent="0.2">
      <c r="B721" s="3"/>
      <c r="C721" s="3"/>
      <c r="D721" s="6"/>
      <c r="E721" s="8"/>
      <c r="O721" s="9"/>
      <c r="Q721" s="11"/>
      <c r="S721" s="14"/>
      <c r="T721" s="14"/>
    </row>
    <row r="722" spans="2:20" x14ac:dyDescent="0.2">
      <c r="B722" s="3"/>
      <c r="C722" s="3"/>
      <c r="D722" s="6"/>
      <c r="E722" s="8"/>
      <c r="O722" s="9"/>
      <c r="Q722" s="11"/>
      <c r="S722" s="14"/>
      <c r="T722" s="14"/>
    </row>
    <row r="723" spans="2:20" x14ac:dyDescent="0.2">
      <c r="B723" s="3"/>
      <c r="C723" s="3"/>
      <c r="D723" s="6"/>
      <c r="E723" s="8"/>
      <c r="O723" s="9"/>
      <c r="Q723" s="11"/>
      <c r="S723" s="14"/>
      <c r="T723" s="14"/>
    </row>
    <row r="724" spans="2:20" x14ac:dyDescent="0.2">
      <c r="B724" s="3"/>
      <c r="C724" s="3"/>
      <c r="D724" s="6"/>
      <c r="E724" s="8"/>
      <c r="O724" s="9"/>
      <c r="Q724" s="11"/>
      <c r="S724" s="14"/>
      <c r="T724" s="14"/>
    </row>
    <row r="725" spans="2:20" x14ac:dyDescent="0.2">
      <c r="B725" s="3"/>
      <c r="C725" s="3"/>
      <c r="D725" s="6"/>
      <c r="E725" s="8"/>
      <c r="O725" s="9"/>
      <c r="Q725" s="11"/>
      <c r="S725" s="14"/>
      <c r="T725" s="14"/>
    </row>
    <row r="726" spans="2:20" x14ac:dyDescent="0.2">
      <c r="B726" s="3"/>
      <c r="C726" s="3"/>
      <c r="D726" s="6"/>
      <c r="E726" s="8"/>
      <c r="O726" s="9"/>
      <c r="Q726" s="11"/>
      <c r="S726" s="14"/>
      <c r="T726" s="14"/>
    </row>
    <row r="727" spans="2:20" x14ac:dyDescent="0.2">
      <c r="B727" s="3"/>
      <c r="C727" s="3"/>
      <c r="D727" s="6"/>
      <c r="E727" s="8"/>
      <c r="O727" s="9"/>
      <c r="Q727" s="11"/>
      <c r="S727" s="14"/>
      <c r="T727" s="14"/>
    </row>
    <row r="728" spans="2:20" x14ac:dyDescent="0.2">
      <c r="B728" s="3"/>
      <c r="C728" s="3"/>
      <c r="D728" s="6"/>
      <c r="E728" s="8"/>
      <c r="O728" s="9"/>
      <c r="Q728" s="11"/>
      <c r="S728" s="14"/>
      <c r="T728" s="14"/>
    </row>
    <row r="729" spans="2:20" x14ac:dyDescent="0.2">
      <c r="B729" s="3"/>
      <c r="C729" s="3"/>
      <c r="D729" s="6"/>
      <c r="E729" s="8"/>
      <c r="O729" s="9"/>
      <c r="Q729" s="11"/>
      <c r="S729" s="14"/>
      <c r="T729" s="14"/>
    </row>
    <row r="730" spans="2:20" x14ac:dyDescent="0.2">
      <c r="B730" s="3"/>
      <c r="C730" s="3"/>
      <c r="D730" s="6"/>
      <c r="E730" s="8"/>
      <c r="O730" s="9"/>
      <c r="Q730" s="11"/>
      <c r="S730" s="14"/>
      <c r="T730" s="14"/>
    </row>
    <row r="731" spans="2:20" x14ac:dyDescent="0.2">
      <c r="B731" s="3"/>
      <c r="C731" s="3"/>
      <c r="D731" s="6"/>
      <c r="E731" s="8"/>
      <c r="O731" s="9"/>
      <c r="Q731" s="11"/>
      <c r="S731" s="14"/>
      <c r="T731" s="14"/>
    </row>
    <row r="732" spans="2:20" x14ac:dyDescent="0.2">
      <c r="B732" s="3"/>
      <c r="C732" s="3"/>
      <c r="D732" s="6"/>
      <c r="E732" s="8"/>
      <c r="O732" s="9"/>
      <c r="Q732" s="11"/>
      <c r="S732" s="14"/>
      <c r="T732" s="14"/>
    </row>
    <row r="733" spans="2:20" x14ac:dyDescent="0.2">
      <c r="B733" s="3"/>
      <c r="C733" s="3"/>
      <c r="D733" s="6"/>
      <c r="E733" s="8"/>
      <c r="O733" s="9"/>
      <c r="Q733" s="11"/>
      <c r="S733" s="14"/>
      <c r="T733" s="14"/>
    </row>
    <row r="734" spans="2:20" x14ac:dyDescent="0.2">
      <c r="B734" s="3"/>
      <c r="C734" s="3"/>
      <c r="D734" s="6"/>
      <c r="E734" s="8"/>
      <c r="O734" s="9"/>
      <c r="Q734" s="11"/>
      <c r="S734" s="14"/>
      <c r="T734" s="14"/>
    </row>
    <row r="735" spans="2:20" x14ac:dyDescent="0.2">
      <c r="B735" s="3"/>
      <c r="C735" s="3"/>
      <c r="D735" s="6"/>
      <c r="E735" s="8"/>
      <c r="O735" s="9"/>
      <c r="Q735" s="11"/>
      <c r="S735" s="14"/>
      <c r="T735" s="14"/>
    </row>
    <row r="736" spans="2:20" x14ac:dyDescent="0.2">
      <c r="B736" s="3"/>
      <c r="C736" s="3"/>
      <c r="D736" s="6"/>
      <c r="E736" s="8"/>
      <c r="O736" s="9"/>
      <c r="Q736" s="11"/>
      <c r="S736" s="14"/>
      <c r="T736" s="14"/>
    </row>
    <row r="737" spans="2:20" x14ac:dyDescent="0.2">
      <c r="B737" s="3"/>
      <c r="C737" s="3"/>
      <c r="D737" s="6"/>
      <c r="E737" s="8"/>
      <c r="O737" s="9"/>
      <c r="Q737" s="11"/>
      <c r="S737" s="14"/>
      <c r="T737" s="14"/>
    </row>
    <row r="738" spans="2:20" x14ac:dyDescent="0.2">
      <c r="B738" s="3"/>
      <c r="C738" s="3"/>
      <c r="D738" s="6"/>
      <c r="E738" s="8"/>
      <c r="O738" s="9"/>
      <c r="Q738" s="11"/>
      <c r="S738" s="14"/>
      <c r="T738" s="14"/>
    </row>
    <row r="739" spans="2:20" x14ac:dyDescent="0.2">
      <c r="B739" s="3"/>
      <c r="C739" s="3"/>
      <c r="D739" s="6"/>
      <c r="E739" s="8"/>
      <c r="O739" s="9"/>
      <c r="Q739" s="11"/>
      <c r="S739" s="14"/>
      <c r="T739" s="14"/>
    </row>
    <row r="740" spans="2:20" x14ac:dyDescent="0.2">
      <c r="B740" s="3"/>
      <c r="C740" s="3"/>
      <c r="D740" s="6"/>
      <c r="E740" s="8"/>
      <c r="O740" s="9"/>
      <c r="Q740" s="11"/>
      <c r="S740" s="14"/>
      <c r="T740" s="14"/>
    </row>
    <row r="741" spans="2:20" x14ac:dyDescent="0.2">
      <c r="B741" s="3"/>
      <c r="C741" s="3"/>
      <c r="D741" s="6"/>
      <c r="E741" s="8"/>
      <c r="O741" s="9"/>
      <c r="Q741" s="11"/>
      <c r="S741" s="14"/>
      <c r="T741" s="14"/>
    </row>
    <row r="742" spans="2:20" x14ac:dyDescent="0.2">
      <c r="B742" s="3"/>
      <c r="C742" s="3"/>
      <c r="D742" s="6"/>
      <c r="E742" s="8"/>
      <c r="O742" s="9"/>
      <c r="Q742" s="11"/>
      <c r="S742" s="14"/>
      <c r="T742" s="14"/>
    </row>
    <row r="743" spans="2:20" x14ac:dyDescent="0.2">
      <c r="B743" s="3"/>
      <c r="C743" s="3"/>
      <c r="D743" s="6"/>
      <c r="E743" s="8"/>
      <c r="O743" s="9"/>
      <c r="Q743" s="11"/>
      <c r="S743" s="14"/>
      <c r="T743" s="14"/>
    </row>
    <row r="744" spans="2:20" x14ac:dyDescent="0.2">
      <c r="B744" s="3"/>
      <c r="C744" s="3"/>
      <c r="D744" s="6"/>
      <c r="E744" s="8"/>
      <c r="O744" s="9"/>
      <c r="Q744" s="11"/>
      <c r="S744" s="14"/>
      <c r="T744" s="14"/>
    </row>
    <row r="745" spans="2:20" x14ac:dyDescent="0.2">
      <c r="B745" s="3"/>
      <c r="C745" s="3"/>
      <c r="D745" s="6"/>
      <c r="E745" s="8"/>
      <c r="O745" s="9"/>
      <c r="Q745" s="11"/>
      <c r="S745" s="14"/>
      <c r="T745" s="14"/>
    </row>
    <row r="746" spans="2:20" x14ac:dyDescent="0.2">
      <c r="B746" s="3"/>
      <c r="C746" s="3"/>
      <c r="D746" s="6"/>
      <c r="E746" s="8"/>
      <c r="O746" s="9"/>
      <c r="Q746" s="11"/>
      <c r="S746" s="14"/>
      <c r="T746" s="14"/>
    </row>
    <row r="747" spans="2:20" x14ac:dyDescent="0.2">
      <c r="B747" s="3"/>
      <c r="C747" s="3"/>
      <c r="D747" s="6"/>
      <c r="E747" s="8"/>
      <c r="O747" s="9"/>
      <c r="Q747" s="11"/>
      <c r="S747" s="14"/>
      <c r="T747" s="14"/>
    </row>
    <row r="748" spans="2:20" x14ac:dyDescent="0.2">
      <c r="B748" s="3"/>
      <c r="C748" s="3"/>
      <c r="D748" s="6"/>
      <c r="E748" s="8"/>
      <c r="O748" s="9"/>
      <c r="Q748" s="11"/>
      <c r="S748" s="14"/>
      <c r="T748" s="14"/>
    </row>
    <row r="749" spans="2:20" x14ac:dyDescent="0.2">
      <c r="B749" s="3"/>
      <c r="C749" s="3"/>
      <c r="D749" s="6"/>
      <c r="E749" s="8"/>
      <c r="O749" s="9"/>
      <c r="Q749" s="11"/>
      <c r="S749" s="14"/>
      <c r="T749" s="14"/>
    </row>
    <row r="750" spans="2:20" x14ac:dyDescent="0.2">
      <c r="B750" s="3"/>
      <c r="C750" s="3"/>
      <c r="D750" s="6"/>
      <c r="E750" s="8"/>
      <c r="O750" s="9"/>
      <c r="Q750" s="11"/>
      <c r="S750" s="14"/>
      <c r="T750" s="14"/>
    </row>
    <row r="751" spans="2:20" x14ac:dyDescent="0.2">
      <c r="B751" s="3"/>
      <c r="C751" s="3"/>
      <c r="D751" s="6"/>
      <c r="E751" s="8"/>
      <c r="O751" s="9"/>
      <c r="Q751" s="11"/>
      <c r="S751" s="14"/>
      <c r="T751" s="14"/>
    </row>
    <row r="752" spans="2:20" x14ac:dyDescent="0.2">
      <c r="B752" s="3"/>
      <c r="C752" s="3"/>
      <c r="D752" s="6"/>
      <c r="E752" s="8"/>
      <c r="O752" s="9"/>
      <c r="Q752" s="11"/>
      <c r="S752" s="14"/>
      <c r="T752" s="14"/>
    </row>
    <row r="753" spans="2:20" x14ac:dyDescent="0.2">
      <c r="B753" s="3"/>
      <c r="C753" s="3"/>
      <c r="D753" s="6"/>
      <c r="E753" s="8"/>
      <c r="O753" s="9"/>
      <c r="Q753" s="11"/>
      <c r="S753" s="14"/>
      <c r="T753" s="14"/>
    </row>
    <row r="754" spans="2:20" x14ac:dyDescent="0.2">
      <c r="B754" s="3"/>
      <c r="C754" s="3"/>
      <c r="D754" s="6"/>
      <c r="E754" s="8"/>
      <c r="O754" s="9"/>
      <c r="Q754" s="11"/>
      <c r="S754" s="14"/>
      <c r="T754" s="14"/>
    </row>
    <row r="755" spans="2:20" x14ac:dyDescent="0.2">
      <c r="B755" s="3"/>
      <c r="C755" s="3"/>
      <c r="D755" s="6"/>
      <c r="E755" s="8"/>
      <c r="O755" s="9"/>
      <c r="Q755" s="11"/>
      <c r="S755" s="14"/>
      <c r="T755" s="14"/>
    </row>
    <row r="756" spans="2:20" x14ac:dyDescent="0.2">
      <c r="B756" s="3"/>
      <c r="C756" s="3"/>
      <c r="D756" s="6"/>
      <c r="E756" s="8"/>
      <c r="O756" s="9"/>
      <c r="Q756" s="11"/>
      <c r="S756" s="14"/>
      <c r="T756" s="14"/>
    </row>
    <row r="757" spans="2:20" x14ac:dyDescent="0.2">
      <c r="B757" s="3"/>
      <c r="C757" s="3"/>
      <c r="D757" s="6"/>
      <c r="E757" s="8"/>
      <c r="O757" s="9"/>
      <c r="Q757" s="11"/>
      <c r="S757" s="14"/>
      <c r="T757" s="14"/>
    </row>
    <row r="758" spans="2:20" x14ac:dyDescent="0.2">
      <c r="B758" s="3"/>
      <c r="C758" s="3"/>
      <c r="D758" s="6"/>
      <c r="E758" s="8"/>
      <c r="O758" s="9"/>
      <c r="Q758" s="11"/>
      <c r="S758" s="14"/>
      <c r="T758" s="14"/>
    </row>
    <row r="759" spans="2:20" x14ac:dyDescent="0.2">
      <c r="B759" s="3"/>
      <c r="C759" s="3"/>
      <c r="D759" s="6"/>
      <c r="E759" s="8"/>
      <c r="O759" s="9"/>
      <c r="Q759" s="11"/>
      <c r="S759" s="14"/>
      <c r="T759" s="14"/>
    </row>
    <row r="760" spans="2:20" x14ac:dyDescent="0.2">
      <c r="B760" s="3"/>
      <c r="C760" s="3"/>
      <c r="D760" s="6"/>
      <c r="E760" s="8"/>
      <c r="O760" s="9"/>
      <c r="Q760" s="11"/>
      <c r="S760" s="14"/>
      <c r="T760" s="14"/>
    </row>
    <row r="761" spans="2:20" x14ac:dyDescent="0.2">
      <c r="B761" s="3"/>
      <c r="C761" s="3"/>
      <c r="D761" s="6"/>
      <c r="E761" s="8"/>
      <c r="O761" s="9"/>
      <c r="Q761" s="11"/>
      <c r="S761" s="14"/>
      <c r="T761" s="14"/>
    </row>
    <row r="762" spans="2:20" x14ac:dyDescent="0.2">
      <c r="B762" s="3"/>
      <c r="C762" s="3"/>
      <c r="D762" s="6"/>
      <c r="E762" s="8"/>
      <c r="O762" s="9"/>
      <c r="Q762" s="11"/>
      <c r="S762" s="14"/>
      <c r="T762" s="14"/>
    </row>
    <row r="763" spans="2:20" x14ac:dyDescent="0.2">
      <c r="B763" s="3"/>
      <c r="C763" s="3"/>
      <c r="D763" s="6"/>
      <c r="E763" s="8"/>
      <c r="O763" s="9"/>
      <c r="Q763" s="11"/>
      <c r="S763" s="14"/>
      <c r="T763" s="14"/>
    </row>
    <row r="764" spans="2:20" x14ac:dyDescent="0.2">
      <c r="B764" s="3"/>
      <c r="C764" s="3"/>
      <c r="D764" s="6"/>
      <c r="E764" s="8"/>
      <c r="O764" s="9"/>
      <c r="Q764" s="11"/>
      <c r="S764" s="14"/>
      <c r="T764" s="14"/>
    </row>
    <row r="765" spans="2:20" x14ac:dyDescent="0.2">
      <c r="B765" s="3"/>
      <c r="C765" s="3"/>
      <c r="D765" s="6"/>
      <c r="E765" s="8"/>
      <c r="O765" s="9"/>
      <c r="Q765" s="11"/>
      <c r="S765" s="14"/>
      <c r="T765" s="14"/>
    </row>
    <row r="766" spans="2:20" x14ac:dyDescent="0.2">
      <c r="B766" s="3"/>
      <c r="C766" s="3"/>
      <c r="D766" s="6"/>
      <c r="E766" s="8"/>
      <c r="O766" s="9"/>
      <c r="Q766" s="11"/>
      <c r="S766" s="14"/>
      <c r="T766" s="14"/>
    </row>
    <row r="767" spans="2:20" x14ac:dyDescent="0.2">
      <c r="B767" s="3"/>
      <c r="C767" s="3"/>
      <c r="D767" s="6"/>
      <c r="E767" s="8"/>
      <c r="O767" s="9"/>
      <c r="Q767" s="11"/>
      <c r="S767" s="14"/>
      <c r="T767" s="14"/>
    </row>
    <row r="768" spans="2:20" x14ac:dyDescent="0.2">
      <c r="B768" s="3"/>
      <c r="C768" s="3"/>
      <c r="D768" s="6"/>
      <c r="E768" s="8"/>
      <c r="O768" s="9"/>
      <c r="Q768" s="11"/>
      <c r="S768" s="14"/>
      <c r="T768" s="14"/>
    </row>
    <row r="769" spans="2:20" x14ac:dyDescent="0.2">
      <c r="B769" s="3"/>
      <c r="C769" s="3"/>
      <c r="D769" s="6"/>
      <c r="E769" s="8"/>
      <c r="O769" s="9"/>
      <c r="Q769" s="11"/>
      <c r="S769" s="14"/>
      <c r="T769" s="14"/>
    </row>
    <row r="770" spans="2:20" x14ac:dyDescent="0.2">
      <c r="B770" s="3"/>
      <c r="C770" s="3"/>
      <c r="D770" s="6"/>
      <c r="E770" s="8"/>
      <c r="O770" s="9"/>
      <c r="Q770" s="11"/>
      <c r="S770" s="14"/>
      <c r="T770" s="14"/>
    </row>
    <row r="771" spans="2:20" x14ac:dyDescent="0.2">
      <c r="B771" s="3"/>
      <c r="C771" s="3"/>
      <c r="D771" s="6"/>
      <c r="E771" s="8"/>
      <c r="O771" s="9"/>
      <c r="Q771" s="11"/>
      <c r="S771" s="14"/>
      <c r="T771" s="14"/>
    </row>
    <row r="772" spans="2:20" x14ac:dyDescent="0.2">
      <c r="B772" s="3"/>
      <c r="C772" s="3"/>
      <c r="D772" s="6"/>
      <c r="E772" s="8"/>
      <c r="O772" s="9"/>
      <c r="Q772" s="11"/>
      <c r="S772" s="14"/>
      <c r="T772" s="14"/>
    </row>
    <row r="773" spans="2:20" x14ac:dyDescent="0.2">
      <c r="B773" s="3"/>
      <c r="C773" s="3"/>
      <c r="D773" s="6"/>
      <c r="E773" s="8"/>
      <c r="O773" s="9"/>
      <c r="Q773" s="11"/>
      <c r="S773" s="14"/>
      <c r="T773" s="14"/>
    </row>
    <row r="774" spans="2:20" x14ac:dyDescent="0.2">
      <c r="B774" s="3"/>
      <c r="C774" s="3"/>
      <c r="D774" s="6"/>
      <c r="E774" s="8"/>
      <c r="O774" s="9"/>
      <c r="Q774" s="11"/>
      <c r="S774" s="14"/>
      <c r="T774" s="14"/>
    </row>
    <row r="775" spans="2:20" x14ac:dyDescent="0.2">
      <c r="B775" s="3"/>
      <c r="C775" s="3"/>
      <c r="D775" s="6"/>
      <c r="E775" s="8"/>
      <c r="O775" s="9"/>
      <c r="Q775" s="11"/>
      <c r="S775" s="14"/>
      <c r="T775" s="14"/>
    </row>
    <row r="776" spans="2:20" x14ac:dyDescent="0.2">
      <c r="B776" s="3"/>
      <c r="C776" s="3"/>
      <c r="D776" s="6"/>
      <c r="E776" s="8"/>
      <c r="O776" s="9"/>
      <c r="Q776" s="11"/>
      <c r="S776" s="14"/>
      <c r="T776" s="14"/>
    </row>
    <row r="777" spans="2:20" x14ac:dyDescent="0.2">
      <c r="B777" s="3"/>
      <c r="C777" s="3"/>
      <c r="D777" s="6"/>
      <c r="E777" s="8"/>
      <c r="O777" s="9"/>
      <c r="Q777" s="11"/>
      <c r="S777" s="14"/>
      <c r="T777" s="14"/>
    </row>
    <row r="778" spans="2:20" x14ac:dyDescent="0.2">
      <c r="B778" s="3"/>
      <c r="C778" s="3"/>
      <c r="D778" s="6"/>
      <c r="E778" s="8"/>
      <c r="O778" s="9"/>
      <c r="Q778" s="11"/>
      <c r="S778" s="14"/>
      <c r="T778" s="14"/>
    </row>
    <row r="779" spans="2:20" x14ac:dyDescent="0.2">
      <c r="B779" s="3"/>
      <c r="C779" s="3"/>
      <c r="D779" s="6"/>
      <c r="E779" s="8"/>
      <c r="O779" s="9"/>
      <c r="Q779" s="11"/>
      <c r="S779" s="14"/>
      <c r="T779" s="14"/>
    </row>
    <row r="780" spans="2:20" x14ac:dyDescent="0.2">
      <c r="B780" s="3"/>
      <c r="C780" s="3"/>
      <c r="D780" s="6"/>
      <c r="E780" s="8"/>
      <c r="O780" s="9"/>
      <c r="Q780" s="11"/>
      <c r="S780" s="14"/>
      <c r="T780" s="14"/>
    </row>
    <row r="781" spans="2:20" x14ac:dyDescent="0.2">
      <c r="B781" s="3"/>
      <c r="C781" s="3"/>
      <c r="D781" s="6"/>
      <c r="E781" s="8"/>
      <c r="O781" s="9"/>
      <c r="Q781" s="11"/>
      <c r="S781" s="14"/>
      <c r="T781" s="14"/>
    </row>
    <row r="782" spans="2:20" x14ac:dyDescent="0.2">
      <c r="B782" s="3"/>
      <c r="C782" s="3"/>
      <c r="D782" s="6"/>
      <c r="E782" s="8"/>
      <c r="O782" s="9"/>
      <c r="Q782" s="11"/>
      <c r="S782" s="14"/>
      <c r="T782" s="14"/>
    </row>
    <row r="783" spans="2:20" x14ac:dyDescent="0.2">
      <c r="B783" s="3"/>
      <c r="C783" s="3"/>
      <c r="D783" s="6"/>
      <c r="E783" s="8"/>
      <c r="O783" s="9"/>
      <c r="Q783" s="11"/>
      <c r="S783" s="14"/>
      <c r="T783" s="14"/>
    </row>
    <row r="784" spans="2:20" x14ac:dyDescent="0.2">
      <c r="B784" s="3"/>
      <c r="C784" s="3"/>
      <c r="D784" s="6"/>
      <c r="E784" s="8"/>
      <c r="O784" s="9"/>
      <c r="Q784" s="11"/>
      <c r="S784" s="14"/>
      <c r="T784" s="14"/>
    </row>
    <row r="785" spans="2:20" x14ac:dyDescent="0.2">
      <c r="B785" s="3"/>
      <c r="C785" s="3"/>
      <c r="D785" s="6"/>
      <c r="E785" s="8"/>
      <c r="O785" s="9"/>
      <c r="Q785" s="11"/>
      <c r="S785" s="14"/>
      <c r="T785" s="14"/>
    </row>
    <row r="786" spans="2:20" x14ac:dyDescent="0.2">
      <c r="B786" s="3"/>
      <c r="C786" s="3"/>
      <c r="D786" s="6"/>
      <c r="E786" s="8"/>
      <c r="O786" s="9"/>
      <c r="Q786" s="11"/>
      <c r="S786" s="14"/>
      <c r="T786" s="14"/>
    </row>
    <row r="787" spans="2:20" x14ac:dyDescent="0.2">
      <c r="B787" s="3"/>
      <c r="C787" s="3"/>
      <c r="D787" s="6"/>
      <c r="E787" s="8"/>
      <c r="O787" s="9"/>
      <c r="Q787" s="11"/>
      <c r="S787" s="14"/>
      <c r="T787" s="14"/>
    </row>
    <row r="788" spans="2:20" x14ac:dyDescent="0.2">
      <c r="B788" s="3"/>
      <c r="C788" s="3"/>
      <c r="D788" s="6"/>
      <c r="E788" s="8"/>
      <c r="O788" s="9"/>
      <c r="Q788" s="11"/>
      <c r="S788" s="14"/>
      <c r="T788" s="14"/>
    </row>
    <row r="789" spans="2:20" x14ac:dyDescent="0.2">
      <c r="B789" s="3"/>
      <c r="C789" s="3"/>
      <c r="D789" s="6"/>
      <c r="E789" s="8"/>
      <c r="O789" s="9"/>
      <c r="Q789" s="11"/>
      <c r="S789" s="14"/>
      <c r="T789" s="14"/>
    </row>
    <row r="790" spans="2:20" x14ac:dyDescent="0.2">
      <c r="B790" s="3"/>
      <c r="C790" s="3"/>
      <c r="D790" s="6"/>
      <c r="E790" s="8"/>
      <c r="O790" s="9"/>
      <c r="Q790" s="11"/>
      <c r="S790" s="14"/>
      <c r="T790" s="14"/>
    </row>
    <row r="791" spans="2:20" x14ac:dyDescent="0.2">
      <c r="B791" s="3"/>
      <c r="C791" s="3"/>
      <c r="D791" s="6"/>
      <c r="E791" s="8"/>
      <c r="O791" s="9"/>
      <c r="Q791" s="11"/>
      <c r="S791" s="14"/>
      <c r="T791" s="14"/>
    </row>
    <row r="792" spans="2:20" x14ac:dyDescent="0.2">
      <c r="B792" s="3"/>
      <c r="C792" s="3"/>
      <c r="D792" s="6"/>
      <c r="E792" s="8"/>
      <c r="O792" s="9"/>
      <c r="Q792" s="11"/>
      <c r="S792" s="14"/>
      <c r="T792" s="14"/>
    </row>
    <row r="793" spans="2:20" x14ac:dyDescent="0.2">
      <c r="B793" s="3"/>
      <c r="C793" s="3"/>
      <c r="D793" s="6"/>
      <c r="E793" s="8"/>
      <c r="O793" s="9"/>
      <c r="Q793" s="11"/>
      <c r="S793" s="14"/>
      <c r="T793" s="14"/>
    </row>
    <row r="794" spans="2:20" x14ac:dyDescent="0.2">
      <c r="B794" s="3"/>
      <c r="C794" s="3"/>
      <c r="D794" s="6"/>
      <c r="E794" s="8"/>
      <c r="O794" s="9"/>
      <c r="Q794" s="11"/>
      <c r="S794" s="14"/>
      <c r="T794" s="14"/>
    </row>
    <row r="795" spans="2:20" x14ac:dyDescent="0.2">
      <c r="B795" s="3"/>
      <c r="C795" s="3"/>
      <c r="D795" s="6"/>
      <c r="E795" s="8"/>
      <c r="O795" s="9"/>
      <c r="Q795" s="11"/>
      <c r="S795" s="14"/>
      <c r="T795" s="14"/>
    </row>
    <row r="796" spans="2:20" x14ac:dyDescent="0.2">
      <c r="B796" s="3"/>
      <c r="C796" s="3"/>
      <c r="D796" s="6"/>
      <c r="E796" s="8"/>
      <c r="O796" s="9"/>
      <c r="Q796" s="11"/>
      <c r="S796" s="14"/>
      <c r="T796" s="14"/>
    </row>
    <row r="797" spans="2:20" x14ac:dyDescent="0.2">
      <c r="B797" s="3"/>
      <c r="C797" s="3"/>
      <c r="D797" s="6"/>
      <c r="E797" s="8"/>
      <c r="O797" s="9"/>
      <c r="Q797" s="11"/>
      <c r="S797" s="14"/>
      <c r="T797" s="14"/>
    </row>
    <row r="798" spans="2:20" x14ac:dyDescent="0.2">
      <c r="B798" s="3"/>
      <c r="C798" s="3"/>
      <c r="D798" s="6"/>
      <c r="E798" s="8"/>
      <c r="O798" s="9"/>
      <c r="Q798" s="11"/>
      <c r="S798" s="14"/>
      <c r="T798" s="14"/>
    </row>
    <row r="799" spans="2:20" x14ac:dyDescent="0.2">
      <c r="B799" s="3"/>
      <c r="C799" s="3"/>
      <c r="D799" s="6"/>
      <c r="E799" s="8"/>
      <c r="O799" s="9"/>
      <c r="Q799" s="11"/>
      <c r="S799" s="14"/>
      <c r="T799" s="14"/>
    </row>
    <row r="800" spans="2:20" x14ac:dyDescent="0.2">
      <c r="B800" s="3"/>
      <c r="C800" s="3"/>
      <c r="D800" s="6"/>
      <c r="E800" s="8"/>
      <c r="O800" s="9"/>
      <c r="Q800" s="11"/>
      <c r="S800" s="14"/>
      <c r="T800" s="14"/>
    </row>
    <row r="801" spans="2:20" x14ac:dyDescent="0.2">
      <c r="B801" s="3"/>
      <c r="C801" s="3"/>
      <c r="D801" s="6"/>
      <c r="E801" s="8"/>
      <c r="O801" s="9"/>
      <c r="Q801" s="11"/>
      <c r="S801" s="14"/>
      <c r="T801" s="14"/>
    </row>
    <row r="802" spans="2:20" x14ac:dyDescent="0.2">
      <c r="B802" s="3"/>
      <c r="C802" s="3"/>
      <c r="D802" s="6"/>
      <c r="E802" s="8"/>
      <c r="O802" s="9"/>
      <c r="Q802" s="11"/>
      <c r="S802" s="14"/>
      <c r="T802" s="14"/>
    </row>
    <row r="803" spans="2:20" x14ac:dyDescent="0.2">
      <c r="B803" s="3"/>
      <c r="C803" s="3"/>
      <c r="D803" s="6"/>
      <c r="E803" s="8"/>
      <c r="O803" s="9"/>
      <c r="Q803" s="11"/>
      <c r="S803" s="14"/>
      <c r="T803" s="14"/>
    </row>
    <row r="804" spans="2:20" x14ac:dyDescent="0.2">
      <c r="B804" s="3"/>
      <c r="C804" s="3"/>
      <c r="D804" s="6"/>
      <c r="E804" s="8"/>
      <c r="O804" s="9"/>
      <c r="Q804" s="11"/>
      <c r="S804" s="14"/>
      <c r="T804" s="14"/>
    </row>
    <row r="805" spans="2:20" x14ac:dyDescent="0.2">
      <c r="B805" s="3"/>
      <c r="C805" s="3"/>
      <c r="D805" s="6"/>
      <c r="E805" s="8"/>
      <c r="O805" s="9"/>
      <c r="Q805" s="11"/>
      <c r="S805" s="14"/>
      <c r="T805" s="14"/>
    </row>
    <row r="806" spans="2:20" x14ac:dyDescent="0.2">
      <c r="B806" s="3"/>
      <c r="C806" s="3"/>
      <c r="D806" s="6"/>
      <c r="E806" s="8"/>
      <c r="O806" s="9"/>
      <c r="Q806" s="11"/>
      <c r="S806" s="14"/>
      <c r="T806" s="14"/>
    </row>
    <row r="807" spans="2:20" x14ac:dyDescent="0.2">
      <c r="B807" s="3"/>
      <c r="C807" s="3"/>
      <c r="D807" s="6"/>
      <c r="E807" s="8"/>
      <c r="O807" s="9"/>
      <c r="Q807" s="11"/>
      <c r="S807" s="14"/>
      <c r="T807" s="14"/>
    </row>
    <row r="808" spans="2:20" x14ac:dyDescent="0.2">
      <c r="B808" s="3"/>
      <c r="C808" s="3"/>
      <c r="D808" s="6"/>
      <c r="E808" s="8"/>
      <c r="O808" s="9"/>
      <c r="Q808" s="11"/>
      <c r="S808" s="14"/>
      <c r="T808" s="14"/>
    </row>
    <row r="809" spans="2:20" x14ac:dyDescent="0.2">
      <c r="B809" s="3"/>
      <c r="C809" s="3"/>
      <c r="D809" s="6"/>
      <c r="E809" s="8"/>
      <c r="O809" s="9"/>
      <c r="Q809" s="11"/>
      <c r="S809" s="14"/>
      <c r="T809" s="14"/>
    </row>
    <row r="810" spans="2:20" x14ac:dyDescent="0.2">
      <c r="B810" s="3"/>
      <c r="C810" s="3"/>
      <c r="D810" s="6"/>
      <c r="E810" s="8"/>
      <c r="O810" s="9"/>
      <c r="Q810" s="11"/>
      <c r="S810" s="14"/>
      <c r="T810" s="14"/>
    </row>
    <row r="811" spans="2:20" x14ac:dyDescent="0.2">
      <c r="B811" s="3"/>
      <c r="C811" s="3"/>
      <c r="D811" s="6"/>
      <c r="E811" s="8"/>
      <c r="O811" s="9"/>
      <c r="Q811" s="11"/>
      <c r="S811" s="14"/>
      <c r="T811" s="14"/>
    </row>
    <row r="812" spans="2:20" x14ac:dyDescent="0.2">
      <c r="B812" s="3"/>
      <c r="C812" s="3"/>
      <c r="D812" s="6"/>
      <c r="E812" s="8"/>
      <c r="O812" s="9"/>
      <c r="Q812" s="11"/>
      <c r="S812" s="14"/>
      <c r="T812" s="14"/>
    </row>
    <row r="813" spans="2:20" x14ac:dyDescent="0.2">
      <c r="B813" s="3"/>
      <c r="C813" s="3"/>
      <c r="D813" s="6"/>
      <c r="E813" s="8"/>
      <c r="O813" s="9"/>
      <c r="Q813" s="11"/>
      <c r="S813" s="14"/>
      <c r="T813" s="14"/>
    </row>
    <row r="814" spans="2:20" x14ac:dyDescent="0.2">
      <c r="B814" s="3"/>
      <c r="C814" s="3"/>
      <c r="D814" s="6"/>
      <c r="E814" s="8"/>
      <c r="O814" s="9"/>
      <c r="Q814" s="11"/>
      <c r="S814" s="14"/>
      <c r="T814" s="14"/>
    </row>
    <row r="815" spans="2:20" x14ac:dyDescent="0.2">
      <c r="B815" s="3"/>
      <c r="C815" s="3"/>
      <c r="D815" s="6"/>
      <c r="E815" s="8"/>
      <c r="O815" s="9"/>
      <c r="Q815" s="11"/>
      <c r="S815" s="14"/>
      <c r="T815" s="14"/>
    </row>
    <row r="816" spans="2:20" x14ac:dyDescent="0.2">
      <c r="B816" s="3"/>
      <c r="C816" s="3"/>
      <c r="D816" s="6"/>
      <c r="E816" s="8"/>
      <c r="O816" s="9"/>
      <c r="Q816" s="11"/>
      <c r="S816" s="14"/>
      <c r="T816" s="14"/>
    </row>
    <row r="817" spans="2:20" x14ac:dyDescent="0.2">
      <c r="B817" s="3"/>
      <c r="C817" s="3"/>
      <c r="D817" s="6"/>
      <c r="E817" s="8"/>
      <c r="O817" s="9"/>
      <c r="Q817" s="11"/>
      <c r="S817" s="14"/>
      <c r="T817" s="14"/>
    </row>
    <row r="818" spans="2:20" x14ac:dyDescent="0.2">
      <c r="B818" s="3"/>
      <c r="C818" s="3"/>
      <c r="D818" s="6"/>
      <c r="E818" s="8"/>
      <c r="O818" s="9"/>
      <c r="Q818" s="11"/>
      <c r="S818" s="14"/>
      <c r="T818" s="14"/>
    </row>
    <row r="819" spans="2:20" x14ac:dyDescent="0.2">
      <c r="B819" s="3"/>
      <c r="C819" s="3"/>
      <c r="D819" s="6"/>
      <c r="E819" s="8"/>
      <c r="O819" s="9"/>
      <c r="Q819" s="11"/>
      <c r="S819" s="14"/>
      <c r="T819" s="14"/>
    </row>
    <row r="820" spans="2:20" x14ac:dyDescent="0.2">
      <c r="B820" s="3"/>
      <c r="C820" s="3"/>
      <c r="D820" s="6"/>
      <c r="E820" s="8"/>
      <c r="O820" s="9"/>
      <c r="Q820" s="11"/>
      <c r="S820" s="14"/>
      <c r="T820" s="14"/>
    </row>
    <row r="821" spans="2:20" x14ac:dyDescent="0.2">
      <c r="B821" s="3"/>
      <c r="C821" s="3"/>
      <c r="D821" s="6"/>
      <c r="E821" s="8"/>
      <c r="O821" s="9"/>
      <c r="Q821" s="11"/>
      <c r="S821" s="14"/>
      <c r="T821" s="14"/>
    </row>
    <row r="822" spans="2:20" x14ac:dyDescent="0.2">
      <c r="B822" s="3"/>
      <c r="C822" s="3"/>
      <c r="D822" s="6"/>
      <c r="E822" s="8"/>
      <c r="O822" s="9"/>
      <c r="Q822" s="11"/>
      <c r="S822" s="14"/>
      <c r="T822" s="14"/>
    </row>
    <row r="823" spans="2:20" x14ac:dyDescent="0.2">
      <c r="B823" s="3"/>
      <c r="C823" s="3"/>
      <c r="D823" s="6"/>
      <c r="E823" s="8"/>
      <c r="O823" s="9"/>
      <c r="Q823" s="11"/>
      <c r="S823" s="14"/>
      <c r="T823" s="14"/>
    </row>
    <row r="824" spans="2:20" x14ac:dyDescent="0.2">
      <c r="B824" s="3"/>
      <c r="C824" s="3"/>
      <c r="D824" s="6"/>
      <c r="E824" s="8"/>
      <c r="O824" s="9"/>
      <c r="Q824" s="11"/>
      <c r="S824" s="14"/>
      <c r="T824" s="14"/>
    </row>
    <row r="825" spans="2:20" x14ac:dyDescent="0.2">
      <c r="B825" s="3"/>
      <c r="C825" s="3"/>
      <c r="D825" s="6"/>
      <c r="E825" s="8"/>
      <c r="O825" s="9"/>
      <c r="Q825" s="11"/>
      <c r="S825" s="14"/>
      <c r="T825" s="14"/>
    </row>
    <row r="826" spans="2:20" x14ac:dyDescent="0.2">
      <c r="B826" s="3"/>
      <c r="C826" s="3"/>
      <c r="D826" s="6"/>
      <c r="E826" s="8"/>
      <c r="O826" s="9"/>
      <c r="Q826" s="11"/>
      <c r="S826" s="14"/>
      <c r="T826" s="14"/>
    </row>
    <row r="827" spans="2:20" x14ac:dyDescent="0.2">
      <c r="B827" s="3"/>
      <c r="C827" s="3"/>
      <c r="D827" s="6"/>
      <c r="E827" s="8"/>
      <c r="O827" s="9"/>
      <c r="Q827" s="11"/>
      <c r="S827" s="14"/>
      <c r="T827" s="14"/>
    </row>
    <row r="828" spans="2:20" x14ac:dyDescent="0.2">
      <c r="B828" s="3"/>
      <c r="C828" s="3"/>
      <c r="D828" s="6"/>
      <c r="E828" s="8"/>
      <c r="O828" s="9"/>
      <c r="Q828" s="11"/>
      <c r="S828" s="14"/>
      <c r="T828" s="14"/>
    </row>
    <row r="829" spans="2:20" x14ac:dyDescent="0.2">
      <c r="B829" s="3"/>
      <c r="C829" s="3"/>
      <c r="D829" s="6"/>
      <c r="E829" s="8"/>
      <c r="O829" s="9"/>
      <c r="Q829" s="11"/>
      <c r="S829" s="14"/>
      <c r="T829" s="14"/>
    </row>
    <row r="830" spans="2:20" x14ac:dyDescent="0.2">
      <c r="B830" s="3"/>
      <c r="C830" s="3"/>
      <c r="D830" s="6"/>
      <c r="E830" s="8"/>
      <c r="O830" s="9"/>
      <c r="Q830" s="11"/>
      <c r="S830" s="14"/>
      <c r="T830" s="14"/>
    </row>
    <row r="831" spans="2:20" x14ac:dyDescent="0.2">
      <c r="B831" s="3"/>
      <c r="C831" s="3"/>
      <c r="D831" s="6"/>
      <c r="E831" s="8"/>
      <c r="O831" s="9"/>
      <c r="Q831" s="11"/>
      <c r="S831" s="14"/>
      <c r="T831" s="14"/>
    </row>
    <row r="832" spans="2:20" x14ac:dyDescent="0.2">
      <c r="B832" s="3"/>
      <c r="C832" s="3"/>
      <c r="D832" s="6"/>
      <c r="E832" s="8"/>
      <c r="O832" s="9"/>
      <c r="Q832" s="11"/>
      <c r="S832" s="14"/>
      <c r="T832" s="14"/>
    </row>
    <row r="833" spans="2:20" x14ac:dyDescent="0.2">
      <c r="B833" s="3"/>
      <c r="C833" s="3"/>
      <c r="D833" s="6"/>
      <c r="E833" s="8"/>
      <c r="O833" s="9"/>
      <c r="Q833" s="11"/>
      <c r="S833" s="14"/>
      <c r="T833" s="14"/>
    </row>
    <row r="834" spans="2:20" x14ac:dyDescent="0.2">
      <c r="B834" s="3"/>
      <c r="C834" s="3"/>
      <c r="D834" s="6"/>
      <c r="E834" s="8"/>
      <c r="O834" s="9"/>
      <c r="Q834" s="11"/>
      <c r="S834" s="14"/>
      <c r="T834" s="14"/>
    </row>
    <row r="835" spans="2:20" x14ac:dyDescent="0.2">
      <c r="B835" s="3"/>
      <c r="C835" s="3"/>
      <c r="D835" s="6"/>
      <c r="E835" s="8"/>
      <c r="O835" s="9"/>
      <c r="Q835" s="11"/>
      <c r="S835" s="14"/>
      <c r="T835" s="14"/>
    </row>
    <row r="836" spans="2:20" x14ac:dyDescent="0.2">
      <c r="B836" s="3"/>
      <c r="C836" s="3"/>
      <c r="D836" s="6"/>
      <c r="E836" s="8"/>
      <c r="O836" s="9"/>
      <c r="Q836" s="11"/>
      <c r="S836" s="14"/>
      <c r="T836" s="14"/>
    </row>
    <row r="837" spans="2:20" x14ac:dyDescent="0.2">
      <c r="B837" s="3"/>
      <c r="C837" s="3"/>
      <c r="D837" s="6"/>
      <c r="E837" s="8"/>
      <c r="O837" s="9"/>
      <c r="Q837" s="11"/>
      <c r="S837" s="14"/>
      <c r="T837" s="14"/>
    </row>
    <row r="838" spans="2:20" x14ac:dyDescent="0.2">
      <c r="B838" s="3"/>
      <c r="C838" s="3"/>
      <c r="D838" s="6"/>
      <c r="E838" s="8"/>
      <c r="O838" s="9"/>
      <c r="Q838" s="11"/>
      <c r="S838" s="14"/>
      <c r="T838" s="14"/>
    </row>
    <row r="839" spans="2:20" x14ac:dyDescent="0.2">
      <c r="B839" s="3"/>
      <c r="C839" s="3"/>
      <c r="D839" s="6"/>
      <c r="E839" s="8"/>
      <c r="O839" s="9"/>
      <c r="Q839" s="11"/>
      <c r="S839" s="14"/>
      <c r="T839" s="14"/>
    </row>
    <row r="840" spans="2:20" x14ac:dyDescent="0.2">
      <c r="B840" s="3"/>
      <c r="C840" s="3"/>
      <c r="D840" s="6"/>
      <c r="E840" s="8"/>
      <c r="O840" s="9"/>
      <c r="Q840" s="11"/>
      <c r="S840" s="14"/>
      <c r="T840" s="14"/>
    </row>
    <row r="841" spans="2:20" x14ac:dyDescent="0.2">
      <c r="B841" s="3"/>
      <c r="C841" s="3"/>
      <c r="D841" s="6"/>
      <c r="E841" s="8"/>
      <c r="O841" s="9"/>
      <c r="Q841" s="11"/>
      <c r="S841" s="14"/>
      <c r="T841" s="14"/>
    </row>
    <row r="842" spans="2:20" x14ac:dyDescent="0.2">
      <c r="B842" s="3"/>
      <c r="C842" s="3"/>
      <c r="D842" s="6"/>
      <c r="E842" s="8"/>
      <c r="O842" s="9"/>
      <c r="Q842" s="11"/>
      <c r="S842" s="14"/>
      <c r="T842" s="14"/>
    </row>
    <row r="843" spans="2:20" x14ac:dyDescent="0.2">
      <c r="B843" s="3"/>
      <c r="C843" s="3"/>
      <c r="D843" s="6"/>
      <c r="E843" s="8"/>
      <c r="O843" s="9"/>
      <c r="Q843" s="11"/>
      <c r="S843" s="14"/>
      <c r="T843" s="14"/>
    </row>
    <row r="844" spans="2:20" x14ac:dyDescent="0.2">
      <c r="B844" s="3"/>
      <c r="C844" s="3"/>
      <c r="D844" s="6"/>
      <c r="E844" s="8"/>
      <c r="O844" s="9"/>
      <c r="Q844" s="11"/>
      <c r="S844" s="14"/>
      <c r="T844" s="14"/>
    </row>
    <row r="845" spans="2:20" x14ac:dyDescent="0.2">
      <c r="B845" s="3"/>
      <c r="C845" s="3"/>
      <c r="D845" s="6"/>
      <c r="E845" s="8"/>
      <c r="O845" s="9"/>
      <c r="Q845" s="11"/>
      <c r="S845" s="14"/>
      <c r="T845" s="14"/>
    </row>
    <row r="846" spans="2:20" x14ac:dyDescent="0.2">
      <c r="B846" s="3"/>
      <c r="C846" s="3"/>
      <c r="D846" s="6"/>
      <c r="E846" s="8"/>
      <c r="O846" s="9"/>
      <c r="Q846" s="11"/>
      <c r="S846" s="14"/>
      <c r="T846" s="14"/>
    </row>
    <row r="847" spans="2:20" x14ac:dyDescent="0.2">
      <c r="B847" s="3"/>
      <c r="C847" s="3"/>
      <c r="D847" s="6"/>
      <c r="E847" s="8"/>
      <c r="O847" s="9"/>
      <c r="Q847" s="11"/>
      <c r="S847" s="14"/>
      <c r="T847" s="14"/>
    </row>
    <row r="848" spans="2:20" x14ac:dyDescent="0.2">
      <c r="B848" s="3"/>
      <c r="C848" s="3"/>
      <c r="D848" s="6"/>
      <c r="E848" s="8"/>
      <c r="O848" s="9"/>
      <c r="Q848" s="11"/>
      <c r="S848" s="14"/>
      <c r="T848" s="14"/>
    </row>
    <row r="849" spans="2:20" x14ac:dyDescent="0.2">
      <c r="B849" s="3"/>
      <c r="C849" s="3"/>
      <c r="D849" s="6"/>
      <c r="E849" s="8"/>
      <c r="O849" s="9"/>
      <c r="Q849" s="11"/>
      <c r="S849" s="14"/>
      <c r="T849" s="14"/>
    </row>
    <row r="850" spans="2:20" x14ac:dyDescent="0.2">
      <c r="B850" s="3"/>
      <c r="C850" s="3"/>
      <c r="D850" s="6"/>
      <c r="E850" s="8"/>
      <c r="O850" s="9"/>
      <c r="Q850" s="11"/>
      <c r="S850" s="14"/>
      <c r="T850" s="14"/>
    </row>
    <row r="851" spans="2:20" x14ac:dyDescent="0.2">
      <c r="B851" s="3"/>
      <c r="C851" s="3"/>
      <c r="D851" s="6"/>
      <c r="E851" s="8"/>
      <c r="O851" s="9"/>
      <c r="Q851" s="11"/>
      <c r="S851" s="14"/>
      <c r="T851" s="14"/>
    </row>
    <row r="852" spans="2:20" x14ac:dyDescent="0.2">
      <c r="B852" s="3"/>
      <c r="C852" s="3"/>
      <c r="D852" s="6"/>
      <c r="E852" s="8"/>
      <c r="O852" s="9"/>
      <c r="Q852" s="11"/>
      <c r="S852" s="14"/>
      <c r="T852" s="14"/>
    </row>
    <row r="853" spans="2:20" x14ac:dyDescent="0.2">
      <c r="B853" s="3"/>
      <c r="C853" s="3"/>
      <c r="D853" s="6"/>
      <c r="E853" s="8"/>
      <c r="O853" s="9"/>
      <c r="Q853" s="11"/>
      <c r="S853" s="14"/>
      <c r="T853" s="14"/>
    </row>
    <row r="854" spans="2:20" x14ac:dyDescent="0.2">
      <c r="B854" s="3"/>
      <c r="C854" s="3"/>
      <c r="D854" s="6"/>
      <c r="E854" s="8"/>
      <c r="O854" s="9"/>
      <c r="Q854" s="11"/>
      <c r="S854" s="14"/>
      <c r="T854" s="14"/>
    </row>
    <row r="855" spans="2:20" x14ac:dyDescent="0.2">
      <c r="B855" s="3"/>
      <c r="C855" s="3"/>
      <c r="D855" s="6"/>
      <c r="E855" s="8"/>
      <c r="O855" s="9"/>
      <c r="Q855" s="11"/>
      <c r="S855" s="14"/>
      <c r="T855" s="14"/>
    </row>
    <row r="856" spans="2:20" x14ac:dyDescent="0.2">
      <c r="B856" s="3"/>
      <c r="C856" s="3"/>
      <c r="D856" s="6"/>
      <c r="E856" s="8"/>
      <c r="O856" s="9"/>
      <c r="Q856" s="11"/>
      <c r="S856" s="14"/>
      <c r="T856" s="14"/>
    </row>
    <row r="857" spans="2:20" x14ac:dyDescent="0.2">
      <c r="B857" s="3"/>
      <c r="C857" s="3"/>
      <c r="D857" s="6"/>
      <c r="E857" s="8"/>
      <c r="O857" s="9"/>
      <c r="Q857" s="11"/>
      <c r="S857" s="14"/>
      <c r="T857" s="14"/>
    </row>
    <row r="858" spans="2:20" x14ac:dyDescent="0.2">
      <c r="B858" s="3"/>
      <c r="C858" s="3"/>
      <c r="D858" s="6"/>
      <c r="E858" s="8"/>
      <c r="O858" s="9"/>
      <c r="Q858" s="11"/>
      <c r="S858" s="14"/>
      <c r="T858" s="14"/>
    </row>
    <row r="859" spans="2:20" x14ac:dyDescent="0.2">
      <c r="B859" s="3"/>
      <c r="C859" s="3"/>
      <c r="D859" s="6"/>
      <c r="E859" s="8"/>
      <c r="O859" s="9"/>
      <c r="Q859" s="11"/>
      <c r="S859" s="14"/>
      <c r="T859" s="14"/>
    </row>
    <row r="860" spans="2:20" x14ac:dyDescent="0.2">
      <c r="B860" s="3"/>
      <c r="C860" s="3"/>
      <c r="D860" s="6"/>
      <c r="E860" s="8"/>
      <c r="O860" s="9"/>
      <c r="Q860" s="11"/>
      <c r="S860" s="14"/>
      <c r="T860" s="14"/>
    </row>
    <row r="861" spans="2:20" x14ac:dyDescent="0.2">
      <c r="B861" s="3"/>
      <c r="C861" s="3"/>
      <c r="D861" s="6"/>
      <c r="E861" s="8"/>
      <c r="O861" s="9"/>
      <c r="Q861" s="11"/>
      <c r="S861" s="14"/>
      <c r="T861" s="14"/>
    </row>
    <row r="862" spans="2:20" x14ac:dyDescent="0.2">
      <c r="B862" s="3"/>
      <c r="C862" s="3"/>
      <c r="D862" s="6"/>
      <c r="E862" s="8"/>
      <c r="O862" s="9"/>
      <c r="Q862" s="11"/>
      <c r="S862" s="14"/>
      <c r="T862" s="14"/>
    </row>
    <row r="863" spans="2:20" x14ac:dyDescent="0.2">
      <c r="B863" s="3"/>
      <c r="C863" s="3"/>
      <c r="D863" s="6"/>
      <c r="E863" s="8"/>
      <c r="O863" s="9"/>
      <c r="Q863" s="11"/>
      <c r="S863" s="14"/>
      <c r="T863" s="14"/>
    </row>
    <row r="864" spans="2:20" x14ac:dyDescent="0.2">
      <c r="B864" s="3"/>
      <c r="C864" s="3"/>
      <c r="D864" s="6"/>
      <c r="E864" s="8"/>
      <c r="O864" s="9"/>
      <c r="Q864" s="11"/>
      <c r="S864" s="14"/>
      <c r="T864" s="14"/>
    </row>
    <row r="865" spans="2:20" x14ac:dyDescent="0.2">
      <c r="B865" s="3"/>
      <c r="C865" s="3"/>
      <c r="D865" s="6"/>
      <c r="E865" s="8"/>
      <c r="O865" s="9"/>
      <c r="Q865" s="11"/>
      <c r="S865" s="14"/>
      <c r="T865" s="14"/>
    </row>
    <row r="866" spans="2:20" x14ac:dyDescent="0.2">
      <c r="B866" s="3"/>
      <c r="C866" s="3"/>
      <c r="D866" s="6"/>
      <c r="E866" s="8"/>
      <c r="O866" s="9"/>
      <c r="Q866" s="11"/>
      <c r="S866" s="14"/>
      <c r="T866" s="14"/>
    </row>
    <row r="867" spans="2:20" x14ac:dyDescent="0.2">
      <c r="B867" s="3"/>
      <c r="C867" s="3"/>
      <c r="D867" s="6"/>
      <c r="E867" s="8"/>
      <c r="O867" s="9"/>
      <c r="Q867" s="11"/>
      <c r="S867" s="14"/>
      <c r="T867" s="14"/>
    </row>
    <row r="868" spans="2:20" x14ac:dyDescent="0.2">
      <c r="B868" s="3"/>
      <c r="C868" s="3"/>
      <c r="D868" s="6"/>
      <c r="E868" s="8"/>
      <c r="O868" s="9"/>
      <c r="Q868" s="11"/>
      <c r="S868" s="14"/>
      <c r="T868" s="14"/>
    </row>
    <row r="869" spans="2:20" x14ac:dyDescent="0.2">
      <c r="B869" s="3"/>
      <c r="C869" s="3"/>
      <c r="D869" s="6"/>
      <c r="E869" s="8"/>
      <c r="O869" s="9"/>
      <c r="Q869" s="11"/>
      <c r="S869" s="14"/>
      <c r="T869" s="14"/>
    </row>
    <row r="870" spans="2:20" x14ac:dyDescent="0.2">
      <c r="B870" s="3"/>
      <c r="C870" s="3"/>
      <c r="D870" s="6"/>
      <c r="E870" s="8"/>
      <c r="O870" s="9"/>
      <c r="Q870" s="11"/>
      <c r="S870" s="14"/>
      <c r="T870" s="14"/>
    </row>
    <row r="871" spans="2:20" x14ac:dyDescent="0.2">
      <c r="B871" s="3"/>
      <c r="C871" s="3"/>
      <c r="D871" s="6"/>
      <c r="E871" s="8"/>
      <c r="O871" s="9"/>
      <c r="Q871" s="11"/>
      <c r="S871" s="14"/>
      <c r="T871" s="14"/>
    </row>
    <row r="872" spans="2:20" x14ac:dyDescent="0.2">
      <c r="B872" s="3"/>
      <c r="C872" s="3"/>
      <c r="D872" s="6"/>
      <c r="E872" s="8"/>
      <c r="O872" s="9"/>
      <c r="Q872" s="11"/>
      <c r="S872" s="14"/>
      <c r="T872" s="14"/>
    </row>
    <row r="873" spans="2:20" x14ac:dyDescent="0.2">
      <c r="B873" s="3"/>
      <c r="C873" s="3"/>
      <c r="D873" s="6"/>
      <c r="E873" s="8"/>
      <c r="O873" s="9"/>
      <c r="Q873" s="11"/>
      <c r="S873" s="14"/>
      <c r="T873" s="14"/>
    </row>
    <row r="874" spans="2:20" x14ac:dyDescent="0.2">
      <c r="B874" s="3"/>
      <c r="C874" s="3"/>
      <c r="D874" s="6"/>
      <c r="E874" s="8"/>
      <c r="O874" s="9"/>
      <c r="Q874" s="11"/>
      <c r="S874" s="14"/>
      <c r="T874" s="14"/>
    </row>
    <row r="875" spans="2:20" x14ac:dyDescent="0.2">
      <c r="B875" s="3"/>
      <c r="C875" s="3"/>
      <c r="D875" s="6"/>
      <c r="E875" s="8"/>
      <c r="O875" s="9"/>
      <c r="Q875" s="11"/>
      <c r="S875" s="14"/>
      <c r="T875" s="14"/>
    </row>
    <row r="876" spans="2:20" x14ac:dyDescent="0.2">
      <c r="B876" s="3"/>
      <c r="C876" s="3"/>
      <c r="D876" s="6"/>
      <c r="E876" s="8"/>
      <c r="O876" s="9"/>
      <c r="Q876" s="11"/>
      <c r="S876" s="14"/>
      <c r="T876" s="14"/>
    </row>
    <row r="877" spans="2:20" x14ac:dyDescent="0.2">
      <c r="B877" s="3"/>
      <c r="C877" s="3"/>
      <c r="D877" s="6"/>
      <c r="E877" s="8"/>
      <c r="O877" s="9"/>
      <c r="Q877" s="11"/>
      <c r="S877" s="14"/>
      <c r="T877" s="14"/>
    </row>
    <row r="878" spans="2:20" x14ac:dyDescent="0.2">
      <c r="B878" s="3"/>
      <c r="C878" s="3"/>
      <c r="D878" s="6"/>
      <c r="E878" s="8"/>
      <c r="O878" s="9"/>
      <c r="Q878" s="11"/>
      <c r="S878" s="14"/>
      <c r="T878" s="14"/>
    </row>
    <row r="879" spans="2:20" x14ac:dyDescent="0.2">
      <c r="B879" s="3"/>
      <c r="C879" s="3"/>
      <c r="D879" s="6"/>
      <c r="E879" s="8"/>
      <c r="O879" s="9"/>
      <c r="Q879" s="11"/>
      <c r="S879" s="14"/>
      <c r="T879" s="14"/>
    </row>
    <row r="880" spans="2:20" x14ac:dyDescent="0.2">
      <c r="B880" s="3"/>
      <c r="C880" s="3"/>
      <c r="D880" s="6"/>
      <c r="E880" s="8"/>
      <c r="O880" s="9"/>
      <c r="Q880" s="11"/>
      <c r="S880" s="14"/>
      <c r="T880" s="14"/>
    </row>
    <row r="881" spans="2:20" x14ac:dyDescent="0.2">
      <c r="B881" s="3"/>
      <c r="C881" s="3"/>
      <c r="D881" s="6"/>
      <c r="E881" s="8"/>
      <c r="O881" s="9"/>
      <c r="Q881" s="11"/>
      <c r="S881" s="14"/>
      <c r="T881" s="14"/>
    </row>
    <row r="882" spans="2:20" x14ac:dyDescent="0.2">
      <c r="B882" s="3"/>
      <c r="C882" s="3"/>
      <c r="D882" s="6"/>
      <c r="E882" s="8"/>
      <c r="O882" s="9"/>
      <c r="Q882" s="11"/>
      <c r="S882" s="14"/>
      <c r="T882" s="14"/>
    </row>
    <row r="883" spans="2:20" x14ac:dyDescent="0.2">
      <c r="B883" s="3"/>
      <c r="C883" s="3"/>
      <c r="D883" s="6"/>
      <c r="E883" s="8"/>
      <c r="O883" s="9"/>
      <c r="Q883" s="11"/>
      <c r="S883" s="14"/>
      <c r="T883" s="14"/>
    </row>
    <row r="884" spans="2:20" x14ac:dyDescent="0.2">
      <c r="B884" s="3"/>
      <c r="C884" s="3"/>
      <c r="D884" s="6"/>
      <c r="E884" s="8"/>
      <c r="O884" s="9"/>
      <c r="Q884" s="11"/>
      <c r="S884" s="14"/>
      <c r="T884" s="14"/>
    </row>
    <row r="885" spans="2:20" x14ac:dyDescent="0.2">
      <c r="B885" s="3"/>
      <c r="C885" s="3"/>
      <c r="D885" s="6"/>
      <c r="E885" s="8"/>
      <c r="O885" s="9"/>
      <c r="Q885" s="11"/>
      <c r="S885" s="14"/>
      <c r="T885" s="14"/>
    </row>
    <row r="886" spans="2:20" x14ac:dyDescent="0.2">
      <c r="B886" s="3"/>
      <c r="C886" s="3"/>
      <c r="D886" s="6"/>
      <c r="E886" s="8"/>
      <c r="O886" s="9"/>
      <c r="Q886" s="11"/>
      <c r="S886" s="14"/>
      <c r="T886" s="14"/>
    </row>
    <row r="887" spans="2:20" x14ac:dyDescent="0.2">
      <c r="B887" s="3"/>
      <c r="C887" s="3"/>
      <c r="D887" s="6"/>
      <c r="E887" s="8"/>
      <c r="O887" s="9"/>
      <c r="Q887" s="11"/>
      <c r="S887" s="14"/>
      <c r="T887" s="14"/>
    </row>
    <row r="888" spans="2:20" x14ac:dyDescent="0.2">
      <c r="B888" s="3"/>
      <c r="C888" s="3"/>
      <c r="D888" s="6"/>
      <c r="E888" s="8"/>
      <c r="O888" s="9"/>
      <c r="Q888" s="11"/>
      <c r="S888" s="14"/>
      <c r="T888" s="14"/>
    </row>
    <row r="889" spans="2:20" x14ac:dyDescent="0.2">
      <c r="B889" s="3"/>
      <c r="C889" s="3"/>
      <c r="D889" s="6"/>
      <c r="E889" s="8"/>
      <c r="O889" s="9"/>
      <c r="Q889" s="11"/>
      <c r="S889" s="14"/>
      <c r="T889" s="14"/>
    </row>
    <row r="890" spans="2:20" x14ac:dyDescent="0.2">
      <c r="B890" s="3"/>
      <c r="C890" s="3"/>
      <c r="D890" s="6"/>
      <c r="E890" s="8"/>
      <c r="O890" s="9"/>
      <c r="Q890" s="11"/>
      <c r="S890" s="14"/>
      <c r="T890" s="14"/>
    </row>
    <row r="891" spans="2:20" x14ac:dyDescent="0.2">
      <c r="B891" s="3"/>
      <c r="C891" s="3"/>
      <c r="D891" s="6"/>
      <c r="E891" s="8"/>
      <c r="O891" s="9"/>
      <c r="Q891" s="11"/>
      <c r="S891" s="14"/>
      <c r="T891" s="14"/>
    </row>
    <row r="892" spans="2:20" x14ac:dyDescent="0.2">
      <c r="B892" s="3"/>
      <c r="C892" s="3"/>
      <c r="D892" s="6"/>
      <c r="E892" s="8"/>
      <c r="O892" s="9"/>
      <c r="Q892" s="11"/>
      <c r="S892" s="14"/>
      <c r="T892" s="14"/>
    </row>
    <row r="893" spans="2:20" x14ac:dyDescent="0.2">
      <c r="B893" s="3"/>
      <c r="C893" s="3"/>
      <c r="D893" s="6"/>
      <c r="E893" s="8"/>
      <c r="O893" s="9"/>
      <c r="Q893" s="11"/>
      <c r="S893" s="14"/>
      <c r="T893" s="14"/>
    </row>
    <row r="894" spans="2:20" x14ac:dyDescent="0.2">
      <c r="B894" s="3"/>
      <c r="C894" s="3"/>
      <c r="D894" s="6"/>
      <c r="E894" s="8"/>
      <c r="O894" s="9"/>
      <c r="Q894" s="11"/>
      <c r="S894" s="14"/>
      <c r="T894" s="14"/>
    </row>
    <row r="895" spans="2:20" x14ac:dyDescent="0.2">
      <c r="B895" s="3"/>
      <c r="C895" s="3"/>
      <c r="D895" s="6"/>
      <c r="E895" s="8"/>
      <c r="O895" s="9"/>
      <c r="Q895" s="11"/>
      <c r="S895" s="14"/>
      <c r="T895" s="14"/>
    </row>
    <row r="896" spans="2:20" x14ac:dyDescent="0.2">
      <c r="B896" s="3"/>
      <c r="C896" s="3"/>
      <c r="D896" s="6"/>
      <c r="E896" s="8"/>
      <c r="O896" s="9"/>
      <c r="Q896" s="11"/>
      <c r="S896" s="14"/>
      <c r="T896" s="14"/>
    </row>
    <row r="897" spans="2:20" x14ac:dyDescent="0.2">
      <c r="B897" s="3"/>
      <c r="C897" s="3"/>
      <c r="D897" s="6"/>
      <c r="E897" s="8"/>
      <c r="O897" s="9"/>
      <c r="Q897" s="11"/>
      <c r="S897" s="14"/>
      <c r="T897" s="14"/>
    </row>
    <row r="898" spans="2:20" x14ac:dyDescent="0.2">
      <c r="B898" s="3"/>
      <c r="C898" s="3"/>
      <c r="D898" s="6"/>
      <c r="E898" s="8"/>
      <c r="O898" s="9"/>
      <c r="Q898" s="11"/>
      <c r="S898" s="14"/>
      <c r="T898" s="14"/>
    </row>
    <row r="899" spans="2:20" x14ac:dyDescent="0.2">
      <c r="B899" s="3"/>
      <c r="C899" s="3"/>
      <c r="D899" s="6"/>
      <c r="E899" s="8"/>
      <c r="O899" s="9"/>
      <c r="Q899" s="11"/>
      <c r="S899" s="14"/>
      <c r="T899" s="14"/>
    </row>
    <row r="900" spans="2:20" x14ac:dyDescent="0.2">
      <c r="B900" s="3"/>
      <c r="C900" s="3"/>
      <c r="D900" s="6"/>
      <c r="E900" s="8"/>
      <c r="O900" s="9"/>
      <c r="Q900" s="11"/>
      <c r="S900" s="14"/>
      <c r="T900" s="14"/>
    </row>
    <row r="901" spans="2:20" x14ac:dyDescent="0.2">
      <c r="B901" s="3"/>
      <c r="C901" s="3"/>
      <c r="D901" s="6"/>
      <c r="E901" s="8"/>
      <c r="O901" s="9"/>
      <c r="Q901" s="11"/>
      <c r="S901" s="14"/>
      <c r="T901" s="14"/>
    </row>
    <row r="902" spans="2:20" x14ac:dyDescent="0.2">
      <c r="B902" s="3"/>
      <c r="C902" s="3"/>
      <c r="D902" s="6"/>
      <c r="E902" s="8"/>
      <c r="O902" s="9"/>
      <c r="Q902" s="11"/>
      <c r="S902" s="14"/>
      <c r="T902" s="14"/>
    </row>
    <row r="903" spans="2:20" x14ac:dyDescent="0.2">
      <c r="B903" s="3"/>
      <c r="C903" s="3"/>
      <c r="D903" s="6"/>
      <c r="E903" s="8"/>
      <c r="O903" s="9"/>
      <c r="Q903" s="11"/>
      <c r="S903" s="14"/>
      <c r="T903" s="14"/>
    </row>
    <row r="904" spans="2:20" x14ac:dyDescent="0.2">
      <c r="B904" s="3"/>
      <c r="C904" s="3"/>
      <c r="D904" s="6"/>
      <c r="E904" s="8"/>
      <c r="O904" s="9"/>
      <c r="Q904" s="11"/>
      <c r="S904" s="14"/>
      <c r="T904" s="14"/>
    </row>
    <row r="905" spans="2:20" x14ac:dyDescent="0.2">
      <c r="B905" s="3"/>
      <c r="C905" s="3"/>
      <c r="D905" s="6"/>
      <c r="E905" s="8"/>
      <c r="O905" s="9"/>
      <c r="Q905" s="11"/>
      <c r="S905" s="14"/>
      <c r="T905" s="14"/>
    </row>
    <row r="906" spans="2:20" x14ac:dyDescent="0.2">
      <c r="B906" s="3"/>
      <c r="C906" s="3"/>
      <c r="D906" s="6"/>
      <c r="E906" s="8"/>
      <c r="O906" s="9"/>
      <c r="Q906" s="11"/>
      <c r="S906" s="14"/>
      <c r="T906" s="14"/>
    </row>
    <row r="907" spans="2:20" x14ac:dyDescent="0.2">
      <c r="B907" s="3"/>
      <c r="C907" s="3"/>
      <c r="D907" s="6"/>
      <c r="E907" s="8"/>
      <c r="O907" s="9"/>
      <c r="Q907" s="11"/>
      <c r="S907" s="14"/>
      <c r="T907" s="14"/>
    </row>
    <row r="908" spans="2:20" x14ac:dyDescent="0.2">
      <c r="B908" s="3"/>
      <c r="C908" s="3"/>
      <c r="D908" s="6"/>
      <c r="E908" s="8"/>
      <c r="O908" s="9"/>
      <c r="Q908" s="11"/>
      <c r="S908" s="14"/>
      <c r="T908" s="14"/>
    </row>
    <row r="909" spans="2:20" x14ac:dyDescent="0.2">
      <c r="B909" s="3"/>
      <c r="C909" s="3"/>
      <c r="D909" s="6"/>
      <c r="E909" s="8"/>
      <c r="O909" s="9"/>
      <c r="Q909" s="11"/>
      <c r="S909" s="14"/>
      <c r="T909" s="14"/>
    </row>
    <row r="910" spans="2:20" x14ac:dyDescent="0.2">
      <c r="B910" s="3"/>
      <c r="C910" s="3"/>
      <c r="D910" s="6"/>
      <c r="E910" s="8"/>
      <c r="O910" s="9"/>
      <c r="Q910" s="11"/>
      <c r="S910" s="14"/>
      <c r="T910" s="14"/>
    </row>
    <row r="911" spans="2:20" x14ac:dyDescent="0.2">
      <c r="B911" s="3"/>
      <c r="C911" s="3"/>
      <c r="D911" s="6"/>
      <c r="E911" s="8"/>
      <c r="O911" s="9"/>
      <c r="Q911" s="11"/>
      <c r="S911" s="14"/>
      <c r="T911" s="14"/>
    </row>
    <row r="912" spans="2:20" x14ac:dyDescent="0.2">
      <c r="B912" s="3"/>
      <c r="C912" s="3"/>
      <c r="D912" s="6"/>
      <c r="E912" s="8"/>
      <c r="O912" s="9"/>
      <c r="Q912" s="11"/>
      <c r="S912" s="14"/>
      <c r="T912" s="14"/>
    </row>
    <row r="913" spans="2:20" x14ac:dyDescent="0.2">
      <c r="B913" s="3"/>
      <c r="C913" s="3"/>
      <c r="D913" s="6"/>
      <c r="E913" s="8"/>
      <c r="O913" s="9"/>
      <c r="Q913" s="11"/>
      <c r="S913" s="14"/>
      <c r="T913" s="14"/>
    </row>
    <row r="914" spans="2:20" x14ac:dyDescent="0.2">
      <c r="B914" s="3"/>
      <c r="C914" s="3"/>
      <c r="D914" s="6"/>
      <c r="E914" s="8"/>
      <c r="O914" s="9"/>
      <c r="Q914" s="11"/>
      <c r="S914" s="14"/>
      <c r="T914" s="14"/>
    </row>
    <row r="915" spans="2:20" x14ac:dyDescent="0.2">
      <c r="B915" s="3"/>
      <c r="C915" s="3"/>
      <c r="D915" s="6"/>
      <c r="E915" s="8"/>
      <c r="O915" s="9"/>
      <c r="Q915" s="11"/>
      <c r="S915" s="14"/>
      <c r="T915" s="14"/>
    </row>
    <row r="916" spans="2:20" x14ac:dyDescent="0.2">
      <c r="B916" s="3"/>
      <c r="C916" s="3"/>
      <c r="D916" s="6"/>
      <c r="E916" s="8"/>
      <c r="O916" s="9"/>
      <c r="Q916" s="11"/>
      <c r="S916" s="14"/>
      <c r="T916" s="14"/>
    </row>
    <row r="917" spans="2:20" x14ac:dyDescent="0.2">
      <c r="B917" s="3"/>
      <c r="C917" s="3"/>
      <c r="D917" s="6"/>
      <c r="E917" s="8"/>
      <c r="O917" s="9"/>
      <c r="Q917" s="11"/>
      <c r="S917" s="14"/>
      <c r="T917" s="14"/>
    </row>
    <row r="918" spans="2:20" x14ac:dyDescent="0.2">
      <c r="B918" s="3"/>
      <c r="C918" s="3"/>
      <c r="D918" s="6"/>
      <c r="E918" s="8"/>
      <c r="O918" s="9"/>
      <c r="Q918" s="11"/>
      <c r="S918" s="14"/>
      <c r="T918" s="14"/>
    </row>
    <row r="919" spans="2:20" x14ac:dyDescent="0.2">
      <c r="B919" s="3"/>
      <c r="C919" s="3"/>
      <c r="D919" s="6"/>
      <c r="E919" s="8"/>
      <c r="O919" s="9"/>
      <c r="Q919" s="11"/>
      <c r="S919" s="14"/>
      <c r="T919" s="14"/>
    </row>
    <row r="920" spans="2:20" x14ac:dyDescent="0.2">
      <c r="B920" s="3"/>
      <c r="C920" s="3"/>
      <c r="D920" s="6"/>
      <c r="E920" s="8"/>
      <c r="O920" s="9"/>
      <c r="Q920" s="11"/>
      <c r="S920" s="14"/>
      <c r="T920" s="14"/>
    </row>
    <row r="921" spans="2:20" x14ac:dyDescent="0.2">
      <c r="B921" s="3"/>
      <c r="C921" s="3"/>
      <c r="D921" s="6"/>
      <c r="E921" s="8"/>
      <c r="O921" s="9"/>
      <c r="Q921" s="11"/>
      <c r="S921" s="14"/>
      <c r="T921" s="14"/>
    </row>
    <row r="922" spans="2:20" x14ac:dyDescent="0.2">
      <c r="B922" s="3"/>
      <c r="C922" s="3"/>
      <c r="D922" s="6"/>
      <c r="E922" s="8"/>
      <c r="O922" s="9"/>
      <c r="Q922" s="11"/>
      <c r="S922" s="14"/>
      <c r="T922" s="14"/>
    </row>
    <row r="923" spans="2:20" x14ac:dyDescent="0.2">
      <c r="B923" s="3"/>
      <c r="C923" s="3"/>
      <c r="D923" s="6"/>
      <c r="E923" s="8"/>
      <c r="O923" s="9"/>
      <c r="Q923" s="11"/>
      <c r="S923" s="14"/>
      <c r="T923" s="14"/>
    </row>
    <row r="924" spans="2:20" x14ac:dyDescent="0.2">
      <c r="B924" s="3"/>
      <c r="C924" s="3"/>
      <c r="D924" s="6"/>
      <c r="E924" s="8"/>
      <c r="O924" s="9"/>
      <c r="Q924" s="11"/>
      <c r="S924" s="14"/>
      <c r="T924" s="14"/>
    </row>
    <row r="925" spans="2:20" x14ac:dyDescent="0.2">
      <c r="B925" s="3"/>
      <c r="C925" s="3"/>
      <c r="D925" s="6"/>
      <c r="E925" s="8"/>
      <c r="O925" s="9"/>
      <c r="Q925" s="11"/>
      <c r="S925" s="14"/>
      <c r="T925" s="14"/>
    </row>
    <row r="926" spans="2:20" x14ac:dyDescent="0.2">
      <c r="B926" s="3"/>
      <c r="C926" s="3"/>
      <c r="D926" s="6"/>
      <c r="E926" s="8"/>
      <c r="O926" s="9"/>
      <c r="Q926" s="11"/>
      <c r="S926" s="14"/>
      <c r="T926" s="14"/>
    </row>
    <row r="927" spans="2:20" x14ac:dyDescent="0.2">
      <c r="B927" s="3"/>
      <c r="C927" s="3"/>
      <c r="D927" s="6"/>
      <c r="E927" s="8"/>
      <c r="O927" s="9"/>
      <c r="Q927" s="11"/>
      <c r="S927" s="14"/>
      <c r="T927" s="14"/>
    </row>
    <row r="928" spans="2:20" x14ac:dyDescent="0.2">
      <c r="B928" s="3"/>
      <c r="C928" s="3"/>
      <c r="D928" s="6"/>
      <c r="E928" s="8"/>
      <c r="O928" s="9"/>
      <c r="Q928" s="11"/>
      <c r="S928" s="14"/>
      <c r="T928" s="14"/>
    </row>
    <row r="929" spans="2:20" x14ac:dyDescent="0.2">
      <c r="B929" s="3"/>
      <c r="C929" s="3"/>
      <c r="D929" s="6"/>
      <c r="E929" s="8"/>
      <c r="O929" s="9"/>
      <c r="Q929" s="11"/>
      <c r="S929" s="14"/>
      <c r="T929" s="14"/>
    </row>
    <row r="930" spans="2:20" x14ac:dyDescent="0.2">
      <c r="B930" s="3"/>
      <c r="C930" s="3"/>
      <c r="D930" s="6"/>
      <c r="E930" s="8"/>
      <c r="O930" s="9"/>
      <c r="Q930" s="11"/>
      <c r="S930" s="14"/>
      <c r="T930" s="14"/>
    </row>
    <row r="931" spans="2:20" x14ac:dyDescent="0.2">
      <c r="B931" s="3"/>
      <c r="C931" s="3"/>
      <c r="D931" s="6"/>
      <c r="E931" s="8"/>
      <c r="O931" s="9"/>
      <c r="Q931" s="11"/>
      <c r="S931" s="14"/>
      <c r="T931" s="14"/>
    </row>
    <row r="932" spans="2:20" x14ac:dyDescent="0.2">
      <c r="B932" s="3"/>
      <c r="C932" s="3"/>
      <c r="D932" s="6"/>
      <c r="E932" s="8"/>
      <c r="O932" s="9"/>
      <c r="Q932" s="11"/>
      <c r="S932" s="14"/>
      <c r="T932" s="14"/>
    </row>
    <row r="933" spans="2:20" x14ac:dyDescent="0.2">
      <c r="B933" s="3"/>
      <c r="C933" s="3"/>
      <c r="D933" s="6"/>
      <c r="E933" s="8"/>
      <c r="O933" s="9"/>
      <c r="Q933" s="11"/>
      <c r="S933" s="14"/>
      <c r="T933" s="14"/>
    </row>
    <row r="934" spans="2:20" x14ac:dyDescent="0.2">
      <c r="B934" s="3"/>
      <c r="C934" s="3"/>
      <c r="D934" s="6"/>
      <c r="E934" s="8"/>
      <c r="O934" s="9"/>
      <c r="Q934" s="11"/>
      <c r="S934" s="14"/>
      <c r="T934" s="14"/>
    </row>
    <row r="935" spans="2:20" x14ac:dyDescent="0.2">
      <c r="B935" s="3"/>
      <c r="C935" s="3"/>
      <c r="D935" s="6"/>
      <c r="E935" s="8"/>
      <c r="O935" s="9"/>
      <c r="Q935" s="11"/>
      <c r="S935" s="14"/>
      <c r="T935" s="14"/>
    </row>
    <row r="936" spans="2:20" x14ac:dyDescent="0.2">
      <c r="B936" s="3"/>
      <c r="C936" s="3"/>
      <c r="D936" s="6"/>
      <c r="E936" s="8"/>
      <c r="O936" s="9"/>
      <c r="Q936" s="11"/>
      <c r="S936" s="14"/>
      <c r="T936" s="14"/>
    </row>
    <row r="937" spans="2:20" x14ac:dyDescent="0.2">
      <c r="B937" s="3"/>
      <c r="C937" s="3"/>
      <c r="D937" s="6"/>
      <c r="E937" s="8"/>
      <c r="O937" s="9"/>
      <c r="Q937" s="11"/>
      <c r="S937" s="14"/>
      <c r="T937" s="14"/>
    </row>
    <row r="938" spans="2:20" x14ac:dyDescent="0.2">
      <c r="B938" s="3"/>
      <c r="C938" s="3"/>
      <c r="D938" s="6"/>
      <c r="E938" s="8"/>
      <c r="O938" s="9"/>
      <c r="Q938" s="11"/>
      <c r="S938" s="14"/>
      <c r="T938" s="14"/>
    </row>
    <row r="939" spans="2:20" x14ac:dyDescent="0.2">
      <c r="B939" s="3"/>
      <c r="C939" s="3"/>
      <c r="D939" s="6"/>
      <c r="E939" s="8"/>
      <c r="O939" s="9"/>
      <c r="Q939" s="11"/>
      <c r="S939" s="14"/>
      <c r="T939" s="14"/>
    </row>
    <row r="940" spans="2:20" x14ac:dyDescent="0.2">
      <c r="B940" s="3"/>
      <c r="C940" s="3"/>
      <c r="D940" s="6"/>
      <c r="E940" s="8"/>
      <c r="O940" s="9"/>
      <c r="Q940" s="11"/>
      <c r="S940" s="14"/>
      <c r="T940" s="14"/>
    </row>
    <row r="941" spans="2:20" x14ac:dyDescent="0.2">
      <c r="B941" s="3"/>
      <c r="C941" s="3"/>
      <c r="D941" s="6"/>
      <c r="E941" s="8"/>
      <c r="O941" s="9"/>
      <c r="Q941" s="11"/>
      <c r="S941" s="14"/>
      <c r="T941" s="14"/>
    </row>
    <row r="942" spans="2:20" x14ac:dyDescent="0.2">
      <c r="B942" s="3"/>
      <c r="C942" s="3"/>
      <c r="D942" s="6"/>
      <c r="E942" s="8"/>
      <c r="O942" s="9"/>
      <c r="Q942" s="11"/>
      <c r="S942" s="14"/>
      <c r="T942" s="14"/>
    </row>
    <row r="943" spans="2:20" x14ac:dyDescent="0.2">
      <c r="B943" s="3"/>
      <c r="C943" s="3"/>
      <c r="D943" s="6"/>
      <c r="E943" s="8"/>
      <c r="O943" s="9"/>
      <c r="Q943" s="11"/>
      <c r="S943" s="14"/>
      <c r="T943" s="14"/>
    </row>
    <row r="944" spans="2:20" x14ac:dyDescent="0.2">
      <c r="B944" s="3"/>
      <c r="C944" s="3"/>
      <c r="D944" s="6"/>
      <c r="E944" s="8"/>
      <c r="O944" s="9"/>
      <c r="Q944" s="11"/>
      <c r="S944" s="14"/>
      <c r="T944" s="14"/>
    </row>
    <row r="945" spans="2:20" x14ac:dyDescent="0.2">
      <c r="B945" s="3"/>
      <c r="C945" s="3"/>
      <c r="D945" s="6"/>
      <c r="E945" s="8"/>
      <c r="O945" s="9"/>
      <c r="Q945" s="11"/>
      <c r="S945" s="14"/>
      <c r="T945" s="14"/>
    </row>
    <row r="946" spans="2:20" x14ac:dyDescent="0.2">
      <c r="B946" s="3"/>
      <c r="C946" s="3"/>
      <c r="D946" s="6"/>
      <c r="E946" s="8"/>
      <c r="O946" s="9"/>
      <c r="Q946" s="11"/>
      <c r="S946" s="14"/>
      <c r="T946" s="14"/>
    </row>
    <row r="947" spans="2:20" x14ac:dyDescent="0.2">
      <c r="B947" s="3"/>
      <c r="C947" s="3"/>
      <c r="D947" s="6"/>
      <c r="E947" s="8"/>
      <c r="O947" s="9"/>
      <c r="Q947" s="11"/>
      <c r="S947" s="14"/>
      <c r="T947" s="14"/>
    </row>
    <row r="948" spans="2:20" x14ac:dyDescent="0.2">
      <c r="B948" s="3"/>
      <c r="C948" s="3"/>
      <c r="D948" s="6"/>
      <c r="E948" s="8"/>
      <c r="O948" s="9"/>
      <c r="Q948" s="11"/>
      <c r="S948" s="14"/>
      <c r="T948" s="14"/>
    </row>
    <row r="949" spans="2:20" x14ac:dyDescent="0.2">
      <c r="B949" s="3"/>
      <c r="C949" s="3"/>
      <c r="D949" s="6"/>
      <c r="E949" s="8"/>
      <c r="O949" s="9"/>
      <c r="Q949" s="11"/>
      <c r="S949" s="14"/>
      <c r="T949" s="14"/>
    </row>
    <row r="950" spans="2:20" x14ac:dyDescent="0.2">
      <c r="B950" s="3"/>
      <c r="C950" s="3"/>
      <c r="D950" s="6"/>
      <c r="E950" s="8"/>
      <c r="O950" s="9"/>
      <c r="Q950" s="11"/>
      <c r="S950" s="14"/>
      <c r="T950" s="14"/>
    </row>
    <row r="951" spans="2:20" x14ac:dyDescent="0.2">
      <c r="B951" s="3"/>
      <c r="C951" s="3"/>
      <c r="D951" s="6"/>
      <c r="E951" s="8"/>
      <c r="O951" s="9"/>
      <c r="Q951" s="11"/>
      <c r="S951" s="14"/>
      <c r="T951" s="14"/>
    </row>
    <row r="952" spans="2:20" x14ac:dyDescent="0.2">
      <c r="B952" s="3"/>
      <c r="C952" s="3"/>
      <c r="D952" s="6"/>
      <c r="E952" s="8"/>
      <c r="O952" s="9"/>
      <c r="Q952" s="11"/>
      <c r="S952" s="14"/>
      <c r="T952" s="14"/>
    </row>
    <row r="953" spans="2:20" x14ac:dyDescent="0.2">
      <c r="B953" s="3"/>
      <c r="C953" s="3"/>
      <c r="D953" s="6"/>
      <c r="E953" s="8"/>
      <c r="O953" s="9"/>
      <c r="Q953" s="11"/>
      <c r="S953" s="14"/>
      <c r="T953" s="14"/>
    </row>
    <row r="954" spans="2:20" x14ac:dyDescent="0.2">
      <c r="B954" s="3"/>
      <c r="C954" s="3"/>
      <c r="D954" s="6"/>
      <c r="E954" s="8"/>
      <c r="O954" s="9"/>
      <c r="Q954" s="11"/>
      <c r="S954" s="14"/>
      <c r="T954" s="14"/>
    </row>
    <row r="955" spans="2:20" x14ac:dyDescent="0.2">
      <c r="B955" s="3"/>
      <c r="C955" s="3"/>
      <c r="D955" s="6"/>
      <c r="E955" s="8"/>
      <c r="O955" s="9"/>
      <c r="Q955" s="11"/>
      <c r="S955" s="14"/>
      <c r="T955" s="14"/>
    </row>
    <row r="956" spans="2:20" x14ac:dyDescent="0.2">
      <c r="B956" s="3"/>
      <c r="C956" s="3"/>
      <c r="D956" s="6"/>
      <c r="E956" s="8"/>
      <c r="O956" s="9"/>
      <c r="Q956" s="11"/>
      <c r="S956" s="14"/>
      <c r="T956" s="14"/>
    </row>
    <row r="957" spans="2:20" x14ac:dyDescent="0.2">
      <c r="B957" s="3"/>
      <c r="C957" s="3"/>
      <c r="D957" s="6"/>
      <c r="E957" s="8"/>
      <c r="O957" s="9"/>
      <c r="Q957" s="11"/>
      <c r="S957" s="14"/>
      <c r="T957" s="14"/>
    </row>
    <row r="958" spans="2:20" x14ac:dyDescent="0.2">
      <c r="B958" s="3"/>
      <c r="C958" s="3"/>
      <c r="D958" s="6"/>
      <c r="E958" s="8"/>
      <c r="O958" s="9"/>
      <c r="Q958" s="11"/>
      <c r="S958" s="14"/>
      <c r="T958" s="14"/>
    </row>
    <row r="959" spans="2:20" x14ac:dyDescent="0.2">
      <c r="B959" s="3"/>
      <c r="C959" s="3"/>
      <c r="D959" s="6"/>
      <c r="E959" s="8"/>
      <c r="O959" s="9"/>
      <c r="Q959" s="11"/>
      <c r="S959" s="14"/>
      <c r="T959" s="14"/>
    </row>
    <row r="960" spans="2:20" x14ac:dyDescent="0.2">
      <c r="B960" s="3"/>
      <c r="C960" s="3"/>
      <c r="D960" s="6"/>
      <c r="E960" s="8"/>
      <c r="O960" s="9"/>
      <c r="Q960" s="11"/>
      <c r="S960" s="14"/>
      <c r="T960" s="14"/>
    </row>
    <row r="961" spans="2:20" x14ac:dyDescent="0.2">
      <c r="B961" s="3"/>
      <c r="C961" s="3"/>
      <c r="D961" s="6"/>
      <c r="E961" s="8"/>
      <c r="O961" s="9"/>
      <c r="Q961" s="11"/>
      <c r="S961" s="14"/>
      <c r="T961" s="14"/>
    </row>
    <row r="962" spans="2:20" x14ac:dyDescent="0.2">
      <c r="B962" s="3"/>
      <c r="C962" s="3"/>
      <c r="D962" s="6"/>
      <c r="E962" s="8"/>
      <c r="O962" s="9"/>
      <c r="Q962" s="11"/>
      <c r="S962" s="14"/>
      <c r="T962" s="14"/>
    </row>
    <row r="963" spans="2:20" x14ac:dyDescent="0.2">
      <c r="B963" s="3"/>
      <c r="C963" s="3"/>
      <c r="D963" s="6"/>
      <c r="E963" s="8"/>
      <c r="O963" s="9"/>
      <c r="Q963" s="11"/>
      <c r="S963" s="14"/>
      <c r="T963" s="14"/>
    </row>
    <row r="964" spans="2:20" x14ac:dyDescent="0.2">
      <c r="B964" s="3"/>
      <c r="C964" s="3"/>
      <c r="D964" s="6"/>
      <c r="E964" s="8"/>
      <c r="O964" s="9"/>
      <c r="Q964" s="11"/>
      <c r="S964" s="14"/>
      <c r="T964" s="14"/>
    </row>
    <row r="965" spans="2:20" x14ac:dyDescent="0.2">
      <c r="B965" s="3"/>
      <c r="C965" s="3"/>
      <c r="D965" s="6"/>
      <c r="E965" s="8"/>
      <c r="O965" s="9"/>
      <c r="Q965" s="11"/>
      <c r="S965" s="14"/>
      <c r="T965" s="14"/>
    </row>
    <row r="966" spans="2:20" x14ac:dyDescent="0.2">
      <c r="B966" s="3"/>
      <c r="C966" s="3"/>
      <c r="D966" s="6"/>
      <c r="E966" s="8"/>
      <c r="O966" s="9"/>
      <c r="Q966" s="11"/>
      <c r="S966" s="14"/>
      <c r="T966" s="14"/>
    </row>
    <row r="967" spans="2:20" x14ac:dyDescent="0.2">
      <c r="B967" s="3"/>
      <c r="C967" s="3"/>
      <c r="D967" s="6"/>
      <c r="E967" s="8"/>
      <c r="O967" s="9"/>
      <c r="Q967" s="11"/>
      <c r="S967" s="14"/>
      <c r="T967" s="14"/>
    </row>
    <row r="968" spans="2:20" x14ac:dyDescent="0.2">
      <c r="B968" s="3"/>
      <c r="C968" s="3"/>
      <c r="D968" s="6"/>
      <c r="E968" s="8"/>
      <c r="O968" s="9"/>
      <c r="Q968" s="11"/>
      <c r="S968" s="14"/>
      <c r="T968" s="14"/>
    </row>
    <row r="969" spans="2:20" x14ac:dyDescent="0.2">
      <c r="B969" s="3"/>
      <c r="C969" s="3"/>
      <c r="D969" s="6"/>
      <c r="E969" s="8"/>
      <c r="O969" s="9"/>
      <c r="Q969" s="11"/>
      <c r="S969" s="14"/>
      <c r="T969" s="14"/>
    </row>
    <row r="970" spans="2:20" x14ac:dyDescent="0.2">
      <c r="B970" s="3"/>
      <c r="C970" s="3"/>
      <c r="D970" s="6"/>
      <c r="E970" s="8"/>
      <c r="O970" s="9"/>
      <c r="Q970" s="11"/>
      <c r="S970" s="14"/>
      <c r="T970" s="14"/>
    </row>
    <row r="971" spans="2:20" x14ac:dyDescent="0.2">
      <c r="B971" s="3"/>
      <c r="C971" s="3"/>
      <c r="D971" s="6"/>
      <c r="E971" s="8"/>
      <c r="O971" s="9"/>
      <c r="Q971" s="11"/>
      <c r="S971" s="14"/>
      <c r="T971" s="14"/>
    </row>
    <row r="972" spans="2:20" x14ac:dyDescent="0.2">
      <c r="B972" s="3"/>
      <c r="C972" s="3"/>
      <c r="D972" s="6"/>
      <c r="E972" s="8"/>
      <c r="O972" s="9"/>
      <c r="Q972" s="11"/>
      <c r="S972" s="14"/>
      <c r="T972" s="14"/>
    </row>
    <row r="973" spans="2:20" x14ac:dyDescent="0.2">
      <c r="B973" s="3"/>
      <c r="C973" s="3"/>
      <c r="D973" s="6"/>
      <c r="E973" s="8"/>
      <c r="O973" s="9"/>
      <c r="Q973" s="11"/>
      <c r="S973" s="14"/>
      <c r="T973" s="14"/>
    </row>
    <row r="974" spans="2:20" x14ac:dyDescent="0.2">
      <c r="B974" s="3"/>
      <c r="C974" s="3"/>
      <c r="D974" s="6"/>
      <c r="E974" s="8"/>
      <c r="O974" s="9"/>
      <c r="Q974" s="11"/>
      <c r="S974" s="14"/>
      <c r="T974" s="14"/>
    </row>
    <row r="975" spans="2:20" x14ac:dyDescent="0.2">
      <c r="B975" s="3"/>
      <c r="C975" s="3"/>
      <c r="D975" s="6"/>
      <c r="E975" s="8"/>
      <c r="O975" s="9"/>
      <c r="Q975" s="11"/>
      <c r="S975" s="14"/>
      <c r="T975" s="14"/>
    </row>
    <row r="976" spans="2:20" x14ac:dyDescent="0.2">
      <c r="B976" s="3"/>
      <c r="C976" s="3"/>
      <c r="D976" s="6"/>
      <c r="E976" s="8"/>
      <c r="O976" s="9"/>
      <c r="Q976" s="11"/>
      <c r="S976" s="14"/>
      <c r="T976" s="14"/>
    </row>
    <row r="977" spans="2:20" x14ac:dyDescent="0.2">
      <c r="B977" s="3"/>
      <c r="C977" s="3"/>
      <c r="D977" s="6"/>
      <c r="E977" s="8"/>
      <c r="O977" s="9"/>
      <c r="Q977" s="11"/>
      <c r="S977" s="14"/>
      <c r="T977" s="14"/>
    </row>
    <row r="978" spans="2:20" x14ac:dyDescent="0.2">
      <c r="B978" s="3"/>
      <c r="C978" s="3"/>
      <c r="D978" s="6"/>
      <c r="E978" s="8"/>
      <c r="O978" s="9"/>
      <c r="Q978" s="11"/>
      <c r="S978" s="14"/>
      <c r="T978" s="14"/>
    </row>
    <row r="979" spans="2:20" x14ac:dyDescent="0.2">
      <c r="B979" s="3"/>
      <c r="C979" s="3"/>
      <c r="D979" s="6"/>
      <c r="E979" s="8"/>
      <c r="O979" s="9"/>
      <c r="Q979" s="11"/>
      <c r="S979" s="14"/>
      <c r="T979" s="14"/>
    </row>
    <row r="980" spans="2:20" x14ac:dyDescent="0.2">
      <c r="B980" s="3"/>
      <c r="C980" s="3"/>
      <c r="D980" s="6"/>
      <c r="E980" s="8"/>
      <c r="O980" s="9"/>
      <c r="Q980" s="11"/>
      <c r="S980" s="14"/>
      <c r="T980" s="14"/>
    </row>
    <row r="981" spans="2:20" x14ac:dyDescent="0.2">
      <c r="B981" s="3"/>
      <c r="C981" s="3"/>
      <c r="D981" s="6"/>
      <c r="E981" s="8"/>
      <c r="O981" s="9"/>
      <c r="Q981" s="11"/>
      <c r="S981" s="14"/>
      <c r="T981" s="14"/>
    </row>
    <row r="982" spans="2:20" x14ac:dyDescent="0.2">
      <c r="B982" s="3"/>
      <c r="C982" s="3"/>
      <c r="D982" s="6"/>
      <c r="E982" s="8"/>
      <c r="O982" s="9"/>
      <c r="Q982" s="11"/>
      <c r="S982" s="14"/>
      <c r="T982" s="14"/>
    </row>
    <row r="983" spans="2:20" x14ac:dyDescent="0.2">
      <c r="B983" s="3"/>
      <c r="C983" s="3"/>
      <c r="D983" s="6"/>
      <c r="E983" s="8"/>
      <c r="O983" s="9"/>
      <c r="Q983" s="11"/>
      <c r="S983" s="14"/>
      <c r="T983" s="14"/>
    </row>
    <row r="984" spans="2:20" x14ac:dyDescent="0.2">
      <c r="B984" s="3"/>
      <c r="C984" s="3"/>
      <c r="D984" s="6"/>
      <c r="E984" s="8"/>
      <c r="O984" s="9"/>
      <c r="Q984" s="11"/>
      <c r="S984" s="14"/>
      <c r="T984" s="14"/>
    </row>
    <row r="985" spans="2:20" x14ac:dyDescent="0.2">
      <c r="B985" s="3"/>
      <c r="C985" s="3"/>
      <c r="D985" s="6"/>
      <c r="E985" s="8"/>
      <c r="O985" s="9"/>
      <c r="Q985" s="11"/>
      <c r="S985" s="14"/>
      <c r="T985" s="14"/>
    </row>
    <row r="986" spans="2:20" x14ac:dyDescent="0.2">
      <c r="B986" s="3"/>
      <c r="C986" s="3"/>
      <c r="D986" s="6"/>
      <c r="E986" s="8"/>
      <c r="O986" s="9"/>
      <c r="Q986" s="11"/>
      <c r="S986" s="14"/>
      <c r="T986" s="14"/>
    </row>
    <row r="987" spans="2:20" x14ac:dyDescent="0.2">
      <c r="B987" s="3"/>
      <c r="C987" s="3"/>
      <c r="D987" s="6"/>
      <c r="E987" s="8"/>
      <c r="O987" s="9"/>
      <c r="Q987" s="11"/>
      <c r="S987" s="14"/>
      <c r="T987" s="14"/>
    </row>
    <row r="988" spans="2:20" x14ac:dyDescent="0.2">
      <c r="B988" s="3"/>
      <c r="C988" s="3"/>
      <c r="D988" s="6"/>
      <c r="E988" s="8"/>
      <c r="O988" s="9"/>
      <c r="Q988" s="11"/>
      <c r="S988" s="14"/>
      <c r="T988" s="14"/>
    </row>
    <row r="989" spans="2:20" x14ac:dyDescent="0.2">
      <c r="B989" s="3"/>
      <c r="C989" s="3"/>
      <c r="D989" s="6"/>
      <c r="E989" s="8"/>
      <c r="O989" s="9"/>
      <c r="Q989" s="11"/>
      <c r="S989" s="14"/>
      <c r="T989" s="14"/>
    </row>
    <row r="990" spans="2:20" x14ac:dyDescent="0.2">
      <c r="B990" s="3"/>
      <c r="C990" s="3"/>
      <c r="D990" s="6"/>
      <c r="E990" s="8"/>
      <c r="O990" s="9"/>
      <c r="Q990" s="11"/>
      <c r="S990" s="14"/>
      <c r="T990" s="14"/>
    </row>
    <row r="991" spans="2:20" x14ac:dyDescent="0.2">
      <c r="B991" s="3"/>
      <c r="C991" s="3"/>
      <c r="D991" s="6"/>
      <c r="E991" s="8"/>
      <c r="O991" s="9"/>
      <c r="Q991" s="11"/>
      <c r="S991" s="14"/>
      <c r="T991" s="14"/>
    </row>
    <row r="992" spans="2:20" x14ac:dyDescent="0.2">
      <c r="B992" s="3"/>
      <c r="C992" s="3"/>
      <c r="D992" s="6"/>
      <c r="E992" s="8"/>
      <c r="O992" s="9"/>
      <c r="Q992" s="11"/>
      <c r="S992" s="14"/>
      <c r="T992" s="14"/>
    </row>
    <row r="993" spans="2:20" x14ac:dyDescent="0.2">
      <c r="B993" s="3"/>
      <c r="C993" s="3"/>
      <c r="D993" s="6"/>
      <c r="E993" s="8"/>
      <c r="O993" s="9"/>
      <c r="Q993" s="11"/>
      <c r="S993" s="14"/>
      <c r="T993" s="14"/>
    </row>
    <row r="994" spans="2:20" x14ac:dyDescent="0.2">
      <c r="B994" s="3"/>
      <c r="C994" s="3"/>
      <c r="D994" s="6"/>
      <c r="E994" s="8"/>
      <c r="O994" s="9"/>
      <c r="Q994" s="11"/>
      <c r="S994" s="14"/>
      <c r="T994" s="14"/>
    </row>
    <row r="995" spans="2:20" x14ac:dyDescent="0.2">
      <c r="B995" s="3"/>
      <c r="C995" s="3"/>
      <c r="D995" s="6"/>
      <c r="E995" s="8"/>
      <c r="O995" s="9"/>
      <c r="Q995" s="11"/>
      <c r="S995" s="14"/>
      <c r="T995" s="14"/>
    </row>
    <row r="996" spans="2:20" x14ac:dyDescent="0.2">
      <c r="B996" s="3"/>
      <c r="C996" s="3"/>
      <c r="D996" s="6"/>
      <c r="E996" s="8"/>
      <c r="O996" s="9"/>
      <c r="Q996" s="11"/>
      <c r="S996" s="14"/>
      <c r="T996" s="14"/>
    </row>
    <row r="997" spans="2:20" x14ac:dyDescent="0.2">
      <c r="B997" s="3"/>
      <c r="C997" s="3"/>
      <c r="D997" s="6"/>
      <c r="E997" s="8"/>
      <c r="O997" s="9"/>
      <c r="Q997" s="11"/>
      <c r="S997" s="14"/>
      <c r="T997" s="14"/>
    </row>
    <row r="998" spans="2:20" x14ac:dyDescent="0.2">
      <c r="B998" s="3"/>
      <c r="C998" s="3"/>
      <c r="D998" s="6"/>
      <c r="E998" s="8"/>
      <c r="O998" s="9"/>
      <c r="Q998" s="11"/>
      <c r="S998" s="14"/>
      <c r="T998" s="14"/>
    </row>
    <row r="999" spans="2:20" x14ac:dyDescent="0.2">
      <c r="B999" s="3"/>
      <c r="C999" s="3"/>
      <c r="D999" s="6"/>
      <c r="E999" s="8"/>
      <c r="O999" s="9"/>
      <c r="Q999" s="11"/>
      <c r="S999" s="14"/>
      <c r="T999" s="14"/>
    </row>
    <row r="1000" spans="2:20" x14ac:dyDescent="0.2">
      <c r="B1000" s="3"/>
      <c r="C1000" s="3"/>
      <c r="D1000" s="6"/>
      <c r="E1000" s="8"/>
      <c r="O1000" s="9"/>
      <c r="Q1000" s="11"/>
      <c r="S1000" s="14"/>
      <c r="T1000" s="14"/>
    </row>
    <row r="1001" spans="2:20" x14ac:dyDescent="0.2">
      <c r="B1001" s="3"/>
      <c r="C1001" s="3"/>
      <c r="D1001" s="6"/>
      <c r="E1001" s="8"/>
      <c r="O1001" s="9"/>
      <c r="Q1001" s="11"/>
      <c r="S1001" s="14"/>
      <c r="T1001" s="14"/>
    </row>
    <row r="1002" spans="2:20" x14ac:dyDescent="0.2">
      <c r="B1002" s="3"/>
      <c r="C1002" s="3"/>
      <c r="D1002" s="6"/>
      <c r="E1002" s="8"/>
      <c r="O1002" s="9"/>
      <c r="Q1002" s="11"/>
      <c r="S1002" s="14"/>
      <c r="T1002" s="14"/>
    </row>
    <row r="1003" spans="2:20" x14ac:dyDescent="0.2">
      <c r="B1003" s="3"/>
      <c r="C1003" s="3"/>
      <c r="D1003" s="6"/>
      <c r="E1003" s="8"/>
      <c r="O1003" s="9"/>
      <c r="Q1003" s="11"/>
      <c r="S1003" s="14"/>
      <c r="T1003" s="14"/>
    </row>
    <row r="1004" spans="2:20" x14ac:dyDescent="0.2">
      <c r="B1004" s="3"/>
      <c r="C1004" s="3"/>
      <c r="D1004" s="6"/>
      <c r="E1004" s="8"/>
      <c r="O1004" s="9"/>
      <c r="Q1004" s="11"/>
      <c r="S1004" s="14"/>
      <c r="T1004" s="14"/>
    </row>
    <row r="1005" spans="2:20" x14ac:dyDescent="0.2">
      <c r="B1005" s="3"/>
      <c r="C1005" s="3"/>
      <c r="D1005" s="6"/>
      <c r="E1005" s="8"/>
      <c r="O1005" s="9"/>
      <c r="Q1005" s="11"/>
      <c r="S1005" s="14"/>
      <c r="T1005" s="14"/>
    </row>
    <row r="1006" spans="2:20" x14ac:dyDescent="0.2">
      <c r="B1006" s="3"/>
      <c r="C1006" s="3"/>
      <c r="D1006" s="6"/>
      <c r="E1006" s="8"/>
      <c r="O1006" s="9"/>
      <c r="Q1006" s="11"/>
      <c r="S1006" s="14"/>
      <c r="T1006" s="14"/>
    </row>
    <row r="1007" spans="2:20" x14ac:dyDescent="0.2">
      <c r="B1007" s="3"/>
      <c r="C1007" s="3"/>
      <c r="D1007" s="6"/>
      <c r="E1007" s="8"/>
      <c r="O1007" s="9"/>
      <c r="Q1007" s="11"/>
      <c r="S1007" s="14"/>
      <c r="T1007" s="14"/>
    </row>
    <row r="1008" spans="2:20" x14ac:dyDescent="0.2">
      <c r="B1008" s="3"/>
      <c r="C1008" s="3"/>
      <c r="D1008" s="6"/>
      <c r="E1008" s="8"/>
      <c r="O1008" s="9"/>
      <c r="Q1008" s="11"/>
      <c r="S1008" s="14"/>
      <c r="T1008" s="14"/>
    </row>
    <row r="1009" spans="2:20" x14ac:dyDescent="0.2">
      <c r="B1009" s="3"/>
      <c r="C1009" s="3"/>
      <c r="D1009" s="6"/>
      <c r="E1009" s="8"/>
      <c r="O1009" s="9"/>
      <c r="Q1009" s="11"/>
      <c r="S1009" s="14"/>
      <c r="T1009" s="14"/>
    </row>
    <row r="1010" spans="2:20" x14ac:dyDescent="0.2">
      <c r="B1010" s="3"/>
      <c r="C1010" s="3"/>
      <c r="D1010" s="6"/>
      <c r="E1010" s="8"/>
      <c r="O1010" s="9"/>
      <c r="Q1010" s="11"/>
      <c r="S1010" s="14"/>
      <c r="T1010" s="14"/>
    </row>
    <row r="1011" spans="2:20" x14ac:dyDescent="0.2">
      <c r="B1011" s="3"/>
      <c r="C1011" s="3"/>
      <c r="D1011" s="6"/>
      <c r="E1011" s="8"/>
      <c r="O1011" s="9"/>
      <c r="Q1011" s="11"/>
      <c r="S1011" s="14"/>
      <c r="T1011" s="14"/>
    </row>
    <row r="1012" spans="2:20" x14ac:dyDescent="0.2">
      <c r="B1012" s="3"/>
      <c r="C1012" s="3"/>
      <c r="D1012" s="6"/>
      <c r="E1012" s="8"/>
      <c r="O1012" s="9"/>
      <c r="Q1012" s="11"/>
      <c r="S1012" s="14"/>
      <c r="T1012" s="14"/>
    </row>
    <row r="1013" spans="2:20" x14ac:dyDescent="0.2">
      <c r="B1013" s="3"/>
      <c r="C1013" s="3"/>
      <c r="D1013" s="6"/>
      <c r="E1013" s="8"/>
      <c r="O1013" s="9"/>
      <c r="Q1013" s="11"/>
      <c r="S1013" s="14"/>
      <c r="T1013" s="14"/>
    </row>
    <row r="1014" spans="2:20" x14ac:dyDescent="0.2">
      <c r="B1014" s="3"/>
      <c r="C1014" s="3"/>
      <c r="D1014" s="6"/>
      <c r="E1014" s="8"/>
      <c r="O1014" s="9"/>
      <c r="Q1014" s="11"/>
      <c r="S1014" s="14"/>
      <c r="T1014" s="14"/>
    </row>
    <row r="1015" spans="2:20" x14ac:dyDescent="0.2">
      <c r="B1015" s="3"/>
      <c r="C1015" s="3"/>
      <c r="D1015" s="6"/>
      <c r="E1015" s="8"/>
      <c r="O1015" s="9"/>
      <c r="Q1015" s="11"/>
      <c r="S1015" s="14"/>
      <c r="T1015" s="14"/>
    </row>
    <row r="1016" spans="2:20" x14ac:dyDescent="0.2">
      <c r="B1016" s="3"/>
      <c r="C1016" s="3"/>
      <c r="D1016" s="6"/>
      <c r="E1016" s="8"/>
      <c r="O1016" s="9"/>
      <c r="Q1016" s="11"/>
      <c r="S1016" s="14"/>
      <c r="T1016" s="14"/>
    </row>
    <row r="1017" spans="2:20" x14ac:dyDescent="0.2">
      <c r="B1017" s="3"/>
      <c r="C1017" s="3"/>
      <c r="D1017" s="6"/>
      <c r="E1017" s="8"/>
      <c r="O1017" s="9"/>
      <c r="Q1017" s="11"/>
      <c r="S1017" s="14"/>
      <c r="T1017" s="14"/>
    </row>
    <row r="1018" spans="2:20" x14ac:dyDescent="0.2">
      <c r="B1018" s="3"/>
      <c r="C1018" s="3"/>
      <c r="D1018" s="6"/>
      <c r="E1018" s="8"/>
      <c r="O1018" s="9"/>
      <c r="Q1018" s="11"/>
      <c r="S1018" s="14"/>
      <c r="T1018" s="14"/>
    </row>
    <row r="1019" spans="2:20" x14ac:dyDescent="0.2">
      <c r="B1019" s="3"/>
      <c r="C1019" s="3"/>
      <c r="D1019" s="6"/>
      <c r="E1019" s="8"/>
      <c r="O1019" s="9"/>
      <c r="Q1019" s="11"/>
      <c r="S1019" s="14"/>
      <c r="T1019" s="14"/>
    </row>
    <row r="1020" spans="2:20" x14ac:dyDescent="0.2">
      <c r="B1020" s="3"/>
      <c r="C1020" s="3"/>
      <c r="D1020" s="6"/>
      <c r="E1020" s="8"/>
      <c r="O1020" s="9"/>
      <c r="Q1020" s="11"/>
      <c r="S1020" s="14"/>
      <c r="T1020" s="14"/>
    </row>
    <row r="1021" spans="2:20" x14ac:dyDescent="0.2">
      <c r="B1021" s="3"/>
      <c r="C1021" s="3"/>
      <c r="D1021" s="6"/>
      <c r="E1021" s="8"/>
      <c r="O1021" s="9"/>
      <c r="Q1021" s="11"/>
      <c r="S1021" s="14"/>
      <c r="T1021" s="14"/>
    </row>
    <row r="1022" spans="2:20" x14ac:dyDescent="0.2">
      <c r="B1022" s="3"/>
      <c r="C1022" s="3"/>
      <c r="D1022" s="6"/>
      <c r="E1022" s="8"/>
      <c r="O1022" s="9"/>
      <c r="Q1022" s="11"/>
      <c r="S1022" s="14"/>
      <c r="T1022" s="14"/>
    </row>
    <row r="1023" spans="2:20" x14ac:dyDescent="0.2">
      <c r="B1023" s="3"/>
      <c r="C1023" s="3"/>
      <c r="D1023" s="6"/>
      <c r="E1023" s="8"/>
      <c r="O1023" s="9"/>
      <c r="Q1023" s="11"/>
      <c r="S1023" s="14"/>
      <c r="T1023" s="14"/>
    </row>
    <row r="1024" spans="2:20" x14ac:dyDescent="0.2">
      <c r="B1024" s="3"/>
      <c r="C1024" s="3"/>
      <c r="D1024" s="6"/>
      <c r="E1024" s="8"/>
      <c r="O1024" s="9"/>
      <c r="Q1024" s="11"/>
      <c r="S1024" s="14"/>
      <c r="T1024" s="14"/>
    </row>
    <row r="1025" spans="2:20" x14ac:dyDescent="0.2">
      <c r="B1025" s="3"/>
      <c r="C1025" s="3"/>
      <c r="D1025" s="6"/>
      <c r="E1025" s="8"/>
      <c r="O1025" s="9"/>
      <c r="Q1025" s="11"/>
      <c r="S1025" s="14"/>
      <c r="T1025" s="14"/>
    </row>
    <row r="1026" spans="2:20" x14ac:dyDescent="0.2">
      <c r="B1026" s="3"/>
      <c r="C1026" s="3"/>
      <c r="D1026" s="6"/>
      <c r="E1026" s="8"/>
      <c r="O1026" s="9"/>
      <c r="Q1026" s="11"/>
      <c r="S1026" s="14"/>
      <c r="T1026" s="14"/>
    </row>
    <row r="1027" spans="2:20" x14ac:dyDescent="0.2">
      <c r="B1027" s="3"/>
      <c r="C1027" s="3"/>
      <c r="D1027" s="6"/>
      <c r="E1027" s="8"/>
      <c r="O1027" s="9"/>
      <c r="Q1027" s="11"/>
      <c r="S1027" s="14"/>
      <c r="T1027" s="14"/>
    </row>
    <row r="1028" spans="2:20" x14ac:dyDescent="0.2">
      <c r="B1028" s="3"/>
      <c r="C1028" s="3"/>
      <c r="D1028" s="6"/>
      <c r="E1028" s="8"/>
      <c r="O1028" s="9"/>
      <c r="Q1028" s="11"/>
      <c r="S1028" s="14"/>
      <c r="T1028" s="14"/>
    </row>
    <row r="1029" spans="2:20" x14ac:dyDescent="0.2">
      <c r="B1029" s="3"/>
      <c r="C1029" s="3"/>
      <c r="D1029" s="6"/>
      <c r="E1029" s="8"/>
      <c r="O1029" s="9"/>
      <c r="Q1029" s="11"/>
      <c r="S1029" s="14"/>
      <c r="T1029" s="14"/>
    </row>
    <row r="1030" spans="2:20" x14ac:dyDescent="0.2">
      <c r="B1030" s="3"/>
      <c r="C1030" s="3"/>
      <c r="D1030" s="6"/>
      <c r="E1030" s="8"/>
      <c r="O1030" s="9"/>
      <c r="Q1030" s="11"/>
      <c r="S1030" s="14"/>
      <c r="T1030" s="14"/>
    </row>
    <row r="1031" spans="2:20" x14ac:dyDescent="0.2">
      <c r="B1031" s="3"/>
      <c r="C1031" s="3"/>
      <c r="D1031" s="6"/>
      <c r="E1031" s="8"/>
      <c r="O1031" s="9"/>
      <c r="Q1031" s="11"/>
      <c r="S1031" s="14"/>
      <c r="T1031" s="14"/>
    </row>
    <row r="1032" spans="2:20" x14ac:dyDescent="0.2">
      <c r="B1032" s="3"/>
      <c r="C1032" s="3"/>
      <c r="D1032" s="6"/>
      <c r="E1032" s="8"/>
      <c r="O1032" s="9"/>
      <c r="Q1032" s="11"/>
      <c r="S1032" s="14"/>
      <c r="T1032" s="14"/>
    </row>
    <row r="1033" spans="2:20" x14ac:dyDescent="0.2">
      <c r="B1033" s="3"/>
      <c r="C1033" s="3"/>
      <c r="D1033" s="6"/>
      <c r="E1033" s="8"/>
      <c r="O1033" s="9"/>
      <c r="Q1033" s="11"/>
      <c r="S1033" s="14"/>
      <c r="T1033" s="14"/>
    </row>
    <row r="1034" spans="2:20" x14ac:dyDescent="0.2">
      <c r="B1034" s="3"/>
      <c r="C1034" s="3"/>
      <c r="D1034" s="6"/>
      <c r="E1034" s="8"/>
      <c r="O1034" s="9"/>
      <c r="Q1034" s="11"/>
      <c r="S1034" s="14"/>
      <c r="T1034" s="14"/>
    </row>
    <row r="1035" spans="2:20" x14ac:dyDescent="0.2">
      <c r="B1035" s="3"/>
      <c r="C1035" s="3"/>
      <c r="D1035" s="6"/>
      <c r="E1035" s="8"/>
      <c r="O1035" s="9"/>
      <c r="Q1035" s="11"/>
      <c r="S1035" s="14"/>
      <c r="T1035" s="14"/>
    </row>
    <row r="1036" spans="2:20" x14ac:dyDescent="0.2">
      <c r="B1036" s="3"/>
      <c r="C1036" s="3"/>
      <c r="D1036" s="6"/>
      <c r="E1036" s="8"/>
      <c r="O1036" s="9"/>
      <c r="Q1036" s="11"/>
      <c r="S1036" s="14"/>
      <c r="T1036" s="14"/>
    </row>
    <row r="1037" spans="2:20" x14ac:dyDescent="0.2">
      <c r="B1037" s="3"/>
      <c r="C1037" s="3"/>
      <c r="D1037" s="6"/>
      <c r="E1037" s="8"/>
      <c r="O1037" s="9"/>
      <c r="Q1037" s="11"/>
      <c r="S1037" s="14"/>
      <c r="T1037" s="14"/>
    </row>
    <row r="1038" spans="2:20" x14ac:dyDescent="0.2">
      <c r="B1038" s="3"/>
      <c r="C1038" s="3"/>
      <c r="D1038" s="6"/>
      <c r="E1038" s="8"/>
      <c r="O1038" s="9"/>
      <c r="Q1038" s="11"/>
      <c r="S1038" s="14"/>
      <c r="T1038" s="14"/>
    </row>
    <row r="1039" spans="2:20" x14ac:dyDescent="0.2">
      <c r="B1039" s="3"/>
      <c r="C1039" s="3"/>
      <c r="D1039" s="6"/>
      <c r="E1039" s="8"/>
      <c r="O1039" s="9"/>
      <c r="Q1039" s="11"/>
      <c r="S1039" s="14"/>
      <c r="T1039" s="14"/>
    </row>
    <row r="1040" spans="2:20" x14ac:dyDescent="0.2">
      <c r="B1040" s="3"/>
      <c r="C1040" s="3"/>
      <c r="D1040" s="6"/>
      <c r="E1040" s="8"/>
      <c r="O1040" s="9"/>
      <c r="Q1040" s="11"/>
      <c r="S1040" s="14"/>
      <c r="T1040" s="14"/>
    </row>
    <row r="1041" spans="2:20" x14ac:dyDescent="0.2">
      <c r="B1041" s="3"/>
      <c r="C1041" s="3"/>
      <c r="D1041" s="6"/>
      <c r="E1041" s="8"/>
      <c r="O1041" s="9"/>
      <c r="Q1041" s="11"/>
      <c r="S1041" s="14"/>
      <c r="T1041" s="14"/>
    </row>
    <row r="1042" spans="2:20" x14ac:dyDescent="0.2">
      <c r="B1042" s="3"/>
      <c r="C1042" s="3"/>
      <c r="D1042" s="6"/>
      <c r="E1042" s="8"/>
      <c r="O1042" s="9"/>
      <c r="Q1042" s="11"/>
      <c r="S1042" s="14"/>
      <c r="T1042" s="14"/>
    </row>
    <row r="1043" spans="2:20" x14ac:dyDescent="0.2">
      <c r="B1043" s="3"/>
      <c r="C1043" s="3"/>
      <c r="D1043" s="6"/>
      <c r="E1043" s="8"/>
      <c r="O1043" s="9"/>
      <c r="Q1043" s="11"/>
      <c r="S1043" s="14"/>
      <c r="T1043" s="14"/>
    </row>
    <row r="1044" spans="2:20" x14ac:dyDescent="0.2">
      <c r="B1044" s="3"/>
      <c r="C1044" s="3"/>
      <c r="D1044" s="6"/>
      <c r="E1044" s="8"/>
      <c r="O1044" s="9"/>
      <c r="Q1044" s="11"/>
      <c r="S1044" s="14"/>
      <c r="T1044" s="14"/>
    </row>
    <row r="1045" spans="2:20" x14ac:dyDescent="0.2">
      <c r="B1045" s="3"/>
      <c r="C1045" s="3"/>
      <c r="D1045" s="6"/>
      <c r="E1045" s="8"/>
      <c r="O1045" s="9"/>
      <c r="Q1045" s="11"/>
      <c r="S1045" s="14"/>
      <c r="T1045" s="14"/>
    </row>
    <row r="1046" spans="2:20" x14ac:dyDescent="0.2">
      <c r="B1046" s="3"/>
      <c r="C1046" s="3"/>
      <c r="D1046" s="6"/>
      <c r="E1046" s="8"/>
      <c r="O1046" s="9"/>
      <c r="Q1046" s="11"/>
      <c r="S1046" s="14"/>
      <c r="T1046" s="14"/>
    </row>
    <row r="1047" spans="2:20" x14ac:dyDescent="0.2">
      <c r="B1047" s="3"/>
      <c r="C1047" s="3"/>
      <c r="D1047" s="6"/>
      <c r="E1047" s="8"/>
      <c r="O1047" s="9"/>
      <c r="Q1047" s="11"/>
      <c r="S1047" s="14"/>
      <c r="T1047" s="14"/>
    </row>
    <row r="1048" spans="2:20" x14ac:dyDescent="0.2">
      <c r="B1048" s="3"/>
      <c r="C1048" s="3"/>
      <c r="D1048" s="6"/>
      <c r="E1048" s="8"/>
      <c r="O1048" s="9"/>
      <c r="Q1048" s="11"/>
      <c r="S1048" s="14"/>
      <c r="T1048" s="14"/>
    </row>
    <row r="1049" spans="2:20" x14ac:dyDescent="0.2">
      <c r="B1049" s="3"/>
      <c r="C1049" s="3"/>
      <c r="D1049" s="6"/>
      <c r="E1049" s="8"/>
      <c r="O1049" s="9"/>
      <c r="Q1049" s="11"/>
      <c r="S1049" s="14"/>
      <c r="T1049" s="14"/>
    </row>
    <row r="1050" spans="2:20" x14ac:dyDescent="0.2">
      <c r="B1050" s="3"/>
      <c r="C1050" s="3"/>
      <c r="D1050" s="6"/>
      <c r="E1050" s="8"/>
      <c r="O1050" s="9"/>
      <c r="Q1050" s="11"/>
      <c r="S1050" s="14"/>
      <c r="T1050" s="14"/>
    </row>
    <row r="1051" spans="2:20" x14ac:dyDescent="0.2">
      <c r="B1051" s="3"/>
      <c r="C1051" s="3"/>
      <c r="D1051" s="6"/>
      <c r="E1051" s="8"/>
      <c r="O1051" s="9"/>
      <c r="Q1051" s="11"/>
      <c r="S1051" s="14"/>
      <c r="T1051" s="14"/>
    </row>
    <row r="1052" spans="2:20" x14ac:dyDescent="0.2">
      <c r="B1052" s="3"/>
      <c r="C1052" s="3"/>
      <c r="D1052" s="6"/>
      <c r="E1052" s="8"/>
      <c r="O1052" s="9"/>
      <c r="Q1052" s="11"/>
      <c r="S1052" s="14"/>
      <c r="T1052" s="14"/>
    </row>
    <row r="1053" spans="2:20" x14ac:dyDescent="0.2">
      <c r="B1053" s="3"/>
      <c r="C1053" s="3"/>
      <c r="D1053" s="6"/>
      <c r="E1053" s="8"/>
      <c r="O1053" s="9"/>
      <c r="Q1053" s="11"/>
      <c r="S1053" s="14"/>
      <c r="T1053" s="14"/>
    </row>
    <row r="1054" spans="2:20" x14ac:dyDescent="0.2">
      <c r="B1054" s="3"/>
      <c r="C1054" s="3"/>
      <c r="D1054" s="6"/>
      <c r="E1054" s="8"/>
      <c r="O1054" s="9"/>
      <c r="Q1054" s="11"/>
      <c r="S1054" s="14"/>
      <c r="T1054" s="14"/>
    </row>
    <row r="1055" spans="2:20" x14ac:dyDescent="0.2">
      <c r="B1055" s="3"/>
      <c r="C1055" s="3"/>
      <c r="D1055" s="6"/>
      <c r="E1055" s="8"/>
      <c r="O1055" s="9"/>
      <c r="Q1055" s="11"/>
      <c r="S1055" s="14"/>
      <c r="T1055" s="14"/>
    </row>
    <row r="1056" spans="2:20" x14ac:dyDescent="0.2">
      <c r="B1056" s="3"/>
      <c r="C1056" s="3"/>
      <c r="D1056" s="6"/>
      <c r="E1056" s="8"/>
      <c r="O1056" s="9"/>
      <c r="Q1056" s="11"/>
      <c r="S1056" s="14"/>
      <c r="T1056" s="14"/>
    </row>
    <row r="1057" spans="2:20" x14ac:dyDescent="0.2">
      <c r="B1057" s="3"/>
      <c r="C1057" s="3"/>
      <c r="D1057" s="6"/>
      <c r="E1057" s="8"/>
      <c r="O1057" s="9"/>
      <c r="Q1057" s="11"/>
      <c r="S1057" s="14"/>
      <c r="T1057" s="14"/>
    </row>
    <row r="1058" spans="2:20" x14ac:dyDescent="0.2">
      <c r="B1058" s="3"/>
      <c r="C1058" s="3"/>
      <c r="D1058" s="6"/>
      <c r="E1058" s="8"/>
      <c r="O1058" s="9"/>
      <c r="Q1058" s="11"/>
      <c r="S1058" s="14"/>
      <c r="T1058" s="14"/>
    </row>
    <row r="1059" spans="2:20" x14ac:dyDescent="0.2">
      <c r="B1059" s="3"/>
      <c r="C1059" s="3"/>
      <c r="D1059" s="6"/>
      <c r="E1059" s="8"/>
      <c r="O1059" s="9"/>
      <c r="Q1059" s="11"/>
      <c r="S1059" s="14"/>
      <c r="T1059" s="14"/>
    </row>
    <row r="1060" spans="2:20" x14ac:dyDescent="0.2">
      <c r="B1060" s="3"/>
      <c r="C1060" s="3"/>
      <c r="D1060" s="6"/>
      <c r="E1060" s="8"/>
      <c r="O1060" s="9"/>
      <c r="Q1060" s="11"/>
      <c r="S1060" s="14"/>
      <c r="T1060" s="14"/>
    </row>
    <row r="1061" spans="2:20" x14ac:dyDescent="0.2">
      <c r="B1061" s="3"/>
      <c r="C1061" s="3"/>
      <c r="D1061" s="6"/>
      <c r="E1061" s="8"/>
      <c r="O1061" s="9"/>
      <c r="Q1061" s="11"/>
      <c r="S1061" s="14"/>
      <c r="T1061" s="14"/>
    </row>
    <row r="1062" spans="2:20" x14ac:dyDescent="0.2">
      <c r="B1062" s="3"/>
      <c r="C1062" s="3"/>
      <c r="D1062" s="6"/>
      <c r="E1062" s="8"/>
      <c r="O1062" s="9"/>
      <c r="Q1062" s="11"/>
      <c r="S1062" s="14"/>
      <c r="T1062" s="14"/>
    </row>
    <row r="1063" spans="2:20" x14ac:dyDescent="0.2">
      <c r="B1063" s="3"/>
      <c r="C1063" s="3"/>
      <c r="D1063" s="6"/>
      <c r="E1063" s="8"/>
      <c r="O1063" s="9"/>
      <c r="Q1063" s="11"/>
      <c r="S1063" s="14"/>
      <c r="T1063" s="14"/>
    </row>
    <row r="1064" spans="2:20" x14ac:dyDescent="0.2">
      <c r="B1064" s="3"/>
      <c r="C1064" s="3"/>
      <c r="D1064" s="6"/>
      <c r="E1064" s="8"/>
      <c r="O1064" s="9"/>
      <c r="Q1064" s="11"/>
      <c r="S1064" s="14"/>
      <c r="T1064" s="14"/>
    </row>
    <row r="1065" spans="2:20" x14ac:dyDescent="0.2">
      <c r="B1065" s="3"/>
      <c r="C1065" s="3"/>
      <c r="D1065" s="6"/>
      <c r="E1065" s="8"/>
      <c r="O1065" s="9"/>
      <c r="Q1065" s="11"/>
      <c r="S1065" s="14"/>
      <c r="T1065" s="14"/>
    </row>
    <row r="1066" spans="2:20" x14ac:dyDescent="0.2">
      <c r="B1066" s="3"/>
      <c r="C1066" s="3"/>
      <c r="D1066" s="6"/>
      <c r="E1066" s="8"/>
      <c r="O1066" s="9"/>
      <c r="Q1066" s="11"/>
      <c r="S1066" s="14"/>
      <c r="T1066" s="14"/>
    </row>
    <row r="1067" spans="2:20" x14ac:dyDescent="0.2">
      <c r="B1067" s="3"/>
      <c r="C1067" s="3"/>
      <c r="D1067" s="6"/>
      <c r="E1067" s="8"/>
      <c r="O1067" s="9"/>
      <c r="Q1067" s="11"/>
      <c r="S1067" s="14"/>
      <c r="T1067" s="14"/>
    </row>
    <row r="1068" spans="2:20" x14ac:dyDescent="0.2">
      <c r="B1068" s="3"/>
      <c r="C1068" s="3"/>
      <c r="D1068" s="6"/>
      <c r="E1068" s="8"/>
      <c r="O1068" s="9"/>
      <c r="Q1068" s="11"/>
      <c r="S1068" s="14"/>
      <c r="T1068" s="14"/>
    </row>
    <row r="1069" spans="2:20" x14ac:dyDescent="0.2">
      <c r="B1069" s="3"/>
      <c r="C1069" s="3"/>
      <c r="D1069" s="6"/>
      <c r="E1069" s="8"/>
      <c r="O1069" s="9"/>
      <c r="Q1069" s="11"/>
      <c r="S1069" s="14"/>
      <c r="T1069" s="14"/>
    </row>
    <row r="1070" spans="2:20" x14ac:dyDescent="0.2">
      <c r="B1070" s="3"/>
      <c r="C1070" s="3"/>
      <c r="D1070" s="6"/>
      <c r="E1070" s="8"/>
      <c r="O1070" s="9"/>
      <c r="Q1070" s="11"/>
      <c r="S1070" s="14"/>
      <c r="T1070" s="14"/>
    </row>
    <row r="1071" spans="2:20" x14ac:dyDescent="0.2">
      <c r="B1071" s="3"/>
      <c r="C1071" s="3"/>
      <c r="D1071" s="6"/>
      <c r="E1071" s="8"/>
      <c r="O1071" s="9"/>
      <c r="Q1071" s="11"/>
      <c r="S1071" s="14"/>
      <c r="T1071" s="14"/>
    </row>
    <row r="1072" spans="2:20" x14ac:dyDescent="0.2">
      <c r="B1072" s="3"/>
      <c r="C1072" s="3"/>
      <c r="D1072" s="6"/>
      <c r="E1072" s="8"/>
      <c r="O1072" s="9"/>
      <c r="Q1072" s="11"/>
      <c r="S1072" s="14"/>
      <c r="T1072" s="14"/>
    </row>
    <row r="1073" spans="2:20" x14ac:dyDescent="0.2">
      <c r="B1073" s="3"/>
      <c r="C1073" s="3"/>
      <c r="D1073" s="6"/>
      <c r="E1073" s="8"/>
      <c r="O1073" s="9"/>
      <c r="Q1073" s="11"/>
      <c r="S1073" s="14"/>
      <c r="T1073" s="14"/>
    </row>
    <row r="1074" spans="2:20" x14ac:dyDescent="0.2">
      <c r="B1074" s="3"/>
      <c r="C1074" s="3"/>
      <c r="D1074" s="6"/>
      <c r="E1074" s="8"/>
      <c r="O1074" s="9"/>
      <c r="Q1074" s="11"/>
      <c r="S1074" s="14"/>
      <c r="T1074" s="14"/>
    </row>
    <row r="1075" spans="2:20" x14ac:dyDescent="0.2">
      <c r="B1075" s="3"/>
      <c r="C1075" s="3"/>
      <c r="D1075" s="6"/>
      <c r="E1075" s="8"/>
      <c r="O1075" s="9"/>
      <c r="Q1075" s="11"/>
      <c r="S1075" s="14"/>
      <c r="T1075" s="14"/>
    </row>
    <row r="1076" spans="2:20" x14ac:dyDescent="0.2">
      <c r="B1076" s="3"/>
      <c r="C1076" s="3"/>
      <c r="D1076" s="6"/>
      <c r="E1076" s="8"/>
      <c r="O1076" s="9"/>
      <c r="Q1076" s="11"/>
      <c r="S1076" s="14"/>
      <c r="T1076" s="14"/>
    </row>
    <row r="1077" spans="2:20" x14ac:dyDescent="0.2">
      <c r="B1077" s="3"/>
      <c r="C1077" s="3"/>
      <c r="D1077" s="6"/>
      <c r="E1077" s="8"/>
      <c r="O1077" s="9"/>
      <c r="Q1077" s="11"/>
      <c r="S1077" s="14"/>
      <c r="T1077" s="14"/>
    </row>
    <row r="1078" spans="2:20" x14ac:dyDescent="0.2">
      <c r="B1078" s="3"/>
      <c r="C1078" s="3"/>
      <c r="D1078" s="6"/>
      <c r="E1078" s="8"/>
      <c r="O1078" s="9"/>
      <c r="Q1078" s="11"/>
      <c r="S1078" s="14"/>
      <c r="T1078" s="14"/>
    </row>
    <row r="1079" spans="2:20" x14ac:dyDescent="0.2">
      <c r="B1079" s="3"/>
      <c r="C1079" s="3"/>
      <c r="D1079" s="6"/>
      <c r="E1079" s="8"/>
      <c r="O1079" s="9"/>
      <c r="Q1079" s="11"/>
      <c r="S1079" s="14"/>
      <c r="T1079" s="14"/>
    </row>
    <row r="1080" spans="2:20" x14ac:dyDescent="0.2">
      <c r="B1080" s="3"/>
      <c r="C1080" s="3"/>
      <c r="D1080" s="6"/>
      <c r="E1080" s="8"/>
      <c r="O1080" s="9"/>
      <c r="Q1080" s="11"/>
      <c r="S1080" s="14"/>
      <c r="T1080" s="14"/>
    </row>
    <row r="1081" spans="2:20" x14ac:dyDescent="0.2">
      <c r="B1081" s="3"/>
      <c r="C1081" s="3"/>
      <c r="D1081" s="6"/>
      <c r="E1081" s="8"/>
      <c r="O1081" s="9"/>
      <c r="Q1081" s="11"/>
      <c r="S1081" s="14"/>
      <c r="T1081" s="14"/>
    </row>
    <row r="1082" spans="2:20" x14ac:dyDescent="0.2">
      <c r="B1082" s="3"/>
      <c r="C1082" s="3"/>
      <c r="D1082" s="6"/>
      <c r="E1082" s="8"/>
      <c r="O1082" s="9"/>
      <c r="Q1082" s="11"/>
      <c r="S1082" s="14"/>
      <c r="T1082" s="14"/>
    </row>
    <row r="1083" spans="2:20" x14ac:dyDescent="0.2">
      <c r="B1083" s="3"/>
      <c r="C1083" s="3"/>
      <c r="D1083" s="6"/>
      <c r="E1083" s="8"/>
      <c r="O1083" s="9"/>
      <c r="Q1083" s="11"/>
      <c r="S1083" s="14"/>
      <c r="T1083" s="14"/>
    </row>
    <row r="1084" spans="2:20" x14ac:dyDescent="0.2">
      <c r="B1084" s="3"/>
      <c r="C1084" s="3"/>
      <c r="D1084" s="6"/>
      <c r="E1084" s="8"/>
      <c r="O1084" s="9"/>
      <c r="Q1084" s="11"/>
      <c r="S1084" s="14"/>
      <c r="T1084" s="14"/>
    </row>
    <row r="1085" spans="2:20" x14ac:dyDescent="0.2">
      <c r="B1085" s="3"/>
      <c r="C1085" s="3"/>
      <c r="D1085" s="6"/>
      <c r="E1085" s="8"/>
      <c r="O1085" s="9"/>
      <c r="Q1085" s="11"/>
      <c r="S1085" s="14"/>
      <c r="T1085" s="14"/>
    </row>
    <row r="1086" spans="2:20" x14ac:dyDescent="0.2">
      <c r="B1086" s="3"/>
      <c r="C1086" s="3"/>
      <c r="D1086" s="6"/>
      <c r="E1086" s="8"/>
      <c r="O1086" s="9"/>
      <c r="Q1086" s="11"/>
      <c r="S1086" s="14"/>
      <c r="T1086" s="14"/>
    </row>
    <row r="1087" spans="2:20" x14ac:dyDescent="0.2">
      <c r="B1087" s="3"/>
      <c r="C1087" s="3"/>
      <c r="D1087" s="6"/>
      <c r="E1087" s="8"/>
      <c r="O1087" s="9"/>
      <c r="Q1087" s="11"/>
      <c r="S1087" s="14"/>
      <c r="T1087" s="14"/>
    </row>
    <row r="1088" spans="2:20" x14ac:dyDescent="0.2">
      <c r="B1088" s="3"/>
      <c r="C1088" s="3"/>
      <c r="D1088" s="6"/>
      <c r="E1088" s="8"/>
      <c r="O1088" s="9"/>
      <c r="Q1088" s="11"/>
      <c r="S1088" s="14"/>
      <c r="T1088" s="14"/>
    </row>
    <row r="1089" spans="2:20" x14ac:dyDescent="0.2">
      <c r="B1089" s="3"/>
      <c r="C1089" s="3"/>
      <c r="D1089" s="6"/>
      <c r="E1089" s="8"/>
      <c r="O1089" s="9"/>
      <c r="Q1089" s="11"/>
      <c r="S1089" s="14"/>
      <c r="T1089" s="14"/>
    </row>
    <row r="1090" spans="2:20" x14ac:dyDescent="0.2">
      <c r="B1090" s="3"/>
      <c r="C1090" s="3"/>
      <c r="D1090" s="6"/>
      <c r="E1090" s="8"/>
      <c r="O1090" s="9"/>
      <c r="Q1090" s="11"/>
      <c r="S1090" s="14"/>
      <c r="T1090" s="14"/>
    </row>
    <row r="1091" spans="2:20" x14ac:dyDescent="0.2">
      <c r="B1091" s="3"/>
      <c r="C1091" s="3"/>
      <c r="D1091" s="6"/>
      <c r="E1091" s="8"/>
      <c r="O1091" s="9"/>
      <c r="Q1091" s="11"/>
      <c r="S1091" s="14"/>
      <c r="T1091" s="14"/>
    </row>
    <row r="1092" spans="2:20" x14ac:dyDescent="0.2">
      <c r="B1092" s="3"/>
      <c r="C1092" s="3"/>
      <c r="D1092" s="6"/>
      <c r="E1092" s="8"/>
      <c r="O1092" s="9"/>
      <c r="Q1092" s="11"/>
      <c r="S1092" s="14"/>
      <c r="T1092" s="14"/>
    </row>
    <row r="1093" spans="2:20" x14ac:dyDescent="0.2">
      <c r="B1093" s="3"/>
      <c r="C1093" s="3"/>
      <c r="D1093" s="6"/>
      <c r="E1093" s="8"/>
      <c r="O1093" s="9"/>
      <c r="Q1093" s="11"/>
      <c r="S1093" s="14"/>
      <c r="T1093" s="14"/>
    </row>
    <row r="1094" spans="2:20" x14ac:dyDescent="0.2">
      <c r="B1094" s="3"/>
      <c r="C1094" s="3"/>
      <c r="D1094" s="6"/>
      <c r="E1094" s="8"/>
      <c r="O1094" s="9"/>
      <c r="Q1094" s="11"/>
      <c r="S1094" s="14"/>
      <c r="T1094" s="14"/>
    </row>
    <row r="1095" spans="2:20" x14ac:dyDescent="0.2">
      <c r="B1095" s="3"/>
      <c r="C1095" s="3"/>
      <c r="D1095" s="6"/>
      <c r="E1095" s="8"/>
      <c r="O1095" s="9"/>
      <c r="Q1095" s="11"/>
      <c r="S1095" s="14"/>
      <c r="T1095" s="14"/>
    </row>
    <row r="1096" spans="2:20" x14ac:dyDescent="0.2">
      <c r="B1096" s="3"/>
      <c r="C1096" s="3"/>
      <c r="D1096" s="6"/>
      <c r="E1096" s="8"/>
      <c r="O1096" s="9"/>
      <c r="Q1096" s="11"/>
      <c r="S1096" s="14"/>
      <c r="T1096" s="14"/>
    </row>
    <row r="1097" spans="2:20" x14ac:dyDescent="0.2">
      <c r="B1097" s="3"/>
      <c r="C1097" s="3"/>
      <c r="D1097" s="6"/>
      <c r="E1097" s="8"/>
      <c r="O1097" s="9"/>
      <c r="Q1097" s="11"/>
      <c r="S1097" s="14"/>
      <c r="T1097" s="14"/>
    </row>
    <row r="1098" spans="2:20" x14ac:dyDescent="0.2">
      <c r="B1098" s="3"/>
      <c r="C1098" s="3"/>
      <c r="D1098" s="6"/>
      <c r="E1098" s="8"/>
      <c r="O1098" s="9"/>
      <c r="Q1098" s="11"/>
      <c r="S1098" s="14"/>
      <c r="T1098" s="14"/>
    </row>
    <row r="1099" spans="2:20" x14ac:dyDescent="0.2">
      <c r="B1099" s="3"/>
      <c r="C1099" s="3"/>
      <c r="D1099" s="6"/>
      <c r="E1099" s="8"/>
      <c r="O1099" s="9"/>
      <c r="Q1099" s="11"/>
      <c r="S1099" s="14"/>
      <c r="T1099" s="14"/>
    </row>
    <row r="1100" spans="2:20" x14ac:dyDescent="0.2">
      <c r="B1100" s="3"/>
      <c r="C1100" s="3"/>
      <c r="D1100" s="6"/>
      <c r="E1100" s="8"/>
      <c r="O1100" s="9"/>
      <c r="Q1100" s="11"/>
      <c r="S1100" s="14"/>
      <c r="T1100" s="14"/>
    </row>
    <row r="1101" spans="2:20" x14ac:dyDescent="0.2">
      <c r="B1101" s="3"/>
      <c r="C1101" s="3"/>
      <c r="D1101" s="6"/>
      <c r="E1101" s="8"/>
      <c r="O1101" s="9"/>
      <c r="Q1101" s="11"/>
      <c r="S1101" s="14"/>
      <c r="T1101" s="14"/>
    </row>
    <row r="1102" spans="2:20" x14ac:dyDescent="0.2">
      <c r="B1102" s="3"/>
      <c r="C1102" s="3"/>
      <c r="D1102" s="6"/>
      <c r="E1102" s="8"/>
      <c r="O1102" s="9"/>
      <c r="Q1102" s="11"/>
      <c r="S1102" s="14"/>
      <c r="T1102" s="14"/>
    </row>
    <row r="1103" spans="2:20" x14ac:dyDescent="0.2">
      <c r="B1103" s="3"/>
      <c r="C1103" s="3"/>
      <c r="D1103" s="6"/>
      <c r="E1103" s="8"/>
      <c r="O1103" s="9"/>
      <c r="Q1103" s="11"/>
      <c r="S1103" s="14"/>
      <c r="T1103" s="14"/>
    </row>
    <row r="1104" spans="2:20" x14ac:dyDescent="0.2">
      <c r="B1104" s="3"/>
      <c r="C1104" s="3"/>
      <c r="D1104" s="6"/>
      <c r="E1104" s="8"/>
      <c r="O1104" s="9"/>
      <c r="Q1104" s="11"/>
      <c r="S1104" s="14"/>
      <c r="T1104" s="14"/>
    </row>
    <row r="1105" spans="2:20" x14ac:dyDescent="0.2">
      <c r="B1105" s="3"/>
      <c r="C1105" s="3"/>
      <c r="D1105" s="6"/>
      <c r="E1105" s="8"/>
      <c r="O1105" s="9"/>
      <c r="Q1105" s="11"/>
      <c r="S1105" s="14"/>
      <c r="T1105" s="14"/>
    </row>
    <row r="1106" spans="2:20" x14ac:dyDescent="0.2">
      <c r="B1106" s="3"/>
      <c r="C1106" s="3"/>
      <c r="D1106" s="6"/>
      <c r="E1106" s="8"/>
      <c r="O1106" s="9"/>
      <c r="Q1106" s="11"/>
      <c r="S1106" s="14"/>
      <c r="T1106" s="14"/>
    </row>
    <row r="1107" spans="2:20" x14ac:dyDescent="0.2">
      <c r="B1107" s="3"/>
      <c r="C1107" s="3"/>
      <c r="D1107" s="6"/>
      <c r="E1107" s="8"/>
      <c r="O1107" s="9"/>
      <c r="Q1107" s="11"/>
      <c r="S1107" s="14"/>
      <c r="T1107" s="14"/>
    </row>
    <row r="1108" spans="2:20" x14ac:dyDescent="0.2">
      <c r="B1108" s="3"/>
      <c r="C1108" s="3"/>
      <c r="D1108" s="6"/>
      <c r="E1108" s="8"/>
      <c r="O1108" s="9"/>
      <c r="Q1108" s="11"/>
      <c r="S1108" s="14"/>
      <c r="T1108" s="14"/>
    </row>
    <row r="1109" spans="2:20" x14ac:dyDescent="0.2">
      <c r="B1109" s="3"/>
      <c r="C1109" s="3"/>
      <c r="D1109" s="6"/>
      <c r="E1109" s="8"/>
      <c r="O1109" s="9"/>
      <c r="Q1109" s="11"/>
      <c r="S1109" s="14"/>
      <c r="T1109" s="14"/>
    </row>
    <row r="1110" spans="2:20" x14ac:dyDescent="0.2">
      <c r="B1110" s="3"/>
      <c r="C1110" s="3"/>
      <c r="D1110" s="6"/>
      <c r="E1110" s="8"/>
      <c r="O1110" s="9"/>
      <c r="Q1110" s="11"/>
      <c r="S1110" s="14"/>
      <c r="T1110" s="14"/>
    </row>
    <row r="1111" spans="2:20" x14ac:dyDescent="0.2">
      <c r="B1111" s="3"/>
      <c r="C1111" s="3"/>
      <c r="D1111" s="6"/>
      <c r="E1111" s="8"/>
      <c r="O1111" s="9"/>
      <c r="Q1111" s="11"/>
      <c r="S1111" s="14"/>
      <c r="T1111" s="14"/>
    </row>
    <row r="1112" spans="2:20" x14ac:dyDescent="0.2">
      <c r="B1112" s="3"/>
      <c r="C1112" s="3"/>
      <c r="D1112" s="6"/>
      <c r="E1112" s="8"/>
      <c r="O1112" s="9"/>
      <c r="Q1112" s="11"/>
      <c r="S1112" s="14"/>
      <c r="T1112" s="14"/>
    </row>
    <row r="1113" spans="2:20" x14ac:dyDescent="0.2">
      <c r="B1113" s="3"/>
      <c r="C1113" s="3"/>
      <c r="D1113" s="6"/>
      <c r="E1113" s="8"/>
      <c r="O1113" s="9"/>
      <c r="Q1113" s="11"/>
      <c r="S1113" s="14"/>
      <c r="T1113" s="14"/>
    </row>
    <row r="1114" spans="2:20" x14ac:dyDescent="0.2">
      <c r="B1114" s="3"/>
      <c r="C1114" s="3"/>
      <c r="D1114" s="6"/>
      <c r="E1114" s="8"/>
      <c r="O1114" s="9"/>
      <c r="Q1114" s="11"/>
      <c r="S1114" s="14"/>
      <c r="T1114" s="14"/>
    </row>
    <row r="1115" spans="2:20" x14ac:dyDescent="0.2">
      <c r="B1115" s="3"/>
      <c r="C1115" s="3"/>
      <c r="D1115" s="6"/>
      <c r="E1115" s="8"/>
      <c r="O1115" s="9"/>
      <c r="Q1115" s="11"/>
      <c r="S1115" s="14"/>
      <c r="T1115" s="14"/>
    </row>
    <row r="1116" spans="2:20" x14ac:dyDescent="0.2">
      <c r="B1116" s="3"/>
      <c r="C1116" s="3"/>
      <c r="D1116" s="6"/>
      <c r="E1116" s="8"/>
      <c r="O1116" s="9"/>
      <c r="Q1116" s="11"/>
      <c r="S1116" s="14"/>
      <c r="T1116" s="14"/>
    </row>
    <row r="1117" spans="2:20" x14ac:dyDescent="0.2">
      <c r="B1117" s="3"/>
      <c r="C1117" s="3"/>
      <c r="D1117" s="6"/>
      <c r="E1117" s="8"/>
      <c r="O1117" s="9"/>
      <c r="Q1117" s="11"/>
      <c r="S1117" s="14"/>
      <c r="T1117" s="14"/>
    </row>
    <row r="1118" spans="2:20" x14ac:dyDescent="0.2">
      <c r="B1118" s="3"/>
      <c r="C1118" s="3"/>
      <c r="D1118" s="6"/>
      <c r="E1118" s="8"/>
      <c r="O1118" s="9"/>
      <c r="Q1118" s="11"/>
      <c r="S1118" s="14"/>
      <c r="T1118" s="14"/>
    </row>
    <row r="1119" spans="2:20" x14ac:dyDescent="0.2">
      <c r="B1119" s="3"/>
      <c r="C1119" s="3"/>
      <c r="D1119" s="6"/>
      <c r="E1119" s="8"/>
      <c r="O1119" s="9"/>
      <c r="Q1119" s="11"/>
      <c r="S1119" s="14"/>
      <c r="T1119" s="14"/>
    </row>
    <row r="1120" spans="2:20" x14ac:dyDescent="0.2">
      <c r="B1120" s="3"/>
      <c r="C1120" s="3"/>
      <c r="D1120" s="6"/>
      <c r="E1120" s="8"/>
      <c r="O1120" s="9"/>
      <c r="Q1120" s="11"/>
      <c r="S1120" s="14"/>
      <c r="T1120" s="14"/>
    </row>
    <row r="1121" spans="2:20" x14ac:dyDescent="0.2">
      <c r="B1121" s="3"/>
      <c r="C1121" s="3"/>
      <c r="D1121" s="6"/>
      <c r="E1121" s="8"/>
      <c r="O1121" s="9"/>
      <c r="Q1121" s="11"/>
      <c r="S1121" s="14"/>
      <c r="T1121" s="14"/>
    </row>
    <row r="1122" spans="2:20" x14ac:dyDescent="0.2">
      <c r="B1122" s="3"/>
      <c r="C1122" s="3"/>
      <c r="D1122" s="6"/>
      <c r="E1122" s="8"/>
      <c r="O1122" s="9"/>
      <c r="Q1122" s="11"/>
      <c r="S1122" s="14"/>
      <c r="T1122" s="14"/>
    </row>
    <row r="1123" spans="2:20" x14ac:dyDescent="0.2">
      <c r="B1123" s="3"/>
      <c r="C1123" s="3"/>
      <c r="D1123" s="6"/>
      <c r="E1123" s="8"/>
      <c r="O1123" s="9"/>
      <c r="Q1123" s="11"/>
      <c r="S1123" s="14"/>
      <c r="T1123" s="14"/>
    </row>
    <row r="1124" spans="2:20" x14ac:dyDescent="0.2">
      <c r="B1124" s="3"/>
      <c r="C1124" s="3"/>
      <c r="D1124" s="6"/>
      <c r="E1124" s="8"/>
      <c r="O1124" s="9"/>
      <c r="Q1124" s="11"/>
      <c r="S1124" s="14"/>
      <c r="T1124" s="14"/>
    </row>
    <row r="1125" spans="2:20" x14ac:dyDescent="0.2">
      <c r="B1125" s="3"/>
      <c r="C1125" s="3"/>
      <c r="D1125" s="6"/>
      <c r="E1125" s="8"/>
      <c r="O1125" s="9"/>
      <c r="Q1125" s="11"/>
      <c r="S1125" s="14"/>
      <c r="T1125" s="14"/>
    </row>
    <row r="1126" spans="2:20" x14ac:dyDescent="0.2">
      <c r="B1126" s="3"/>
      <c r="C1126" s="3"/>
      <c r="D1126" s="6"/>
      <c r="E1126" s="8"/>
      <c r="O1126" s="9"/>
      <c r="Q1126" s="11"/>
      <c r="S1126" s="14"/>
      <c r="T1126" s="14"/>
    </row>
    <row r="1127" spans="2:20" x14ac:dyDescent="0.2">
      <c r="B1127" s="3"/>
      <c r="C1127" s="3"/>
      <c r="D1127" s="6"/>
      <c r="E1127" s="8"/>
      <c r="O1127" s="9"/>
      <c r="Q1127" s="11"/>
      <c r="S1127" s="14"/>
      <c r="T1127" s="14"/>
    </row>
    <row r="1128" spans="2:20" x14ac:dyDescent="0.2">
      <c r="B1128" s="3"/>
      <c r="C1128" s="3"/>
      <c r="D1128" s="6"/>
      <c r="E1128" s="8"/>
      <c r="O1128" s="9"/>
      <c r="Q1128" s="11"/>
      <c r="S1128" s="14"/>
      <c r="T1128" s="14"/>
    </row>
    <row r="1129" spans="2:20" x14ac:dyDescent="0.2">
      <c r="B1129" s="3"/>
      <c r="C1129" s="3"/>
      <c r="D1129" s="6"/>
      <c r="E1129" s="8"/>
      <c r="O1129" s="9"/>
      <c r="Q1129" s="11"/>
      <c r="S1129" s="14"/>
      <c r="T1129" s="14"/>
    </row>
    <row r="1130" spans="2:20" x14ac:dyDescent="0.2">
      <c r="B1130" s="3"/>
      <c r="C1130" s="3"/>
      <c r="D1130" s="6"/>
      <c r="E1130" s="8"/>
      <c r="O1130" s="9"/>
      <c r="Q1130" s="11"/>
      <c r="S1130" s="14"/>
      <c r="T1130" s="14"/>
    </row>
    <row r="1131" spans="2:20" x14ac:dyDescent="0.2">
      <c r="B1131" s="3"/>
      <c r="C1131" s="3"/>
      <c r="D1131" s="6"/>
      <c r="E1131" s="8"/>
      <c r="O1131" s="9"/>
      <c r="Q1131" s="11"/>
      <c r="S1131" s="14"/>
      <c r="T1131" s="14"/>
    </row>
    <row r="1132" spans="2:20" x14ac:dyDescent="0.2">
      <c r="B1132" s="3"/>
      <c r="C1132" s="3"/>
      <c r="D1132" s="6"/>
      <c r="E1132" s="8"/>
      <c r="O1132" s="9"/>
      <c r="Q1132" s="11"/>
      <c r="S1132" s="14"/>
      <c r="T1132" s="14"/>
    </row>
    <row r="1133" spans="2:20" x14ac:dyDescent="0.2">
      <c r="B1133" s="3"/>
      <c r="C1133" s="3"/>
      <c r="D1133" s="6"/>
      <c r="E1133" s="8"/>
      <c r="O1133" s="9"/>
      <c r="Q1133" s="11"/>
      <c r="S1133" s="14"/>
      <c r="T1133" s="14"/>
    </row>
    <row r="1134" spans="2:20" x14ac:dyDescent="0.2">
      <c r="B1134" s="3"/>
      <c r="C1134" s="3"/>
      <c r="D1134" s="6"/>
      <c r="E1134" s="8"/>
      <c r="O1134" s="9"/>
      <c r="Q1134" s="11"/>
      <c r="S1134" s="14"/>
      <c r="T1134" s="14"/>
    </row>
    <row r="1135" spans="2:20" x14ac:dyDescent="0.2">
      <c r="B1135" s="3"/>
      <c r="C1135" s="3"/>
      <c r="D1135" s="6"/>
      <c r="E1135" s="8"/>
      <c r="O1135" s="9"/>
      <c r="Q1135" s="11"/>
      <c r="S1135" s="14"/>
      <c r="T1135" s="14"/>
    </row>
    <row r="1136" spans="2:20" x14ac:dyDescent="0.2">
      <c r="B1136" s="3"/>
      <c r="C1136" s="3"/>
      <c r="D1136" s="6"/>
      <c r="E1136" s="8"/>
      <c r="O1136" s="9"/>
      <c r="Q1136" s="11"/>
      <c r="S1136" s="14"/>
      <c r="T1136" s="14"/>
    </row>
    <row r="1137" spans="2:20" x14ac:dyDescent="0.2">
      <c r="B1137" s="3"/>
      <c r="C1137" s="3"/>
      <c r="D1137" s="6"/>
      <c r="E1137" s="8"/>
      <c r="O1137" s="9"/>
      <c r="Q1137" s="11"/>
      <c r="S1137" s="14"/>
      <c r="T1137" s="14"/>
    </row>
    <row r="1138" spans="2:20" x14ac:dyDescent="0.2">
      <c r="B1138" s="3"/>
      <c r="C1138" s="3"/>
      <c r="D1138" s="6"/>
      <c r="E1138" s="8"/>
      <c r="O1138" s="9"/>
      <c r="Q1138" s="11"/>
      <c r="S1138" s="14"/>
      <c r="T1138" s="14"/>
    </row>
    <row r="1139" spans="2:20" x14ac:dyDescent="0.2">
      <c r="B1139" s="3"/>
      <c r="C1139" s="3"/>
      <c r="D1139" s="6"/>
      <c r="E1139" s="8"/>
      <c r="O1139" s="9"/>
      <c r="Q1139" s="11"/>
      <c r="S1139" s="14"/>
      <c r="T1139" s="14"/>
    </row>
    <row r="1140" spans="2:20" x14ac:dyDescent="0.2">
      <c r="B1140" s="3"/>
      <c r="C1140" s="3"/>
      <c r="D1140" s="6"/>
      <c r="E1140" s="8"/>
      <c r="O1140" s="9"/>
      <c r="Q1140" s="11"/>
      <c r="S1140" s="14"/>
      <c r="T1140" s="14"/>
    </row>
    <row r="1141" spans="2:20" x14ac:dyDescent="0.2">
      <c r="B1141" s="3"/>
      <c r="C1141" s="3"/>
      <c r="D1141" s="6"/>
      <c r="E1141" s="8"/>
      <c r="O1141" s="9"/>
      <c r="Q1141" s="11"/>
      <c r="S1141" s="14"/>
      <c r="T1141" s="14"/>
    </row>
    <row r="1142" spans="2:20" x14ac:dyDescent="0.2">
      <c r="B1142" s="3"/>
      <c r="C1142" s="3"/>
      <c r="D1142" s="6"/>
      <c r="E1142" s="8"/>
      <c r="O1142" s="9"/>
      <c r="Q1142" s="11"/>
      <c r="S1142" s="14"/>
      <c r="T1142" s="14"/>
    </row>
    <row r="1143" spans="2:20" x14ac:dyDescent="0.2">
      <c r="B1143" s="3"/>
      <c r="C1143" s="3"/>
      <c r="D1143" s="6"/>
      <c r="E1143" s="8"/>
      <c r="O1143" s="9"/>
      <c r="Q1143" s="11"/>
      <c r="S1143" s="14"/>
      <c r="T1143" s="14"/>
    </row>
    <row r="1144" spans="2:20" x14ac:dyDescent="0.2">
      <c r="B1144" s="3"/>
      <c r="C1144" s="3"/>
      <c r="D1144" s="6"/>
      <c r="E1144" s="8"/>
      <c r="O1144" s="9"/>
      <c r="Q1144" s="11"/>
      <c r="S1144" s="14"/>
      <c r="T1144" s="14"/>
    </row>
    <row r="1145" spans="2:20" x14ac:dyDescent="0.2">
      <c r="B1145" s="3"/>
      <c r="C1145" s="3"/>
      <c r="D1145" s="6"/>
      <c r="E1145" s="8"/>
      <c r="O1145" s="9"/>
      <c r="Q1145" s="11"/>
      <c r="S1145" s="14"/>
      <c r="T1145" s="14"/>
    </row>
    <row r="1146" spans="2:20" x14ac:dyDescent="0.2">
      <c r="B1146" s="3"/>
      <c r="C1146" s="3"/>
      <c r="D1146" s="6"/>
      <c r="E1146" s="8"/>
      <c r="O1146" s="9"/>
      <c r="Q1146" s="11"/>
      <c r="S1146" s="14"/>
      <c r="T1146" s="14"/>
    </row>
    <row r="1147" spans="2:20" x14ac:dyDescent="0.2">
      <c r="B1147" s="3"/>
      <c r="C1147" s="3"/>
      <c r="D1147" s="6"/>
      <c r="E1147" s="8"/>
      <c r="O1147" s="9"/>
      <c r="Q1147" s="11"/>
      <c r="S1147" s="14"/>
      <c r="T1147" s="14"/>
    </row>
    <row r="1148" spans="2:20" x14ac:dyDescent="0.2">
      <c r="B1148" s="3"/>
      <c r="C1148" s="3"/>
      <c r="D1148" s="6"/>
      <c r="E1148" s="8"/>
      <c r="O1148" s="9"/>
      <c r="Q1148" s="11"/>
      <c r="S1148" s="14"/>
      <c r="T1148" s="14"/>
    </row>
    <row r="1149" spans="2:20" x14ac:dyDescent="0.2">
      <c r="B1149" s="3"/>
      <c r="C1149" s="3"/>
      <c r="D1149" s="6"/>
      <c r="E1149" s="8"/>
      <c r="O1149" s="9"/>
      <c r="Q1149" s="11"/>
      <c r="S1149" s="14"/>
      <c r="T1149" s="14"/>
    </row>
    <row r="1150" spans="2:20" x14ac:dyDescent="0.2">
      <c r="B1150" s="3"/>
      <c r="C1150" s="3"/>
      <c r="D1150" s="6"/>
      <c r="E1150" s="8"/>
      <c r="O1150" s="9"/>
      <c r="Q1150" s="11"/>
      <c r="S1150" s="14"/>
      <c r="T1150" s="14"/>
    </row>
    <row r="1151" spans="2:20" x14ac:dyDescent="0.2">
      <c r="B1151" s="3"/>
      <c r="C1151" s="3"/>
      <c r="D1151" s="6"/>
      <c r="E1151" s="8"/>
      <c r="O1151" s="9"/>
      <c r="Q1151" s="11"/>
      <c r="S1151" s="14"/>
      <c r="T1151" s="14"/>
    </row>
    <row r="1152" spans="2:20" x14ac:dyDescent="0.2">
      <c r="B1152" s="3"/>
      <c r="C1152" s="3"/>
      <c r="D1152" s="6"/>
      <c r="E1152" s="8"/>
      <c r="O1152" s="9"/>
      <c r="Q1152" s="11"/>
      <c r="S1152" s="14"/>
      <c r="T1152" s="14"/>
    </row>
    <row r="1153" spans="2:20" x14ac:dyDescent="0.2">
      <c r="B1153" s="3"/>
      <c r="C1153" s="3"/>
      <c r="D1153" s="6"/>
      <c r="E1153" s="8"/>
      <c r="O1153" s="9"/>
      <c r="Q1153" s="11"/>
      <c r="S1153" s="14"/>
      <c r="T1153" s="14"/>
    </row>
    <row r="1154" spans="2:20" x14ac:dyDescent="0.2">
      <c r="B1154" s="3"/>
      <c r="C1154" s="3"/>
      <c r="D1154" s="6"/>
      <c r="E1154" s="8"/>
      <c r="O1154" s="9"/>
      <c r="Q1154" s="11"/>
      <c r="S1154" s="14"/>
      <c r="T1154" s="14"/>
    </row>
    <row r="1155" spans="2:20" x14ac:dyDescent="0.2">
      <c r="B1155" s="3"/>
      <c r="C1155" s="3"/>
      <c r="D1155" s="6"/>
      <c r="E1155" s="8"/>
      <c r="O1155" s="9"/>
      <c r="Q1155" s="11"/>
      <c r="S1155" s="14"/>
      <c r="T1155" s="14"/>
    </row>
    <row r="1156" spans="2:20" x14ac:dyDescent="0.2">
      <c r="B1156" s="3"/>
      <c r="C1156" s="3"/>
      <c r="D1156" s="6"/>
      <c r="E1156" s="8"/>
      <c r="O1156" s="9"/>
      <c r="Q1156" s="11"/>
      <c r="S1156" s="14"/>
      <c r="T1156" s="14"/>
    </row>
    <row r="1157" spans="2:20" x14ac:dyDescent="0.2">
      <c r="B1157" s="3"/>
      <c r="C1157" s="3"/>
      <c r="D1157" s="6"/>
      <c r="E1157" s="8"/>
      <c r="O1157" s="9"/>
      <c r="Q1157" s="11"/>
      <c r="S1157" s="14"/>
      <c r="T1157" s="14"/>
    </row>
    <row r="1158" spans="2:20" x14ac:dyDescent="0.2">
      <c r="B1158" s="3"/>
      <c r="C1158" s="3"/>
      <c r="D1158" s="6"/>
      <c r="E1158" s="8"/>
      <c r="O1158" s="9"/>
      <c r="Q1158" s="11"/>
      <c r="S1158" s="14"/>
      <c r="T1158" s="14"/>
    </row>
    <row r="1159" spans="2:20" x14ac:dyDescent="0.2">
      <c r="B1159" s="3"/>
      <c r="C1159" s="3"/>
      <c r="D1159" s="6"/>
      <c r="E1159" s="8"/>
      <c r="O1159" s="9"/>
      <c r="Q1159" s="11"/>
      <c r="S1159" s="14"/>
      <c r="T1159" s="14"/>
    </row>
    <row r="1160" spans="2:20" x14ac:dyDescent="0.2">
      <c r="B1160" s="3"/>
      <c r="C1160" s="3"/>
      <c r="D1160" s="6"/>
      <c r="E1160" s="8"/>
      <c r="O1160" s="9"/>
      <c r="Q1160" s="11"/>
      <c r="S1160" s="14"/>
      <c r="T1160" s="14"/>
    </row>
    <row r="1161" spans="2:20" x14ac:dyDescent="0.2">
      <c r="B1161" s="3"/>
      <c r="C1161" s="3"/>
      <c r="D1161" s="6"/>
      <c r="E1161" s="8"/>
      <c r="O1161" s="9"/>
      <c r="Q1161" s="11"/>
      <c r="S1161" s="14"/>
      <c r="T1161" s="14"/>
    </row>
    <row r="1162" spans="2:20" x14ac:dyDescent="0.2">
      <c r="B1162" s="3"/>
      <c r="C1162" s="3"/>
      <c r="D1162" s="6"/>
      <c r="E1162" s="8"/>
      <c r="O1162" s="9"/>
      <c r="Q1162" s="11"/>
      <c r="S1162" s="14"/>
      <c r="T1162" s="14"/>
    </row>
    <row r="1163" spans="2:20" x14ac:dyDescent="0.2">
      <c r="B1163" s="3"/>
      <c r="C1163" s="3"/>
      <c r="D1163" s="6"/>
      <c r="E1163" s="8"/>
      <c r="O1163" s="9"/>
      <c r="Q1163" s="11"/>
      <c r="S1163" s="14"/>
      <c r="T1163" s="14"/>
    </row>
    <row r="1164" spans="2:20" x14ac:dyDescent="0.2">
      <c r="B1164" s="3"/>
      <c r="C1164" s="3"/>
      <c r="D1164" s="6"/>
      <c r="E1164" s="8"/>
      <c r="O1164" s="9"/>
      <c r="Q1164" s="11"/>
      <c r="S1164" s="14"/>
      <c r="T1164" s="14"/>
    </row>
    <row r="1165" spans="2:20" x14ac:dyDescent="0.2">
      <c r="B1165" s="3"/>
      <c r="C1165" s="3"/>
      <c r="D1165" s="6"/>
      <c r="E1165" s="8"/>
      <c r="O1165" s="9"/>
      <c r="Q1165" s="11"/>
      <c r="S1165" s="14"/>
      <c r="T1165" s="14"/>
    </row>
    <row r="1166" spans="2:20" x14ac:dyDescent="0.2">
      <c r="B1166" s="3"/>
      <c r="C1166" s="3"/>
      <c r="D1166" s="6"/>
      <c r="E1166" s="8"/>
      <c r="O1166" s="9"/>
      <c r="Q1166" s="11"/>
      <c r="S1166" s="14"/>
      <c r="T1166" s="14"/>
    </row>
    <row r="1167" spans="2:20" x14ac:dyDescent="0.2">
      <c r="B1167" s="3"/>
      <c r="C1167" s="3"/>
      <c r="D1167" s="6"/>
      <c r="E1167" s="8"/>
      <c r="O1167" s="9"/>
      <c r="Q1167" s="11"/>
      <c r="S1167" s="14"/>
      <c r="T1167" s="14"/>
    </row>
    <row r="1168" spans="2:20" x14ac:dyDescent="0.2">
      <c r="B1168" s="3"/>
      <c r="C1168" s="3"/>
      <c r="D1168" s="6"/>
      <c r="E1168" s="8"/>
      <c r="O1168" s="9"/>
      <c r="Q1168" s="11"/>
      <c r="S1168" s="14"/>
      <c r="T1168" s="14"/>
    </row>
    <row r="1169" spans="2:20" x14ac:dyDescent="0.2">
      <c r="B1169" s="3"/>
      <c r="C1169" s="3"/>
      <c r="D1169" s="6"/>
      <c r="E1169" s="8"/>
      <c r="O1169" s="9"/>
      <c r="Q1169" s="11"/>
      <c r="S1169" s="14"/>
      <c r="T1169" s="14"/>
    </row>
    <row r="1170" spans="2:20" x14ac:dyDescent="0.2">
      <c r="B1170" s="3"/>
      <c r="C1170" s="3"/>
      <c r="D1170" s="6"/>
      <c r="E1170" s="8"/>
      <c r="O1170" s="9"/>
      <c r="Q1170" s="11"/>
      <c r="S1170" s="14"/>
      <c r="T1170" s="14"/>
    </row>
    <row r="1171" spans="2:20" x14ac:dyDescent="0.2">
      <c r="B1171" s="3"/>
      <c r="C1171" s="3"/>
      <c r="D1171" s="6"/>
      <c r="E1171" s="8"/>
      <c r="O1171" s="9"/>
      <c r="Q1171" s="11"/>
      <c r="S1171" s="14"/>
      <c r="T1171" s="14"/>
    </row>
    <row r="1172" spans="2:20" x14ac:dyDescent="0.2">
      <c r="B1172" s="3"/>
      <c r="C1172" s="3"/>
      <c r="D1172" s="6"/>
      <c r="E1172" s="8"/>
      <c r="O1172" s="9"/>
      <c r="Q1172" s="11"/>
      <c r="S1172" s="14"/>
      <c r="T1172" s="14"/>
    </row>
    <row r="1173" spans="2:20" x14ac:dyDescent="0.2">
      <c r="B1173" s="3"/>
      <c r="C1173" s="3"/>
      <c r="D1173" s="6"/>
      <c r="E1173" s="8"/>
      <c r="O1173" s="9"/>
      <c r="Q1173" s="11"/>
      <c r="S1173" s="14"/>
      <c r="T1173" s="14"/>
    </row>
    <row r="1174" spans="2:20" x14ac:dyDescent="0.2">
      <c r="B1174" s="3"/>
      <c r="C1174" s="3"/>
      <c r="D1174" s="6"/>
      <c r="E1174" s="8"/>
      <c r="O1174" s="9"/>
      <c r="Q1174" s="11"/>
      <c r="S1174" s="14"/>
      <c r="T1174" s="14"/>
    </row>
    <row r="1175" spans="2:20" x14ac:dyDescent="0.2">
      <c r="B1175" s="3"/>
      <c r="C1175" s="3"/>
      <c r="D1175" s="6"/>
      <c r="E1175" s="8"/>
      <c r="O1175" s="9"/>
      <c r="Q1175" s="11"/>
      <c r="S1175" s="14"/>
      <c r="T1175" s="14"/>
    </row>
    <row r="1176" spans="2:20" x14ac:dyDescent="0.2">
      <c r="B1176" s="3"/>
      <c r="C1176" s="3"/>
      <c r="D1176" s="6"/>
      <c r="E1176" s="8"/>
      <c r="O1176" s="9"/>
      <c r="Q1176" s="11"/>
      <c r="S1176" s="14"/>
      <c r="T1176" s="14"/>
    </row>
    <row r="1177" spans="2:20" x14ac:dyDescent="0.2">
      <c r="B1177" s="3"/>
      <c r="C1177" s="3"/>
      <c r="D1177" s="6"/>
      <c r="E1177" s="8"/>
      <c r="O1177" s="9"/>
      <c r="Q1177" s="11"/>
      <c r="S1177" s="14"/>
      <c r="T1177" s="14"/>
    </row>
    <row r="1178" spans="2:20" x14ac:dyDescent="0.2">
      <c r="B1178" s="3"/>
      <c r="C1178" s="3"/>
      <c r="D1178" s="6"/>
      <c r="E1178" s="8"/>
      <c r="O1178" s="9"/>
      <c r="Q1178" s="11"/>
      <c r="S1178" s="14"/>
      <c r="T1178" s="14"/>
    </row>
    <row r="1179" spans="2:20" x14ac:dyDescent="0.2">
      <c r="B1179" s="3"/>
      <c r="C1179" s="3"/>
      <c r="D1179" s="6"/>
      <c r="E1179" s="8"/>
      <c r="O1179" s="9"/>
      <c r="Q1179" s="11"/>
      <c r="S1179" s="14"/>
      <c r="T1179" s="14"/>
    </row>
    <row r="1180" spans="2:20" x14ac:dyDescent="0.2">
      <c r="B1180" s="3"/>
      <c r="C1180" s="3"/>
      <c r="D1180" s="6"/>
      <c r="E1180" s="8"/>
      <c r="O1180" s="9"/>
      <c r="Q1180" s="11"/>
      <c r="S1180" s="14"/>
      <c r="T1180" s="14"/>
    </row>
    <row r="1181" spans="2:20" x14ac:dyDescent="0.2">
      <c r="B1181" s="3"/>
      <c r="C1181" s="3"/>
      <c r="D1181" s="6"/>
      <c r="E1181" s="8"/>
      <c r="O1181" s="9"/>
      <c r="Q1181" s="11"/>
      <c r="S1181" s="14"/>
      <c r="T1181" s="14"/>
    </row>
    <row r="1182" spans="2:20" x14ac:dyDescent="0.2">
      <c r="B1182" s="3"/>
      <c r="C1182" s="3"/>
      <c r="D1182" s="6"/>
      <c r="E1182" s="8"/>
      <c r="O1182" s="9"/>
      <c r="Q1182" s="11"/>
      <c r="S1182" s="14"/>
      <c r="T1182" s="14"/>
    </row>
    <row r="1183" spans="2:20" x14ac:dyDescent="0.2">
      <c r="B1183" s="3"/>
      <c r="C1183" s="3"/>
      <c r="D1183" s="6"/>
      <c r="E1183" s="8"/>
      <c r="O1183" s="9"/>
      <c r="Q1183" s="11"/>
      <c r="S1183" s="14"/>
      <c r="T1183" s="14"/>
    </row>
    <row r="1184" spans="2:20" x14ac:dyDescent="0.2">
      <c r="B1184" s="3"/>
      <c r="C1184" s="3"/>
      <c r="D1184" s="6"/>
      <c r="E1184" s="8"/>
      <c r="O1184" s="9"/>
      <c r="Q1184" s="11"/>
      <c r="S1184" s="14"/>
      <c r="T1184" s="14"/>
    </row>
    <row r="1185" spans="2:20" x14ac:dyDescent="0.2">
      <c r="B1185" s="3"/>
      <c r="C1185" s="3"/>
      <c r="D1185" s="6"/>
      <c r="E1185" s="8"/>
      <c r="O1185" s="9"/>
      <c r="Q1185" s="11"/>
      <c r="S1185" s="14"/>
      <c r="T1185" s="14"/>
    </row>
    <row r="1186" spans="2:20" x14ac:dyDescent="0.2">
      <c r="B1186" s="3"/>
      <c r="C1186" s="3"/>
      <c r="D1186" s="6"/>
      <c r="E1186" s="8"/>
      <c r="O1186" s="9"/>
      <c r="Q1186" s="11"/>
      <c r="S1186" s="14"/>
      <c r="T1186" s="14"/>
    </row>
    <row r="1187" spans="2:20" x14ac:dyDescent="0.2">
      <c r="B1187" s="3"/>
      <c r="C1187" s="3"/>
      <c r="D1187" s="6"/>
      <c r="E1187" s="8"/>
      <c r="O1187" s="9"/>
      <c r="Q1187" s="11"/>
      <c r="S1187" s="14"/>
      <c r="T1187" s="14"/>
    </row>
    <row r="1188" spans="2:20" x14ac:dyDescent="0.2">
      <c r="B1188" s="3"/>
      <c r="C1188" s="3"/>
      <c r="D1188" s="6"/>
      <c r="E1188" s="8"/>
      <c r="O1188" s="9"/>
      <c r="Q1188" s="11"/>
      <c r="S1188" s="14"/>
      <c r="T1188" s="14"/>
    </row>
    <row r="1189" spans="2:20" x14ac:dyDescent="0.2">
      <c r="B1189" s="3"/>
      <c r="C1189" s="3"/>
      <c r="D1189" s="6"/>
      <c r="E1189" s="8"/>
      <c r="O1189" s="9"/>
      <c r="Q1189" s="11"/>
      <c r="S1189" s="14"/>
      <c r="T1189" s="14"/>
    </row>
    <row r="1190" spans="2:20" x14ac:dyDescent="0.2">
      <c r="B1190" s="3"/>
      <c r="C1190" s="3"/>
      <c r="D1190" s="6"/>
      <c r="E1190" s="8"/>
      <c r="O1190" s="9"/>
      <c r="Q1190" s="11"/>
      <c r="S1190" s="14"/>
      <c r="T1190" s="14"/>
    </row>
    <row r="1191" spans="2:20" x14ac:dyDescent="0.2">
      <c r="B1191" s="3"/>
      <c r="C1191" s="3"/>
      <c r="D1191" s="6"/>
      <c r="E1191" s="8"/>
      <c r="O1191" s="9"/>
      <c r="Q1191" s="11"/>
      <c r="S1191" s="14"/>
      <c r="T1191" s="14"/>
    </row>
    <row r="1192" spans="2:20" x14ac:dyDescent="0.2">
      <c r="B1192" s="3"/>
      <c r="C1192" s="3"/>
      <c r="D1192" s="6"/>
      <c r="E1192" s="8"/>
      <c r="O1192" s="9"/>
      <c r="Q1192" s="11"/>
      <c r="S1192" s="14"/>
      <c r="T1192" s="14"/>
    </row>
    <row r="1193" spans="2:20" x14ac:dyDescent="0.2">
      <c r="B1193" s="3"/>
      <c r="C1193" s="3"/>
      <c r="D1193" s="6"/>
      <c r="E1193" s="8"/>
      <c r="O1193" s="9"/>
      <c r="Q1193" s="11"/>
      <c r="S1193" s="14"/>
      <c r="T1193" s="14"/>
    </row>
    <row r="1194" spans="2:20" x14ac:dyDescent="0.2">
      <c r="B1194" s="3"/>
      <c r="C1194" s="3"/>
      <c r="D1194" s="6"/>
      <c r="E1194" s="8"/>
      <c r="O1194" s="9"/>
      <c r="Q1194" s="11"/>
      <c r="S1194" s="14"/>
      <c r="T1194" s="14"/>
    </row>
    <row r="1195" spans="2:20" x14ac:dyDescent="0.2">
      <c r="B1195" s="3"/>
      <c r="C1195" s="3"/>
      <c r="D1195" s="6"/>
      <c r="E1195" s="8"/>
      <c r="O1195" s="9"/>
      <c r="Q1195" s="11"/>
      <c r="S1195" s="14"/>
      <c r="T1195" s="14"/>
    </row>
    <row r="1196" spans="2:20" x14ac:dyDescent="0.2">
      <c r="B1196" s="3"/>
      <c r="C1196" s="3"/>
      <c r="D1196" s="6"/>
      <c r="E1196" s="8"/>
      <c r="O1196" s="9"/>
      <c r="Q1196" s="11"/>
      <c r="S1196" s="14"/>
      <c r="T1196" s="14"/>
    </row>
    <row r="1197" spans="2:20" x14ac:dyDescent="0.2">
      <c r="B1197" s="3"/>
      <c r="C1197" s="3"/>
      <c r="D1197" s="6"/>
      <c r="E1197" s="8"/>
      <c r="O1197" s="9"/>
      <c r="Q1197" s="11"/>
      <c r="S1197" s="14"/>
      <c r="T1197" s="14"/>
    </row>
    <row r="1198" spans="2:20" x14ac:dyDescent="0.2">
      <c r="B1198" s="3"/>
      <c r="C1198" s="3"/>
      <c r="D1198" s="6"/>
      <c r="E1198" s="8"/>
      <c r="O1198" s="9"/>
      <c r="Q1198" s="11"/>
      <c r="S1198" s="14"/>
      <c r="T1198" s="14"/>
    </row>
    <row r="1199" spans="2:20" x14ac:dyDescent="0.2">
      <c r="B1199" s="3"/>
      <c r="C1199" s="3"/>
      <c r="D1199" s="6"/>
      <c r="E1199" s="8"/>
      <c r="O1199" s="9"/>
      <c r="Q1199" s="11"/>
      <c r="S1199" s="14"/>
      <c r="T1199" s="14"/>
    </row>
    <row r="1200" spans="2:20" x14ac:dyDescent="0.2">
      <c r="B1200" s="3"/>
      <c r="C1200" s="3"/>
      <c r="D1200" s="6"/>
      <c r="E1200" s="8"/>
      <c r="O1200" s="9"/>
      <c r="Q1200" s="11"/>
      <c r="S1200" s="14"/>
      <c r="T1200" s="14"/>
    </row>
    <row r="1201" spans="2:20" x14ac:dyDescent="0.2">
      <c r="B1201" s="3"/>
      <c r="C1201" s="3"/>
      <c r="D1201" s="6"/>
      <c r="E1201" s="8"/>
      <c r="O1201" s="9"/>
      <c r="Q1201" s="11"/>
      <c r="S1201" s="14"/>
      <c r="T1201" s="14"/>
    </row>
    <row r="1202" spans="2:20" x14ac:dyDescent="0.2">
      <c r="B1202" s="3"/>
      <c r="C1202" s="3"/>
      <c r="D1202" s="6"/>
      <c r="E1202" s="8"/>
      <c r="O1202" s="9"/>
      <c r="Q1202" s="11"/>
      <c r="S1202" s="14"/>
      <c r="T1202" s="14"/>
    </row>
    <row r="1203" spans="2:20" x14ac:dyDescent="0.2">
      <c r="B1203" s="3"/>
      <c r="C1203" s="3"/>
      <c r="D1203" s="6"/>
      <c r="E1203" s="8"/>
      <c r="O1203" s="9"/>
      <c r="Q1203" s="11"/>
      <c r="S1203" s="14"/>
      <c r="T1203" s="14"/>
    </row>
    <row r="1204" spans="2:20" x14ac:dyDescent="0.2">
      <c r="B1204" s="3"/>
      <c r="C1204" s="3"/>
      <c r="D1204" s="6"/>
      <c r="E1204" s="8"/>
      <c r="O1204" s="9"/>
      <c r="Q1204" s="11"/>
      <c r="S1204" s="14"/>
      <c r="T1204" s="14"/>
    </row>
    <row r="1205" spans="2:20" x14ac:dyDescent="0.2">
      <c r="B1205" s="3"/>
      <c r="C1205" s="3"/>
      <c r="D1205" s="6"/>
      <c r="E1205" s="8"/>
      <c r="O1205" s="9"/>
      <c r="Q1205" s="11"/>
      <c r="S1205" s="14"/>
      <c r="T1205" s="14"/>
    </row>
    <row r="1206" spans="2:20" x14ac:dyDescent="0.2">
      <c r="B1206" s="3"/>
      <c r="C1206" s="3"/>
      <c r="D1206" s="6"/>
      <c r="E1206" s="8"/>
      <c r="O1206" s="9"/>
      <c r="Q1206" s="11"/>
      <c r="S1206" s="14"/>
      <c r="T1206" s="14"/>
    </row>
    <row r="1207" spans="2:20" x14ac:dyDescent="0.2">
      <c r="B1207" s="3"/>
      <c r="C1207" s="3"/>
      <c r="D1207" s="6"/>
      <c r="E1207" s="8"/>
      <c r="O1207" s="9"/>
      <c r="Q1207" s="11"/>
      <c r="S1207" s="14"/>
      <c r="T1207" s="14"/>
    </row>
    <row r="1208" spans="2:20" x14ac:dyDescent="0.2">
      <c r="B1208" s="3"/>
      <c r="C1208" s="3"/>
      <c r="D1208" s="6"/>
      <c r="E1208" s="8"/>
      <c r="O1208" s="9"/>
      <c r="Q1208" s="11"/>
      <c r="S1208" s="14"/>
      <c r="T1208" s="14"/>
    </row>
    <row r="1209" spans="2:20" x14ac:dyDescent="0.2">
      <c r="B1209" s="3"/>
      <c r="C1209" s="3"/>
      <c r="D1209" s="6"/>
      <c r="E1209" s="8"/>
      <c r="O1209" s="9"/>
      <c r="Q1209" s="11"/>
      <c r="S1209" s="14"/>
      <c r="T1209" s="14"/>
    </row>
    <row r="1210" spans="2:20" x14ac:dyDescent="0.2">
      <c r="B1210" s="3"/>
      <c r="C1210" s="3"/>
      <c r="D1210" s="6"/>
      <c r="E1210" s="8"/>
      <c r="O1210" s="9"/>
      <c r="Q1210" s="11"/>
      <c r="S1210" s="14"/>
      <c r="T1210" s="14"/>
    </row>
    <row r="1211" spans="2:20" x14ac:dyDescent="0.2">
      <c r="B1211" s="3"/>
      <c r="C1211" s="3"/>
      <c r="D1211" s="6"/>
      <c r="E1211" s="8"/>
      <c r="O1211" s="9"/>
      <c r="Q1211" s="11"/>
      <c r="S1211" s="14"/>
      <c r="T1211" s="14"/>
    </row>
    <row r="1212" spans="2:20" x14ac:dyDescent="0.2">
      <c r="B1212" s="3"/>
      <c r="C1212" s="3"/>
      <c r="D1212" s="6"/>
      <c r="E1212" s="8"/>
      <c r="O1212" s="9"/>
      <c r="Q1212" s="11"/>
      <c r="S1212" s="14"/>
      <c r="T1212" s="14"/>
    </row>
    <row r="1213" spans="2:20" x14ac:dyDescent="0.2">
      <c r="B1213" s="3"/>
      <c r="C1213" s="3"/>
      <c r="D1213" s="6"/>
      <c r="E1213" s="8"/>
      <c r="O1213" s="9"/>
      <c r="Q1213" s="11"/>
      <c r="S1213" s="14"/>
      <c r="T1213" s="14"/>
    </row>
    <row r="1214" spans="2:20" x14ac:dyDescent="0.2">
      <c r="B1214" s="3"/>
      <c r="C1214" s="3"/>
      <c r="D1214" s="6"/>
      <c r="E1214" s="8"/>
      <c r="O1214" s="9"/>
      <c r="Q1214" s="11"/>
      <c r="S1214" s="14"/>
      <c r="T1214" s="14"/>
    </row>
    <row r="1215" spans="2:20" x14ac:dyDescent="0.2">
      <c r="B1215" s="3"/>
      <c r="C1215" s="3"/>
      <c r="D1215" s="6"/>
      <c r="E1215" s="8"/>
      <c r="O1215" s="9"/>
      <c r="Q1215" s="11"/>
      <c r="S1215" s="14"/>
      <c r="T1215" s="14"/>
    </row>
    <row r="1216" spans="2:20" x14ac:dyDescent="0.2">
      <c r="B1216" s="3"/>
      <c r="C1216" s="3"/>
      <c r="D1216" s="6"/>
      <c r="E1216" s="8"/>
      <c r="O1216" s="9"/>
      <c r="Q1216" s="11"/>
      <c r="S1216" s="14"/>
      <c r="T1216" s="14"/>
    </row>
    <row r="1217" spans="2:20" x14ac:dyDescent="0.2">
      <c r="B1217" s="3"/>
      <c r="C1217" s="3"/>
      <c r="D1217" s="6"/>
      <c r="E1217" s="8"/>
      <c r="O1217" s="9"/>
      <c r="Q1217" s="11"/>
      <c r="S1217" s="14"/>
      <c r="T1217" s="14"/>
    </row>
    <row r="1218" spans="2:20" x14ac:dyDescent="0.2">
      <c r="B1218" s="3"/>
      <c r="C1218" s="3"/>
      <c r="D1218" s="6"/>
      <c r="E1218" s="8"/>
      <c r="O1218" s="9"/>
      <c r="Q1218" s="11"/>
      <c r="S1218" s="14"/>
      <c r="T1218" s="14"/>
    </row>
    <row r="1219" spans="2:20" x14ac:dyDescent="0.2">
      <c r="B1219" s="3"/>
      <c r="C1219" s="3"/>
      <c r="D1219" s="6"/>
      <c r="E1219" s="8"/>
      <c r="O1219" s="9"/>
      <c r="Q1219" s="11"/>
      <c r="S1219" s="14"/>
      <c r="T1219" s="14"/>
    </row>
    <row r="1220" spans="2:20" x14ac:dyDescent="0.2">
      <c r="B1220" s="3"/>
      <c r="C1220" s="3"/>
      <c r="D1220" s="6"/>
      <c r="E1220" s="8"/>
      <c r="O1220" s="9"/>
      <c r="Q1220" s="11"/>
      <c r="S1220" s="14"/>
      <c r="T1220" s="14"/>
    </row>
    <row r="1221" spans="2:20" x14ac:dyDescent="0.2">
      <c r="B1221" s="3"/>
      <c r="C1221" s="3"/>
      <c r="D1221" s="6"/>
      <c r="E1221" s="8"/>
      <c r="O1221" s="9"/>
      <c r="Q1221" s="11"/>
      <c r="S1221" s="14"/>
      <c r="T1221" s="14"/>
    </row>
    <row r="1222" spans="2:20" x14ac:dyDescent="0.2">
      <c r="B1222" s="3"/>
      <c r="C1222" s="3"/>
      <c r="D1222" s="6"/>
      <c r="E1222" s="8"/>
      <c r="O1222" s="9"/>
      <c r="Q1222" s="11"/>
      <c r="S1222" s="14"/>
      <c r="T1222" s="14"/>
    </row>
    <row r="1223" spans="2:20" x14ac:dyDescent="0.2">
      <c r="B1223" s="3"/>
      <c r="C1223" s="3"/>
      <c r="D1223" s="6"/>
      <c r="E1223" s="8"/>
      <c r="O1223" s="9"/>
      <c r="Q1223" s="11"/>
      <c r="S1223" s="14"/>
      <c r="T1223" s="14"/>
    </row>
    <row r="1224" spans="2:20" x14ac:dyDescent="0.2">
      <c r="B1224" s="3"/>
      <c r="C1224" s="3"/>
      <c r="D1224" s="6"/>
      <c r="E1224" s="8"/>
      <c r="O1224" s="9"/>
      <c r="Q1224" s="11"/>
      <c r="S1224" s="14"/>
      <c r="T1224" s="14"/>
    </row>
    <row r="1225" spans="2:20" x14ac:dyDescent="0.2">
      <c r="B1225" s="3"/>
      <c r="C1225" s="3"/>
      <c r="D1225" s="6"/>
      <c r="E1225" s="8"/>
      <c r="O1225" s="9"/>
      <c r="Q1225" s="11"/>
      <c r="S1225" s="14"/>
      <c r="T1225" s="14"/>
    </row>
    <row r="1226" spans="2:20" x14ac:dyDescent="0.2">
      <c r="B1226" s="3"/>
      <c r="C1226" s="3"/>
      <c r="D1226" s="6"/>
      <c r="E1226" s="8"/>
      <c r="O1226" s="9"/>
      <c r="Q1226" s="11"/>
      <c r="S1226" s="14"/>
      <c r="T1226" s="14"/>
    </row>
    <row r="1227" spans="2:20" x14ac:dyDescent="0.2">
      <c r="B1227" s="3"/>
      <c r="C1227" s="3"/>
      <c r="D1227" s="6"/>
      <c r="E1227" s="8"/>
      <c r="O1227" s="9"/>
      <c r="Q1227" s="11"/>
      <c r="S1227" s="14"/>
      <c r="T1227" s="14"/>
    </row>
    <row r="1228" spans="2:20" x14ac:dyDescent="0.2">
      <c r="B1228" s="3"/>
      <c r="C1228" s="3"/>
      <c r="D1228" s="6"/>
      <c r="E1228" s="8"/>
      <c r="O1228" s="9"/>
      <c r="Q1228" s="11"/>
      <c r="S1228" s="14"/>
      <c r="T1228" s="14"/>
    </row>
    <row r="1229" spans="2:20" x14ac:dyDescent="0.2">
      <c r="B1229" s="3"/>
      <c r="C1229" s="3"/>
      <c r="D1229" s="6"/>
      <c r="E1229" s="8"/>
      <c r="O1229" s="9"/>
      <c r="Q1229" s="11"/>
      <c r="S1229" s="14"/>
      <c r="T1229" s="14"/>
    </row>
    <row r="1230" spans="2:20" x14ac:dyDescent="0.2">
      <c r="B1230" s="3"/>
      <c r="C1230" s="3"/>
      <c r="D1230" s="6"/>
      <c r="E1230" s="8"/>
      <c r="O1230" s="9"/>
      <c r="Q1230" s="11"/>
      <c r="S1230" s="14"/>
      <c r="T1230" s="14"/>
    </row>
    <row r="1231" spans="2:20" x14ac:dyDescent="0.2">
      <c r="B1231" s="3"/>
      <c r="C1231" s="3"/>
      <c r="D1231" s="6"/>
      <c r="E1231" s="8"/>
      <c r="O1231" s="9"/>
      <c r="Q1231" s="11"/>
      <c r="S1231" s="14"/>
      <c r="T1231" s="14"/>
    </row>
    <row r="1232" spans="2:20" x14ac:dyDescent="0.2">
      <c r="B1232" s="3"/>
      <c r="C1232" s="3"/>
      <c r="D1232" s="6"/>
      <c r="E1232" s="8"/>
      <c r="O1232" s="9"/>
      <c r="Q1232" s="11"/>
      <c r="S1232" s="14"/>
      <c r="T1232" s="14"/>
    </row>
    <row r="1233" spans="2:20" x14ac:dyDescent="0.2">
      <c r="B1233" s="3"/>
      <c r="C1233" s="3"/>
      <c r="D1233" s="6"/>
      <c r="E1233" s="8"/>
      <c r="O1233" s="9"/>
      <c r="Q1233" s="11"/>
      <c r="S1233" s="14"/>
      <c r="T1233" s="14"/>
    </row>
    <row r="1234" spans="2:20" x14ac:dyDescent="0.2">
      <c r="B1234" s="3"/>
      <c r="C1234" s="3"/>
      <c r="D1234" s="6"/>
      <c r="E1234" s="8"/>
      <c r="O1234" s="9"/>
      <c r="Q1234" s="11"/>
      <c r="S1234" s="14"/>
      <c r="T1234" s="14"/>
    </row>
    <row r="1235" spans="2:20" x14ac:dyDescent="0.2">
      <c r="B1235" s="3"/>
      <c r="C1235" s="3"/>
      <c r="D1235" s="6"/>
      <c r="E1235" s="8"/>
      <c r="O1235" s="9"/>
      <c r="Q1235" s="11"/>
      <c r="S1235" s="14"/>
      <c r="T1235" s="14"/>
    </row>
    <row r="1236" spans="2:20" x14ac:dyDescent="0.2">
      <c r="B1236" s="3"/>
      <c r="C1236" s="3"/>
      <c r="D1236" s="6"/>
      <c r="E1236" s="8"/>
      <c r="O1236" s="9"/>
      <c r="Q1236" s="11"/>
      <c r="S1236" s="14"/>
      <c r="T1236" s="14"/>
    </row>
    <row r="1237" spans="2:20" x14ac:dyDescent="0.2">
      <c r="B1237" s="3"/>
      <c r="C1237" s="3"/>
      <c r="D1237" s="6"/>
      <c r="E1237" s="8"/>
      <c r="O1237" s="9"/>
      <c r="Q1237" s="11"/>
      <c r="S1237" s="14"/>
      <c r="T1237" s="14"/>
    </row>
    <row r="1238" spans="2:20" x14ac:dyDescent="0.2">
      <c r="B1238" s="3"/>
      <c r="C1238" s="3"/>
      <c r="D1238" s="6"/>
      <c r="E1238" s="8"/>
      <c r="O1238" s="9"/>
      <c r="Q1238" s="11"/>
      <c r="S1238" s="14"/>
      <c r="T1238" s="14"/>
    </row>
    <row r="1239" spans="2:20" x14ac:dyDescent="0.2">
      <c r="B1239" s="3"/>
      <c r="C1239" s="3"/>
      <c r="D1239" s="6"/>
      <c r="E1239" s="8"/>
      <c r="O1239" s="9"/>
      <c r="Q1239" s="11"/>
      <c r="S1239" s="14"/>
      <c r="T1239" s="14"/>
    </row>
    <row r="1240" spans="2:20" x14ac:dyDescent="0.2">
      <c r="B1240" s="3"/>
      <c r="C1240" s="3"/>
      <c r="D1240" s="6"/>
      <c r="E1240" s="8"/>
      <c r="O1240" s="9"/>
      <c r="Q1240" s="11"/>
      <c r="S1240" s="14"/>
      <c r="T1240" s="14"/>
    </row>
    <row r="1241" spans="2:20" x14ac:dyDescent="0.2">
      <c r="B1241" s="3"/>
      <c r="C1241" s="3"/>
      <c r="D1241" s="6"/>
      <c r="E1241" s="8"/>
      <c r="O1241" s="9"/>
      <c r="Q1241" s="11"/>
      <c r="S1241" s="14"/>
      <c r="T1241" s="14"/>
    </row>
    <row r="1242" spans="2:20" x14ac:dyDescent="0.2">
      <c r="B1242" s="3"/>
      <c r="C1242" s="3"/>
      <c r="D1242" s="6"/>
      <c r="E1242" s="8"/>
      <c r="O1242" s="9"/>
      <c r="Q1242" s="11"/>
      <c r="S1242" s="14"/>
      <c r="T1242" s="14"/>
    </row>
    <row r="1243" spans="2:20" x14ac:dyDescent="0.2">
      <c r="B1243" s="3"/>
      <c r="C1243" s="3"/>
      <c r="D1243" s="6"/>
      <c r="E1243" s="8"/>
      <c r="O1243" s="9"/>
      <c r="Q1243" s="11"/>
      <c r="S1243" s="14"/>
      <c r="T1243" s="14"/>
    </row>
    <row r="1244" spans="2:20" x14ac:dyDescent="0.2">
      <c r="B1244" s="3"/>
      <c r="C1244" s="3"/>
      <c r="D1244" s="6"/>
      <c r="E1244" s="8"/>
      <c r="O1244" s="9"/>
      <c r="Q1244" s="11"/>
      <c r="S1244" s="14"/>
      <c r="T1244" s="14"/>
    </row>
    <row r="1245" spans="2:20" x14ac:dyDescent="0.2">
      <c r="B1245" s="3"/>
      <c r="C1245" s="3"/>
      <c r="D1245" s="6"/>
      <c r="E1245" s="8"/>
      <c r="O1245" s="9"/>
      <c r="Q1245" s="11"/>
      <c r="S1245" s="14"/>
      <c r="T1245" s="14"/>
    </row>
    <row r="1246" spans="2:20" x14ac:dyDescent="0.2">
      <c r="B1246" s="3"/>
      <c r="C1246" s="3"/>
      <c r="D1246" s="6"/>
      <c r="E1246" s="8"/>
      <c r="O1246" s="9"/>
      <c r="Q1246" s="11"/>
      <c r="S1246" s="14"/>
      <c r="T1246" s="14"/>
    </row>
    <row r="1247" spans="2:20" x14ac:dyDescent="0.2">
      <c r="B1247" s="3"/>
      <c r="C1247" s="3"/>
      <c r="D1247" s="6"/>
      <c r="E1247" s="8"/>
      <c r="O1247" s="9"/>
      <c r="Q1247" s="11"/>
      <c r="S1247" s="14"/>
      <c r="T1247" s="14"/>
    </row>
    <row r="1248" spans="2:20" x14ac:dyDescent="0.2">
      <c r="B1248" s="3"/>
      <c r="C1248" s="3"/>
      <c r="D1248" s="6"/>
      <c r="E1248" s="8"/>
      <c r="O1248" s="9"/>
      <c r="Q1248" s="11"/>
      <c r="S1248" s="14"/>
      <c r="T1248" s="14"/>
    </row>
    <row r="1249" spans="2:20" x14ac:dyDescent="0.2">
      <c r="B1249" s="3"/>
      <c r="C1249" s="3"/>
      <c r="D1249" s="6"/>
      <c r="E1249" s="8"/>
      <c r="O1249" s="9"/>
      <c r="Q1249" s="11"/>
      <c r="S1249" s="14"/>
      <c r="T1249" s="14"/>
    </row>
    <row r="1250" spans="2:20" x14ac:dyDescent="0.2">
      <c r="B1250" s="3"/>
      <c r="C1250" s="3"/>
      <c r="D1250" s="6"/>
      <c r="E1250" s="8"/>
      <c r="O1250" s="9"/>
      <c r="Q1250" s="11"/>
      <c r="S1250" s="14"/>
      <c r="T1250" s="14"/>
    </row>
    <row r="1251" spans="2:20" x14ac:dyDescent="0.2">
      <c r="B1251" s="3"/>
      <c r="C1251" s="3"/>
      <c r="D1251" s="6"/>
      <c r="E1251" s="8"/>
      <c r="O1251" s="9"/>
      <c r="Q1251" s="11"/>
      <c r="S1251" s="14"/>
      <c r="T1251" s="14"/>
    </row>
    <row r="1252" spans="2:20" x14ac:dyDescent="0.2">
      <c r="B1252" s="3"/>
      <c r="C1252" s="3"/>
      <c r="D1252" s="6"/>
      <c r="E1252" s="8"/>
      <c r="O1252" s="9"/>
      <c r="Q1252" s="11"/>
      <c r="S1252" s="14"/>
      <c r="T1252" s="14"/>
    </row>
    <row r="1253" spans="2:20" x14ac:dyDescent="0.2">
      <c r="B1253" s="3"/>
      <c r="C1253" s="3"/>
      <c r="D1253" s="6"/>
      <c r="E1253" s="8"/>
      <c r="O1253" s="9"/>
      <c r="Q1253" s="11"/>
      <c r="S1253" s="14"/>
      <c r="T1253" s="14"/>
    </row>
    <row r="1254" spans="2:20" x14ac:dyDescent="0.2">
      <c r="B1254" s="3"/>
      <c r="C1254" s="3"/>
      <c r="D1254" s="6"/>
      <c r="E1254" s="8"/>
      <c r="O1254" s="9"/>
      <c r="Q1254" s="11"/>
      <c r="S1254" s="14"/>
      <c r="T1254" s="14"/>
    </row>
    <row r="1255" spans="2:20" x14ac:dyDescent="0.2">
      <c r="B1255" s="3"/>
      <c r="C1255" s="3"/>
      <c r="D1255" s="6"/>
      <c r="E1255" s="8"/>
      <c r="O1255" s="9"/>
      <c r="Q1255" s="11"/>
      <c r="S1255" s="14"/>
      <c r="T1255" s="14"/>
    </row>
    <row r="1256" spans="2:20" x14ac:dyDescent="0.2">
      <c r="B1256" s="3"/>
      <c r="C1256" s="3"/>
      <c r="D1256" s="6"/>
      <c r="E1256" s="8"/>
      <c r="O1256" s="9"/>
      <c r="Q1256" s="11"/>
      <c r="S1256" s="14"/>
      <c r="T1256" s="14"/>
    </row>
    <row r="1257" spans="2:20" x14ac:dyDescent="0.2">
      <c r="B1257" s="3"/>
      <c r="C1257" s="3"/>
      <c r="D1257" s="6"/>
      <c r="E1257" s="8"/>
      <c r="O1257" s="9"/>
      <c r="Q1257" s="11"/>
      <c r="S1257" s="14"/>
      <c r="T1257" s="14"/>
    </row>
    <row r="1258" spans="2:20" x14ac:dyDescent="0.2">
      <c r="B1258" s="3"/>
      <c r="C1258" s="3"/>
      <c r="D1258" s="6"/>
      <c r="E1258" s="8"/>
      <c r="O1258" s="9"/>
      <c r="Q1258" s="11"/>
      <c r="S1258" s="14"/>
      <c r="T1258" s="14"/>
    </row>
    <row r="1259" spans="2:20" x14ac:dyDescent="0.2">
      <c r="B1259" s="3"/>
      <c r="C1259" s="3"/>
      <c r="D1259" s="6"/>
      <c r="E1259" s="8"/>
      <c r="O1259" s="9"/>
      <c r="Q1259" s="11"/>
      <c r="S1259" s="14"/>
      <c r="T1259" s="14"/>
    </row>
    <row r="1260" spans="2:20" x14ac:dyDescent="0.2">
      <c r="B1260" s="3"/>
      <c r="C1260" s="3"/>
      <c r="D1260" s="6"/>
      <c r="E1260" s="8"/>
      <c r="O1260" s="9"/>
      <c r="Q1260" s="11"/>
      <c r="S1260" s="14"/>
      <c r="T1260" s="14"/>
    </row>
    <row r="1261" spans="2:20" x14ac:dyDescent="0.2">
      <c r="B1261" s="3"/>
      <c r="C1261" s="3"/>
      <c r="D1261" s="6"/>
      <c r="E1261" s="8"/>
      <c r="O1261" s="9"/>
      <c r="Q1261" s="11"/>
      <c r="S1261" s="14"/>
      <c r="T1261" s="14"/>
    </row>
    <row r="1262" spans="2:20" x14ac:dyDescent="0.2">
      <c r="B1262" s="3"/>
      <c r="C1262" s="3"/>
      <c r="D1262" s="6"/>
      <c r="E1262" s="8"/>
      <c r="O1262" s="9"/>
      <c r="Q1262" s="11"/>
      <c r="S1262" s="14"/>
      <c r="T1262" s="14"/>
    </row>
    <row r="1263" spans="2:20" x14ac:dyDescent="0.2">
      <c r="B1263" s="3"/>
      <c r="C1263" s="3"/>
      <c r="D1263" s="6"/>
      <c r="E1263" s="8"/>
      <c r="O1263" s="9"/>
      <c r="Q1263" s="11"/>
      <c r="S1263" s="14"/>
      <c r="T1263" s="14"/>
    </row>
    <row r="1264" spans="2:20" x14ac:dyDescent="0.2">
      <c r="B1264" s="3"/>
      <c r="C1264" s="3"/>
      <c r="D1264" s="6"/>
      <c r="E1264" s="8"/>
      <c r="O1264" s="9"/>
      <c r="Q1264" s="11"/>
      <c r="S1264" s="14"/>
      <c r="T1264" s="14"/>
    </row>
    <row r="1265" spans="2:20" x14ac:dyDescent="0.2">
      <c r="B1265" s="3"/>
      <c r="C1265" s="3"/>
      <c r="D1265" s="6"/>
      <c r="E1265" s="8"/>
      <c r="O1265" s="9"/>
      <c r="Q1265" s="11"/>
      <c r="S1265" s="14"/>
      <c r="T1265" s="14"/>
    </row>
    <row r="1266" spans="2:20" x14ac:dyDescent="0.2">
      <c r="B1266" s="3"/>
      <c r="C1266" s="3"/>
      <c r="D1266" s="6"/>
      <c r="E1266" s="8"/>
      <c r="O1266" s="9"/>
      <c r="Q1266" s="11"/>
      <c r="S1266" s="14"/>
      <c r="T1266" s="14"/>
    </row>
    <row r="1267" spans="2:20" x14ac:dyDescent="0.2">
      <c r="B1267" s="3"/>
      <c r="C1267" s="3"/>
      <c r="D1267" s="6"/>
      <c r="E1267" s="8"/>
      <c r="O1267" s="9"/>
      <c r="Q1267" s="11"/>
      <c r="S1267" s="14"/>
      <c r="T1267" s="14"/>
    </row>
    <row r="1268" spans="2:20" x14ac:dyDescent="0.2">
      <c r="B1268" s="3"/>
      <c r="C1268" s="3"/>
      <c r="D1268" s="6"/>
      <c r="E1268" s="8"/>
      <c r="O1268" s="9"/>
      <c r="Q1268" s="11"/>
      <c r="S1268" s="14"/>
      <c r="T1268" s="14"/>
    </row>
    <row r="1269" spans="2:20" x14ac:dyDescent="0.2">
      <c r="B1269" s="3"/>
      <c r="C1269" s="3"/>
      <c r="D1269" s="6"/>
      <c r="E1269" s="8"/>
      <c r="O1269" s="9"/>
      <c r="Q1269" s="11"/>
      <c r="S1269" s="14"/>
      <c r="T1269" s="14"/>
    </row>
    <row r="1270" spans="2:20" x14ac:dyDescent="0.2">
      <c r="B1270" s="3"/>
      <c r="C1270" s="3"/>
      <c r="D1270" s="6"/>
      <c r="E1270" s="8"/>
      <c r="O1270" s="9"/>
      <c r="Q1270" s="11"/>
      <c r="S1270" s="14"/>
      <c r="T1270" s="14"/>
    </row>
    <row r="1271" spans="2:20" x14ac:dyDescent="0.2">
      <c r="B1271" s="3"/>
      <c r="C1271" s="3"/>
      <c r="D1271" s="6"/>
      <c r="E1271" s="8"/>
      <c r="O1271" s="9"/>
      <c r="Q1271" s="11"/>
      <c r="S1271" s="14"/>
      <c r="T1271" s="14"/>
    </row>
    <row r="1272" spans="2:20" x14ac:dyDescent="0.2">
      <c r="B1272" s="3"/>
      <c r="C1272" s="3"/>
      <c r="D1272" s="6"/>
      <c r="E1272" s="8"/>
      <c r="O1272" s="9"/>
      <c r="Q1272" s="11"/>
      <c r="S1272" s="14"/>
      <c r="T1272" s="14"/>
    </row>
    <row r="1273" spans="2:20" x14ac:dyDescent="0.2">
      <c r="B1273" s="3"/>
      <c r="C1273" s="3"/>
      <c r="D1273" s="6"/>
      <c r="E1273" s="8"/>
      <c r="O1273" s="9"/>
      <c r="Q1273" s="11"/>
      <c r="S1273" s="14"/>
      <c r="T1273" s="14"/>
    </row>
    <row r="1274" spans="2:20" x14ac:dyDescent="0.2">
      <c r="B1274" s="3"/>
      <c r="C1274" s="3"/>
      <c r="D1274" s="6"/>
      <c r="E1274" s="8"/>
      <c r="O1274" s="9"/>
      <c r="Q1274" s="11"/>
      <c r="S1274" s="14"/>
      <c r="T1274" s="14"/>
    </row>
    <row r="1275" spans="2:20" x14ac:dyDescent="0.2">
      <c r="B1275" s="3"/>
      <c r="C1275" s="3"/>
      <c r="D1275" s="6"/>
      <c r="E1275" s="8"/>
      <c r="O1275" s="9"/>
      <c r="Q1275" s="11"/>
      <c r="S1275" s="14"/>
      <c r="T1275" s="14"/>
    </row>
    <row r="1276" spans="2:20" x14ac:dyDescent="0.2">
      <c r="B1276" s="3"/>
      <c r="C1276" s="3"/>
      <c r="D1276" s="6"/>
      <c r="E1276" s="8"/>
      <c r="O1276" s="9"/>
      <c r="Q1276" s="11"/>
      <c r="S1276" s="14"/>
      <c r="T1276" s="14"/>
    </row>
    <row r="1277" spans="2:20" x14ac:dyDescent="0.2">
      <c r="B1277" s="3"/>
      <c r="C1277" s="3"/>
      <c r="D1277" s="6"/>
      <c r="E1277" s="8"/>
      <c r="O1277" s="9"/>
      <c r="Q1277" s="11"/>
      <c r="S1277" s="14"/>
      <c r="T1277" s="14"/>
    </row>
    <row r="1278" spans="2:20" x14ac:dyDescent="0.2">
      <c r="B1278" s="3"/>
      <c r="C1278" s="3"/>
      <c r="D1278" s="6"/>
      <c r="E1278" s="8"/>
      <c r="O1278" s="9"/>
      <c r="Q1278" s="11"/>
      <c r="S1278" s="14"/>
      <c r="T1278" s="14"/>
    </row>
    <row r="1279" spans="2:20" x14ac:dyDescent="0.2">
      <c r="B1279" s="3"/>
      <c r="C1279" s="3"/>
      <c r="D1279" s="6"/>
      <c r="E1279" s="8"/>
      <c r="O1279" s="9"/>
      <c r="Q1279" s="11"/>
      <c r="S1279" s="14"/>
      <c r="T1279" s="14"/>
    </row>
    <row r="1280" spans="2:20" x14ac:dyDescent="0.2">
      <c r="B1280" s="3"/>
      <c r="C1280" s="3"/>
      <c r="D1280" s="6"/>
      <c r="E1280" s="8"/>
      <c r="O1280" s="9"/>
      <c r="Q1280" s="11"/>
      <c r="S1280" s="14"/>
      <c r="T1280" s="14"/>
    </row>
    <row r="1281" spans="2:20" x14ac:dyDescent="0.2">
      <c r="B1281" s="3"/>
      <c r="C1281" s="3"/>
      <c r="D1281" s="6"/>
      <c r="E1281" s="8"/>
      <c r="O1281" s="9"/>
      <c r="Q1281" s="11"/>
      <c r="S1281" s="14"/>
      <c r="T1281" s="14"/>
    </row>
    <row r="1282" spans="2:20" x14ac:dyDescent="0.2">
      <c r="B1282" s="3"/>
      <c r="C1282" s="3"/>
      <c r="D1282" s="6"/>
      <c r="E1282" s="8"/>
      <c r="O1282" s="9"/>
      <c r="Q1282" s="11"/>
      <c r="S1282" s="14"/>
      <c r="T1282" s="14"/>
    </row>
    <row r="1283" spans="2:20" x14ac:dyDescent="0.2">
      <c r="B1283" s="3"/>
      <c r="C1283" s="3"/>
      <c r="D1283" s="6"/>
      <c r="E1283" s="8"/>
      <c r="O1283" s="9"/>
      <c r="Q1283" s="11"/>
      <c r="S1283" s="14"/>
      <c r="T1283" s="14"/>
    </row>
    <row r="1284" spans="2:20" x14ac:dyDescent="0.2">
      <c r="B1284" s="3"/>
      <c r="C1284" s="3"/>
      <c r="D1284" s="6"/>
      <c r="E1284" s="8"/>
      <c r="O1284" s="9"/>
      <c r="Q1284" s="11"/>
      <c r="S1284" s="14"/>
      <c r="T1284" s="14"/>
    </row>
    <row r="1285" spans="2:20" x14ac:dyDescent="0.2">
      <c r="B1285" s="3"/>
      <c r="C1285" s="3"/>
      <c r="D1285" s="6"/>
      <c r="E1285" s="8"/>
      <c r="O1285" s="9"/>
      <c r="Q1285" s="11"/>
      <c r="S1285" s="14"/>
      <c r="T1285" s="14"/>
    </row>
    <row r="1286" spans="2:20" x14ac:dyDescent="0.2">
      <c r="B1286" s="3"/>
      <c r="C1286" s="3"/>
      <c r="D1286" s="6"/>
      <c r="E1286" s="8"/>
      <c r="O1286" s="9"/>
      <c r="Q1286" s="11"/>
      <c r="S1286" s="14"/>
      <c r="T1286" s="14"/>
    </row>
    <row r="1287" spans="2:20" x14ac:dyDescent="0.2">
      <c r="B1287" s="3"/>
      <c r="C1287" s="3"/>
      <c r="D1287" s="6"/>
      <c r="E1287" s="8"/>
      <c r="O1287" s="9"/>
      <c r="Q1287" s="11"/>
      <c r="S1287" s="14"/>
      <c r="T1287" s="14"/>
    </row>
    <row r="1288" spans="2:20" x14ac:dyDescent="0.2">
      <c r="B1288" s="3"/>
      <c r="C1288" s="3"/>
      <c r="D1288" s="6"/>
      <c r="E1288" s="8"/>
      <c r="O1288" s="9"/>
      <c r="Q1288" s="11"/>
      <c r="S1288" s="14"/>
      <c r="T1288" s="14"/>
    </row>
    <row r="1289" spans="2:20" x14ac:dyDescent="0.2">
      <c r="B1289" s="3"/>
      <c r="C1289" s="3"/>
      <c r="D1289" s="6"/>
      <c r="E1289" s="8"/>
      <c r="O1289" s="9"/>
      <c r="Q1289" s="11"/>
      <c r="S1289" s="14"/>
      <c r="T1289" s="14"/>
    </row>
    <row r="1290" spans="2:20" x14ac:dyDescent="0.2">
      <c r="B1290" s="3"/>
      <c r="C1290" s="3"/>
      <c r="D1290" s="6"/>
      <c r="E1290" s="8"/>
      <c r="O1290" s="9"/>
      <c r="Q1290" s="11"/>
      <c r="S1290" s="14"/>
      <c r="T1290" s="14"/>
    </row>
    <row r="1291" spans="2:20" x14ac:dyDescent="0.2">
      <c r="B1291" s="3"/>
      <c r="C1291" s="3"/>
      <c r="D1291" s="6"/>
      <c r="E1291" s="8"/>
      <c r="O1291" s="9"/>
      <c r="Q1291" s="11"/>
      <c r="S1291" s="14"/>
      <c r="T1291" s="14"/>
    </row>
    <row r="1292" spans="2:20" x14ac:dyDescent="0.2">
      <c r="B1292" s="3"/>
      <c r="C1292" s="3"/>
      <c r="D1292" s="6"/>
      <c r="E1292" s="8"/>
      <c r="O1292" s="9"/>
      <c r="Q1292" s="11"/>
      <c r="S1292" s="14"/>
      <c r="T1292" s="14"/>
    </row>
    <row r="1293" spans="2:20" x14ac:dyDescent="0.2">
      <c r="B1293" s="3"/>
      <c r="C1293" s="3"/>
      <c r="D1293" s="6"/>
      <c r="E1293" s="8"/>
      <c r="O1293" s="9"/>
      <c r="Q1293" s="11"/>
      <c r="S1293" s="14"/>
      <c r="T1293" s="14"/>
    </row>
    <row r="1294" spans="2:20" x14ac:dyDescent="0.2">
      <c r="B1294" s="3"/>
      <c r="C1294" s="3"/>
      <c r="D1294" s="6"/>
      <c r="E1294" s="8"/>
      <c r="O1294" s="9"/>
      <c r="Q1294" s="11"/>
      <c r="S1294" s="14"/>
      <c r="T1294" s="14"/>
    </row>
    <row r="1295" spans="2:20" x14ac:dyDescent="0.2">
      <c r="B1295" s="3"/>
      <c r="C1295" s="3"/>
      <c r="D1295" s="6"/>
      <c r="E1295" s="8"/>
      <c r="O1295" s="9"/>
      <c r="Q1295" s="11"/>
      <c r="S1295" s="14"/>
      <c r="T1295" s="14"/>
    </row>
    <row r="1296" spans="2:20" x14ac:dyDescent="0.2">
      <c r="B1296" s="3"/>
      <c r="C1296" s="3"/>
      <c r="D1296" s="6"/>
      <c r="E1296" s="8"/>
      <c r="O1296" s="9"/>
      <c r="Q1296" s="11"/>
      <c r="S1296" s="14"/>
      <c r="T1296" s="14"/>
    </row>
    <row r="1297" spans="2:20" x14ac:dyDescent="0.2">
      <c r="B1297" s="3"/>
      <c r="C1297" s="3"/>
      <c r="D1297" s="6"/>
      <c r="E1297" s="8"/>
      <c r="O1297" s="9"/>
      <c r="Q1297" s="11"/>
      <c r="S1297" s="14"/>
      <c r="T1297" s="14"/>
    </row>
    <row r="1298" spans="2:20" x14ac:dyDescent="0.2">
      <c r="B1298" s="3"/>
      <c r="C1298" s="3"/>
      <c r="D1298" s="6"/>
      <c r="E1298" s="8"/>
      <c r="O1298" s="9"/>
      <c r="Q1298" s="11"/>
      <c r="S1298" s="14"/>
      <c r="T1298" s="14"/>
    </row>
    <row r="1299" spans="2:20" x14ac:dyDescent="0.2">
      <c r="B1299" s="3"/>
      <c r="C1299" s="3"/>
      <c r="D1299" s="6"/>
      <c r="E1299" s="8"/>
      <c r="O1299" s="9"/>
      <c r="Q1299" s="11"/>
      <c r="S1299" s="14"/>
      <c r="T1299" s="14"/>
    </row>
    <row r="1300" spans="2:20" x14ac:dyDescent="0.2">
      <c r="B1300" s="3"/>
      <c r="C1300" s="3"/>
      <c r="D1300" s="6"/>
      <c r="E1300" s="8"/>
      <c r="O1300" s="9"/>
      <c r="Q1300" s="11"/>
      <c r="S1300" s="14"/>
      <c r="T1300" s="14"/>
    </row>
    <row r="1301" spans="2:20" x14ac:dyDescent="0.2">
      <c r="B1301" s="3"/>
      <c r="C1301" s="3"/>
      <c r="D1301" s="6"/>
      <c r="E1301" s="8"/>
      <c r="O1301" s="9"/>
      <c r="Q1301" s="11"/>
      <c r="S1301" s="14"/>
      <c r="T1301" s="14"/>
    </row>
    <row r="1302" spans="2:20" x14ac:dyDescent="0.2">
      <c r="B1302" s="3"/>
      <c r="C1302" s="3"/>
      <c r="D1302" s="6"/>
      <c r="E1302" s="8"/>
      <c r="O1302" s="9"/>
      <c r="Q1302" s="11"/>
      <c r="S1302" s="14"/>
      <c r="T1302" s="14"/>
    </row>
    <row r="1303" spans="2:20" x14ac:dyDescent="0.2">
      <c r="B1303" s="3"/>
      <c r="C1303" s="3"/>
      <c r="D1303" s="6"/>
      <c r="E1303" s="8"/>
      <c r="O1303" s="9"/>
      <c r="Q1303" s="11"/>
      <c r="S1303" s="14"/>
      <c r="T1303" s="14"/>
    </row>
    <row r="1304" spans="2:20" x14ac:dyDescent="0.2">
      <c r="B1304" s="3"/>
      <c r="C1304" s="3"/>
      <c r="D1304" s="6"/>
      <c r="E1304" s="8"/>
      <c r="O1304" s="9"/>
      <c r="Q1304" s="11"/>
      <c r="S1304" s="14"/>
      <c r="T1304" s="14"/>
    </row>
    <row r="1305" spans="2:20" x14ac:dyDescent="0.2">
      <c r="B1305" s="3"/>
      <c r="C1305" s="3"/>
      <c r="D1305" s="6"/>
      <c r="E1305" s="8"/>
      <c r="O1305" s="9"/>
      <c r="Q1305" s="11"/>
      <c r="S1305" s="14"/>
      <c r="T1305" s="14"/>
    </row>
    <row r="1306" spans="2:20" x14ac:dyDescent="0.2">
      <c r="B1306" s="3"/>
      <c r="C1306" s="3"/>
      <c r="D1306" s="6"/>
      <c r="E1306" s="8"/>
      <c r="O1306" s="9"/>
      <c r="Q1306" s="11"/>
      <c r="S1306" s="14"/>
      <c r="T1306" s="14"/>
    </row>
    <row r="1307" spans="2:20" x14ac:dyDescent="0.2">
      <c r="B1307" s="3"/>
      <c r="C1307" s="3"/>
      <c r="D1307" s="6"/>
      <c r="E1307" s="8"/>
      <c r="O1307" s="9"/>
      <c r="Q1307" s="11"/>
      <c r="S1307" s="14"/>
      <c r="T1307" s="14"/>
    </row>
    <row r="1308" spans="2:20" x14ac:dyDescent="0.2">
      <c r="B1308" s="3"/>
      <c r="C1308" s="3"/>
      <c r="D1308" s="6"/>
      <c r="E1308" s="8"/>
      <c r="O1308" s="9"/>
      <c r="Q1308" s="11"/>
      <c r="S1308" s="14"/>
      <c r="T1308" s="14"/>
    </row>
    <row r="1309" spans="2:20" x14ac:dyDescent="0.2">
      <c r="B1309" s="3"/>
      <c r="C1309" s="3"/>
      <c r="D1309" s="6"/>
      <c r="E1309" s="8"/>
      <c r="O1309" s="9"/>
      <c r="Q1309" s="11"/>
      <c r="S1309" s="14"/>
      <c r="T1309" s="14"/>
    </row>
    <row r="1310" spans="2:20" x14ac:dyDescent="0.2">
      <c r="B1310" s="3"/>
      <c r="C1310" s="3"/>
      <c r="D1310" s="6"/>
      <c r="E1310" s="8"/>
      <c r="O1310" s="9"/>
      <c r="Q1310" s="11"/>
      <c r="S1310" s="14"/>
      <c r="T1310" s="14"/>
    </row>
    <row r="1311" spans="2:20" x14ac:dyDescent="0.2">
      <c r="B1311" s="3"/>
      <c r="C1311" s="3"/>
      <c r="D1311" s="6"/>
      <c r="E1311" s="8"/>
      <c r="O1311" s="9"/>
      <c r="Q1311" s="11"/>
      <c r="S1311" s="14"/>
      <c r="T1311" s="14"/>
    </row>
    <row r="1312" spans="2:20" x14ac:dyDescent="0.2">
      <c r="B1312" s="3"/>
      <c r="C1312" s="3"/>
      <c r="D1312" s="6"/>
      <c r="E1312" s="8"/>
      <c r="O1312" s="9"/>
      <c r="Q1312" s="11"/>
      <c r="S1312" s="14"/>
      <c r="T1312" s="14"/>
    </row>
    <row r="1313" spans="2:20" x14ac:dyDescent="0.2">
      <c r="B1313" s="3"/>
      <c r="C1313" s="3"/>
      <c r="D1313" s="6"/>
      <c r="E1313" s="8"/>
      <c r="O1313" s="9"/>
      <c r="Q1313" s="11"/>
      <c r="S1313" s="14"/>
      <c r="T1313" s="14"/>
    </row>
    <row r="1314" spans="2:20" x14ac:dyDescent="0.2">
      <c r="B1314" s="3"/>
      <c r="C1314" s="3"/>
      <c r="D1314" s="6"/>
      <c r="E1314" s="8"/>
      <c r="O1314" s="9"/>
      <c r="Q1314" s="11"/>
      <c r="S1314" s="14"/>
      <c r="T1314" s="14"/>
    </row>
    <row r="1315" spans="2:20" x14ac:dyDescent="0.2">
      <c r="B1315" s="3"/>
      <c r="C1315" s="3"/>
      <c r="D1315" s="6"/>
      <c r="E1315" s="8"/>
      <c r="O1315" s="9"/>
      <c r="Q1315" s="11"/>
      <c r="S1315" s="14"/>
      <c r="T1315" s="14"/>
    </row>
    <row r="1316" spans="2:20" x14ac:dyDescent="0.2">
      <c r="B1316" s="3"/>
      <c r="C1316" s="3"/>
      <c r="D1316" s="6"/>
      <c r="E1316" s="8"/>
      <c r="O1316" s="9"/>
      <c r="Q1316" s="11"/>
      <c r="S1316" s="14"/>
      <c r="T1316" s="14"/>
    </row>
    <row r="1317" spans="2:20" x14ac:dyDescent="0.2">
      <c r="B1317" s="3"/>
      <c r="C1317" s="3"/>
      <c r="D1317" s="6"/>
      <c r="E1317" s="8"/>
      <c r="O1317" s="9"/>
      <c r="Q1317" s="11"/>
      <c r="S1317" s="14"/>
      <c r="T1317" s="14"/>
    </row>
    <row r="1318" spans="2:20" x14ac:dyDescent="0.2">
      <c r="B1318" s="3"/>
      <c r="C1318" s="3"/>
      <c r="D1318" s="6"/>
      <c r="E1318" s="8"/>
      <c r="O1318" s="9"/>
      <c r="Q1318" s="11"/>
      <c r="S1318" s="14"/>
      <c r="T1318" s="14"/>
    </row>
    <row r="1319" spans="2:20" x14ac:dyDescent="0.2">
      <c r="B1319" s="3"/>
      <c r="C1319" s="3"/>
      <c r="D1319" s="6"/>
      <c r="E1319" s="8"/>
      <c r="O1319" s="9"/>
      <c r="Q1319" s="11"/>
      <c r="S1319" s="14"/>
      <c r="T1319" s="14"/>
    </row>
    <row r="1320" spans="2:20" x14ac:dyDescent="0.2">
      <c r="B1320" s="3"/>
      <c r="C1320" s="3"/>
      <c r="D1320" s="6"/>
      <c r="E1320" s="8"/>
      <c r="O1320" s="9"/>
      <c r="Q1320" s="11"/>
      <c r="S1320" s="14"/>
      <c r="T1320" s="14"/>
    </row>
    <row r="1321" spans="2:20" x14ac:dyDescent="0.2">
      <c r="B1321" s="3"/>
      <c r="C1321" s="3"/>
      <c r="D1321" s="6"/>
      <c r="E1321" s="8"/>
      <c r="O1321" s="9"/>
      <c r="Q1321" s="11"/>
      <c r="S1321" s="14"/>
      <c r="T1321" s="14"/>
    </row>
    <row r="1322" spans="2:20" x14ac:dyDescent="0.2">
      <c r="B1322" s="3"/>
      <c r="C1322" s="3"/>
      <c r="D1322" s="6"/>
      <c r="E1322" s="8"/>
      <c r="O1322" s="9"/>
      <c r="Q1322" s="11"/>
      <c r="S1322" s="14"/>
      <c r="T1322" s="14"/>
    </row>
    <row r="1323" spans="2:20" x14ac:dyDescent="0.2">
      <c r="B1323" s="3"/>
      <c r="C1323" s="3"/>
      <c r="D1323" s="6"/>
      <c r="E1323" s="8"/>
      <c r="O1323" s="9"/>
      <c r="Q1323" s="11"/>
      <c r="S1323" s="14"/>
      <c r="T1323" s="14"/>
    </row>
    <row r="1324" spans="2:20" x14ac:dyDescent="0.2">
      <c r="B1324" s="3"/>
      <c r="C1324" s="3"/>
      <c r="D1324" s="6"/>
      <c r="E1324" s="8"/>
      <c r="O1324" s="9"/>
      <c r="Q1324" s="11"/>
      <c r="S1324" s="14"/>
      <c r="T1324" s="14"/>
    </row>
    <row r="1325" spans="2:20" x14ac:dyDescent="0.2">
      <c r="B1325" s="3"/>
      <c r="C1325" s="3"/>
      <c r="D1325" s="6"/>
      <c r="E1325" s="8"/>
      <c r="O1325" s="9"/>
      <c r="Q1325" s="11"/>
      <c r="S1325" s="14"/>
      <c r="T1325" s="14"/>
    </row>
    <row r="1326" spans="2:20" x14ac:dyDescent="0.2">
      <c r="B1326" s="3"/>
      <c r="C1326" s="3"/>
      <c r="D1326" s="6"/>
      <c r="E1326" s="8"/>
      <c r="O1326" s="9"/>
      <c r="Q1326" s="11"/>
      <c r="S1326" s="14"/>
      <c r="T1326" s="14"/>
    </row>
    <row r="1327" spans="2:20" x14ac:dyDescent="0.2">
      <c r="B1327" s="3"/>
      <c r="C1327" s="3"/>
      <c r="D1327" s="6"/>
      <c r="E1327" s="8"/>
      <c r="O1327" s="9"/>
      <c r="Q1327" s="11"/>
      <c r="S1327" s="14"/>
      <c r="T1327" s="14"/>
    </row>
    <row r="1328" spans="2:20" x14ac:dyDescent="0.2">
      <c r="B1328" s="3"/>
      <c r="C1328" s="3"/>
      <c r="D1328" s="6"/>
      <c r="E1328" s="8"/>
      <c r="O1328" s="9"/>
      <c r="Q1328" s="11"/>
      <c r="S1328" s="14"/>
      <c r="T1328" s="14"/>
    </row>
    <row r="1329" spans="2:20" x14ac:dyDescent="0.2">
      <c r="B1329" s="3"/>
      <c r="C1329" s="3"/>
      <c r="D1329" s="6"/>
      <c r="E1329" s="8"/>
      <c r="O1329" s="9"/>
      <c r="Q1329" s="11"/>
      <c r="S1329" s="14"/>
      <c r="T1329" s="14"/>
    </row>
    <row r="1330" spans="2:20" x14ac:dyDescent="0.2">
      <c r="B1330" s="3"/>
      <c r="C1330" s="3"/>
      <c r="D1330" s="6"/>
      <c r="E1330" s="8"/>
      <c r="O1330" s="9"/>
      <c r="Q1330" s="11"/>
      <c r="S1330" s="14"/>
      <c r="T1330" s="14"/>
    </row>
    <row r="1331" spans="2:20" x14ac:dyDescent="0.2">
      <c r="B1331" s="3"/>
      <c r="C1331" s="3"/>
      <c r="D1331" s="6"/>
      <c r="E1331" s="8"/>
      <c r="O1331" s="9"/>
      <c r="Q1331" s="11"/>
      <c r="S1331" s="14"/>
      <c r="T1331" s="14"/>
    </row>
    <row r="1332" spans="2:20" x14ac:dyDescent="0.2">
      <c r="B1332" s="3"/>
      <c r="C1332" s="3"/>
      <c r="D1332" s="6"/>
      <c r="E1332" s="8"/>
      <c r="O1332" s="9"/>
      <c r="Q1332" s="11"/>
      <c r="S1332" s="14"/>
      <c r="T1332" s="14"/>
    </row>
    <row r="1333" spans="2:20" x14ac:dyDescent="0.2">
      <c r="B1333" s="3"/>
      <c r="C1333" s="3"/>
      <c r="D1333" s="6"/>
      <c r="E1333" s="8"/>
      <c r="O1333" s="9"/>
      <c r="Q1333" s="11"/>
      <c r="S1333" s="14"/>
      <c r="T1333" s="14"/>
    </row>
    <row r="1334" spans="2:20" x14ac:dyDescent="0.2">
      <c r="B1334" s="3"/>
      <c r="C1334" s="3"/>
      <c r="D1334" s="6"/>
      <c r="E1334" s="8"/>
      <c r="O1334" s="9"/>
      <c r="Q1334" s="11"/>
      <c r="S1334" s="14"/>
      <c r="T1334" s="14"/>
    </row>
    <row r="1335" spans="2:20" x14ac:dyDescent="0.2">
      <c r="B1335" s="3"/>
      <c r="C1335" s="3"/>
      <c r="D1335" s="6"/>
      <c r="E1335" s="8"/>
      <c r="O1335" s="9"/>
      <c r="Q1335" s="11"/>
      <c r="S1335" s="14"/>
      <c r="T1335" s="14"/>
    </row>
    <row r="1336" spans="2:20" x14ac:dyDescent="0.2">
      <c r="B1336" s="3"/>
      <c r="C1336" s="3"/>
      <c r="D1336" s="6"/>
      <c r="E1336" s="8"/>
      <c r="O1336" s="9"/>
      <c r="Q1336" s="11"/>
      <c r="S1336" s="14"/>
      <c r="T1336" s="14"/>
    </row>
    <row r="1337" spans="2:20" x14ac:dyDescent="0.2">
      <c r="B1337" s="3"/>
      <c r="C1337" s="3"/>
      <c r="D1337" s="6"/>
      <c r="E1337" s="8"/>
      <c r="O1337" s="9"/>
      <c r="Q1337" s="11"/>
      <c r="S1337" s="14"/>
      <c r="T1337" s="14"/>
    </row>
    <row r="1338" spans="2:20" x14ac:dyDescent="0.2">
      <c r="B1338" s="3"/>
      <c r="C1338" s="3"/>
      <c r="D1338" s="6"/>
      <c r="E1338" s="8"/>
      <c r="O1338" s="9"/>
      <c r="Q1338" s="11"/>
      <c r="S1338" s="14"/>
      <c r="T1338" s="14"/>
    </row>
    <row r="1339" spans="2:20" x14ac:dyDescent="0.2">
      <c r="B1339" s="3"/>
      <c r="C1339" s="3"/>
      <c r="D1339" s="6"/>
      <c r="E1339" s="8"/>
      <c r="O1339" s="9"/>
      <c r="Q1339" s="11"/>
      <c r="S1339" s="14"/>
      <c r="T1339" s="14"/>
    </row>
    <row r="1340" spans="2:20" x14ac:dyDescent="0.2">
      <c r="B1340" s="3"/>
      <c r="C1340" s="3"/>
      <c r="D1340" s="6"/>
      <c r="E1340" s="8"/>
      <c r="O1340" s="9"/>
      <c r="Q1340" s="11"/>
      <c r="S1340" s="14"/>
      <c r="T1340" s="14"/>
    </row>
    <row r="1341" spans="2:20" x14ac:dyDescent="0.2">
      <c r="B1341" s="3"/>
      <c r="C1341" s="3"/>
      <c r="D1341" s="6"/>
      <c r="E1341" s="8"/>
      <c r="O1341" s="9"/>
      <c r="Q1341" s="11"/>
      <c r="S1341" s="14"/>
      <c r="T1341" s="14"/>
    </row>
    <row r="1342" spans="2:20" x14ac:dyDescent="0.2">
      <c r="B1342" s="3"/>
      <c r="C1342" s="3"/>
      <c r="D1342" s="6"/>
      <c r="E1342" s="8"/>
      <c r="O1342" s="9"/>
      <c r="Q1342" s="11"/>
      <c r="S1342" s="14"/>
      <c r="T1342" s="14"/>
    </row>
    <row r="1343" spans="2:20" x14ac:dyDescent="0.2">
      <c r="B1343" s="3"/>
      <c r="C1343" s="3"/>
      <c r="D1343" s="6"/>
      <c r="E1343" s="8"/>
      <c r="O1343" s="9"/>
      <c r="Q1343" s="11"/>
      <c r="S1343" s="14"/>
      <c r="T1343" s="14"/>
    </row>
    <row r="1344" spans="2:20" x14ac:dyDescent="0.2">
      <c r="B1344" s="3"/>
      <c r="C1344" s="3"/>
      <c r="D1344" s="6"/>
      <c r="E1344" s="8"/>
      <c r="O1344" s="9"/>
      <c r="Q1344" s="11"/>
      <c r="S1344" s="14"/>
      <c r="T1344" s="14"/>
    </row>
    <row r="1345" spans="2:20" x14ac:dyDescent="0.2">
      <c r="B1345" s="3"/>
      <c r="C1345" s="3"/>
      <c r="D1345" s="6"/>
      <c r="E1345" s="8"/>
      <c r="O1345" s="9"/>
      <c r="Q1345" s="11"/>
      <c r="S1345" s="14"/>
      <c r="T1345" s="14"/>
    </row>
    <row r="1346" spans="2:20" x14ac:dyDescent="0.2">
      <c r="B1346" s="3"/>
      <c r="C1346" s="3"/>
      <c r="D1346" s="6"/>
      <c r="E1346" s="8"/>
      <c r="O1346" s="9"/>
      <c r="Q1346" s="11"/>
      <c r="S1346" s="14"/>
      <c r="T1346" s="14"/>
    </row>
    <row r="1347" spans="2:20" x14ac:dyDescent="0.2">
      <c r="B1347" s="3"/>
      <c r="C1347" s="3"/>
      <c r="D1347" s="6"/>
      <c r="E1347" s="8"/>
      <c r="O1347" s="9"/>
      <c r="Q1347" s="11"/>
      <c r="S1347" s="14"/>
      <c r="T1347" s="14"/>
    </row>
    <row r="1348" spans="2:20" x14ac:dyDescent="0.2">
      <c r="B1348" s="3"/>
      <c r="C1348" s="3"/>
      <c r="D1348" s="6"/>
      <c r="E1348" s="8"/>
      <c r="O1348" s="9"/>
      <c r="Q1348" s="11"/>
      <c r="S1348" s="14"/>
      <c r="T1348" s="14"/>
    </row>
    <row r="1349" spans="2:20" x14ac:dyDescent="0.2">
      <c r="B1349" s="3"/>
      <c r="C1349" s="3"/>
      <c r="D1349" s="6"/>
      <c r="E1349" s="8"/>
      <c r="O1349" s="9"/>
      <c r="Q1349" s="11"/>
      <c r="S1349" s="14"/>
      <c r="T1349" s="14"/>
    </row>
    <row r="1350" spans="2:20" x14ac:dyDescent="0.2">
      <c r="B1350" s="3"/>
      <c r="C1350" s="3"/>
      <c r="D1350" s="6"/>
      <c r="E1350" s="8"/>
      <c r="O1350" s="9"/>
      <c r="Q1350" s="11"/>
      <c r="S1350" s="14"/>
      <c r="T1350" s="14"/>
    </row>
    <row r="1351" spans="2:20" x14ac:dyDescent="0.2">
      <c r="B1351" s="3"/>
      <c r="C1351" s="3"/>
      <c r="D1351" s="6"/>
      <c r="E1351" s="8"/>
      <c r="O1351" s="9"/>
      <c r="Q1351" s="11"/>
      <c r="S1351" s="14"/>
      <c r="T1351" s="14"/>
    </row>
    <row r="1352" spans="2:20" x14ac:dyDescent="0.2">
      <c r="B1352" s="3"/>
      <c r="C1352" s="3"/>
      <c r="D1352" s="6"/>
      <c r="E1352" s="8"/>
      <c r="O1352" s="9"/>
      <c r="Q1352" s="11"/>
      <c r="S1352" s="14"/>
      <c r="T1352" s="14"/>
    </row>
    <row r="1353" spans="2:20" x14ac:dyDescent="0.2">
      <c r="B1353" s="3"/>
      <c r="C1353" s="3"/>
      <c r="D1353" s="6"/>
      <c r="E1353" s="8"/>
      <c r="O1353" s="9"/>
      <c r="Q1353" s="11"/>
      <c r="S1353" s="14"/>
      <c r="T1353" s="14"/>
    </row>
    <row r="1354" spans="2:20" x14ac:dyDescent="0.2">
      <c r="B1354" s="3"/>
      <c r="C1354" s="3"/>
      <c r="D1354" s="6"/>
      <c r="E1354" s="8"/>
      <c r="O1354" s="9"/>
      <c r="Q1354" s="11"/>
      <c r="S1354" s="14"/>
      <c r="T1354" s="14"/>
    </row>
    <row r="1355" spans="2:20" x14ac:dyDescent="0.2">
      <c r="B1355" s="3"/>
      <c r="C1355" s="3"/>
      <c r="D1355" s="6"/>
      <c r="E1355" s="8"/>
      <c r="O1355" s="9"/>
      <c r="Q1355" s="11"/>
      <c r="S1355" s="14"/>
      <c r="T1355" s="14"/>
    </row>
    <row r="1356" spans="2:20" x14ac:dyDescent="0.2">
      <c r="B1356" s="3"/>
      <c r="C1356" s="3"/>
      <c r="D1356" s="6"/>
      <c r="E1356" s="8"/>
      <c r="O1356" s="9"/>
      <c r="Q1356" s="11"/>
      <c r="S1356" s="14"/>
      <c r="T1356" s="14"/>
    </row>
    <row r="1357" spans="2:20" x14ac:dyDescent="0.2">
      <c r="B1357" s="3"/>
      <c r="C1357" s="3"/>
      <c r="D1357" s="6"/>
      <c r="E1357" s="8"/>
      <c r="O1357" s="9"/>
      <c r="Q1357" s="11"/>
      <c r="S1357" s="14"/>
      <c r="T1357" s="14"/>
    </row>
    <row r="1358" spans="2:20" x14ac:dyDescent="0.2">
      <c r="B1358" s="3"/>
      <c r="C1358" s="3"/>
      <c r="D1358" s="6"/>
      <c r="E1358" s="8"/>
      <c r="O1358" s="9"/>
      <c r="Q1358" s="11"/>
      <c r="S1358" s="14"/>
      <c r="T1358" s="14"/>
    </row>
    <row r="1359" spans="2:20" x14ac:dyDescent="0.2">
      <c r="B1359" s="3"/>
      <c r="C1359" s="3"/>
      <c r="D1359" s="6"/>
      <c r="E1359" s="8"/>
      <c r="O1359" s="9"/>
      <c r="Q1359" s="11"/>
      <c r="S1359" s="14"/>
      <c r="T1359" s="14"/>
    </row>
    <row r="1360" spans="2:20" x14ac:dyDescent="0.2">
      <c r="B1360" s="3"/>
      <c r="C1360" s="3"/>
      <c r="D1360" s="6"/>
      <c r="E1360" s="8"/>
      <c r="O1360" s="9"/>
      <c r="Q1360" s="11"/>
      <c r="S1360" s="14"/>
      <c r="T1360" s="14"/>
    </row>
    <row r="1361" spans="2:20" x14ac:dyDescent="0.2">
      <c r="B1361" s="3"/>
      <c r="C1361" s="3"/>
      <c r="D1361" s="6"/>
      <c r="E1361" s="8"/>
      <c r="O1361" s="9"/>
      <c r="Q1361" s="11"/>
      <c r="S1361" s="14"/>
      <c r="T1361" s="14"/>
    </row>
    <row r="1362" spans="2:20" x14ac:dyDescent="0.2">
      <c r="B1362" s="3"/>
      <c r="C1362" s="3"/>
      <c r="D1362" s="6"/>
      <c r="E1362" s="8"/>
      <c r="O1362" s="9"/>
      <c r="Q1362" s="11"/>
      <c r="S1362" s="14"/>
      <c r="T1362" s="14"/>
    </row>
    <row r="1363" spans="2:20" x14ac:dyDescent="0.2">
      <c r="B1363" s="3"/>
      <c r="C1363" s="3"/>
      <c r="D1363" s="6"/>
      <c r="E1363" s="8"/>
      <c r="O1363" s="9"/>
      <c r="Q1363" s="11"/>
      <c r="S1363" s="14"/>
      <c r="T1363" s="14"/>
    </row>
    <row r="1364" spans="2:20" x14ac:dyDescent="0.2">
      <c r="B1364" s="3"/>
      <c r="C1364" s="3"/>
      <c r="D1364" s="6"/>
      <c r="E1364" s="8"/>
      <c r="O1364" s="9"/>
      <c r="Q1364" s="11"/>
      <c r="S1364" s="14"/>
      <c r="T1364" s="14"/>
    </row>
    <row r="1365" spans="2:20" x14ac:dyDescent="0.2">
      <c r="B1365" s="3"/>
      <c r="C1365" s="3"/>
      <c r="D1365" s="6"/>
      <c r="E1365" s="8"/>
      <c r="O1365" s="9"/>
      <c r="Q1365" s="11"/>
      <c r="S1365" s="14"/>
      <c r="T1365" s="14"/>
    </row>
    <row r="1366" spans="2:20" x14ac:dyDescent="0.2">
      <c r="B1366" s="3"/>
      <c r="C1366" s="3"/>
      <c r="D1366" s="6"/>
      <c r="E1366" s="8"/>
      <c r="O1366" s="9"/>
      <c r="Q1366" s="11"/>
      <c r="S1366" s="14"/>
      <c r="T1366" s="14"/>
    </row>
    <row r="1367" spans="2:20" x14ac:dyDescent="0.2">
      <c r="B1367" s="3"/>
      <c r="C1367" s="3"/>
      <c r="D1367" s="6"/>
      <c r="E1367" s="8"/>
      <c r="O1367" s="9"/>
      <c r="Q1367" s="11"/>
      <c r="S1367" s="14"/>
      <c r="T1367" s="14"/>
    </row>
    <row r="1368" spans="2:20" x14ac:dyDescent="0.2">
      <c r="B1368" s="3"/>
      <c r="C1368" s="3"/>
      <c r="D1368" s="6"/>
      <c r="E1368" s="8"/>
      <c r="O1368" s="9"/>
      <c r="Q1368" s="11"/>
      <c r="S1368" s="14"/>
      <c r="T1368" s="14"/>
    </row>
    <row r="1369" spans="2:20" x14ac:dyDescent="0.2">
      <c r="B1369" s="3"/>
      <c r="C1369" s="3"/>
      <c r="D1369" s="6"/>
      <c r="E1369" s="8"/>
      <c r="O1369" s="9"/>
      <c r="Q1369" s="11"/>
      <c r="S1369" s="14"/>
      <c r="T1369" s="14"/>
    </row>
    <row r="1370" spans="2:20" x14ac:dyDescent="0.2">
      <c r="B1370" s="3"/>
      <c r="C1370" s="3"/>
      <c r="D1370" s="6"/>
      <c r="E1370" s="8"/>
      <c r="O1370" s="9"/>
      <c r="Q1370" s="11"/>
      <c r="S1370" s="14"/>
      <c r="T1370" s="14"/>
    </row>
    <row r="1371" spans="2:20" x14ac:dyDescent="0.2">
      <c r="B1371" s="3"/>
      <c r="C1371" s="3"/>
      <c r="D1371" s="6"/>
      <c r="E1371" s="8"/>
      <c r="O1371" s="9"/>
      <c r="Q1371" s="11"/>
      <c r="S1371" s="14"/>
      <c r="T1371" s="14"/>
    </row>
    <row r="1372" spans="2:20" x14ac:dyDescent="0.2">
      <c r="B1372" s="3"/>
      <c r="C1372" s="3"/>
      <c r="D1372" s="6"/>
      <c r="E1372" s="8"/>
      <c r="O1372" s="9"/>
      <c r="Q1372" s="11"/>
      <c r="S1372" s="14"/>
      <c r="T1372" s="14"/>
    </row>
    <row r="1373" spans="2:20" x14ac:dyDescent="0.2">
      <c r="B1373" s="3"/>
      <c r="C1373" s="3"/>
      <c r="D1373" s="6"/>
      <c r="E1373" s="8"/>
      <c r="O1373" s="9"/>
      <c r="Q1373" s="11"/>
      <c r="S1373" s="14"/>
      <c r="T1373" s="14"/>
    </row>
    <row r="1374" spans="2:20" x14ac:dyDescent="0.2">
      <c r="B1374" s="3"/>
      <c r="C1374" s="3"/>
      <c r="D1374" s="6"/>
      <c r="E1374" s="8"/>
      <c r="O1374" s="9"/>
      <c r="Q1374" s="11"/>
      <c r="S1374" s="14"/>
      <c r="T1374" s="14"/>
    </row>
    <row r="1375" spans="2:20" x14ac:dyDescent="0.2">
      <c r="B1375" s="3"/>
      <c r="C1375" s="3"/>
      <c r="D1375" s="6"/>
      <c r="E1375" s="8"/>
      <c r="O1375" s="9"/>
      <c r="Q1375" s="11"/>
      <c r="S1375" s="14"/>
      <c r="T1375" s="14"/>
    </row>
    <row r="1376" spans="2:20" x14ac:dyDescent="0.2">
      <c r="B1376" s="3"/>
      <c r="C1376" s="3"/>
      <c r="D1376" s="6"/>
      <c r="E1376" s="8"/>
      <c r="O1376" s="9"/>
      <c r="Q1376" s="11"/>
      <c r="S1376" s="14"/>
      <c r="T1376" s="14"/>
    </row>
    <row r="1377" spans="2:20" x14ac:dyDescent="0.2">
      <c r="B1377" s="3"/>
      <c r="C1377" s="3"/>
      <c r="D1377" s="6"/>
      <c r="E1377" s="8"/>
      <c r="O1377" s="9"/>
      <c r="Q1377" s="11"/>
      <c r="S1377" s="14"/>
      <c r="T1377" s="14"/>
    </row>
    <row r="1378" spans="2:20" x14ac:dyDescent="0.2">
      <c r="B1378" s="3"/>
      <c r="C1378" s="3"/>
      <c r="D1378" s="6"/>
      <c r="E1378" s="8"/>
      <c r="O1378" s="9"/>
      <c r="Q1378" s="11"/>
      <c r="S1378" s="14"/>
      <c r="T1378" s="14"/>
    </row>
    <row r="1379" spans="2:20" x14ac:dyDescent="0.2">
      <c r="B1379" s="3"/>
      <c r="C1379" s="3"/>
      <c r="D1379" s="6"/>
      <c r="E1379" s="8"/>
      <c r="O1379" s="9"/>
      <c r="Q1379" s="11"/>
      <c r="S1379" s="14"/>
      <c r="T1379" s="14"/>
    </row>
    <row r="1380" spans="2:20" x14ac:dyDescent="0.2">
      <c r="B1380" s="3"/>
      <c r="C1380" s="3"/>
      <c r="D1380" s="6"/>
      <c r="E1380" s="8"/>
      <c r="O1380" s="9"/>
      <c r="Q1380" s="11"/>
      <c r="S1380" s="14"/>
      <c r="T1380" s="14"/>
    </row>
    <row r="1381" spans="2:20" x14ac:dyDescent="0.2">
      <c r="B1381" s="3"/>
      <c r="C1381" s="3"/>
      <c r="D1381" s="6"/>
      <c r="E1381" s="8"/>
      <c r="O1381" s="9"/>
      <c r="Q1381" s="11"/>
      <c r="S1381" s="14"/>
      <c r="T1381" s="14"/>
    </row>
    <row r="1382" spans="2:20" x14ac:dyDescent="0.2">
      <c r="B1382" s="3"/>
      <c r="C1382" s="3"/>
      <c r="D1382" s="6"/>
      <c r="E1382" s="8"/>
      <c r="O1382" s="9"/>
      <c r="Q1382" s="11"/>
      <c r="S1382" s="14"/>
      <c r="T1382" s="14"/>
    </row>
    <row r="1383" spans="2:20" x14ac:dyDescent="0.2">
      <c r="B1383" s="3"/>
      <c r="C1383" s="3"/>
      <c r="D1383" s="6"/>
      <c r="E1383" s="8"/>
      <c r="O1383" s="9"/>
      <c r="Q1383" s="11"/>
      <c r="S1383" s="14"/>
      <c r="T1383" s="14"/>
    </row>
    <row r="1384" spans="2:20" x14ac:dyDescent="0.2">
      <c r="B1384" s="3"/>
      <c r="C1384" s="3"/>
      <c r="D1384" s="6"/>
      <c r="E1384" s="8"/>
      <c r="O1384" s="9"/>
      <c r="Q1384" s="11"/>
      <c r="S1384" s="14"/>
      <c r="T1384" s="14"/>
    </row>
    <row r="1385" spans="2:20" x14ac:dyDescent="0.2">
      <c r="B1385" s="3"/>
      <c r="C1385" s="3"/>
      <c r="D1385" s="6"/>
      <c r="E1385" s="8"/>
      <c r="O1385" s="9"/>
      <c r="Q1385" s="11"/>
      <c r="S1385" s="14"/>
      <c r="T1385" s="14"/>
    </row>
    <row r="1386" spans="2:20" x14ac:dyDescent="0.2">
      <c r="B1386" s="3"/>
      <c r="C1386" s="3"/>
      <c r="D1386" s="6"/>
      <c r="E1386" s="8"/>
      <c r="O1386" s="9"/>
      <c r="Q1386" s="11"/>
      <c r="S1386" s="14"/>
      <c r="T1386" s="14"/>
    </row>
    <row r="1387" spans="2:20" x14ac:dyDescent="0.2">
      <c r="B1387" s="3"/>
      <c r="C1387" s="3"/>
      <c r="D1387" s="6"/>
      <c r="E1387" s="8"/>
      <c r="O1387" s="9"/>
      <c r="Q1387" s="11"/>
      <c r="S1387" s="14"/>
      <c r="T1387" s="14"/>
    </row>
    <row r="1388" spans="2:20" x14ac:dyDescent="0.2">
      <c r="B1388" s="3"/>
      <c r="C1388" s="3"/>
      <c r="D1388" s="6"/>
      <c r="E1388" s="8"/>
      <c r="O1388" s="9"/>
      <c r="Q1388" s="11"/>
      <c r="S1388" s="14"/>
      <c r="T1388" s="14"/>
    </row>
    <row r="1389" spans="2:20" x14ac:dyDescent="0.2">
      <c r="B1389" s="3"/>
      <c r="C1389" s="3"/>
      <c r="D1389" s="6"/>
      <c r="E1389" s="8"/>
      <c r="O1389" s="9"/>
      <c r="Q1389" s="11"/>
      <c r="S1389" s="14"/>
      <c r="T1389" s="14"/>
    </row>
    <row r="1390" spans="2:20" x14ac:dyDescent="0.2">
      <c r="B1390" s="3"/>
      <c r="C1390" s="3"/>
      <c r="D1390" s="6"/>
      <c r="E1390" s="8"/>
      <c r="O1390" s="9"/>
      <c r="Q1390" s="11"/>
      <c r="S1390" s="14"/>
      <c r="T1390" s="14"/>
    </row>
    <row r="1391" spans="2:20" x14ac:dyDescent="0.2">
      <c r="B1391" s="3"/>
      <c r="C1391" s="3"/>
      <c r="D1391" s="6"/>
      <c r="E1391" s="8"/>
      <c r="O1391" s="9"/>
      <c r="Q1391" s="11"/>
      <c r="S1391" s="14"/>
      <c r="T1391" s="14"/>
    </row>
    <row r="1392" spans="2:20" x14ac:dyDescent="0.2">
      <c r="B1392" s="3"/>
      <c r="C1392" s="3"/>
      <c r="D1392" s="6"/>
      <c r="E1392" s="8"/>
      <c r="O1392" s="9"/>
      <c r="Q1392" s="11"/>
      <c r="S1392" s="14"/>
      <c r="T1392" s="14"/>
    </row>
    <row r="1393" spans="2:20" x14ac:dyDescent="0.2">
      <c r="B1393" s="3"/>
      <c r="C1393" s="3"/>
      <c r="D1393" s="6"/>
      <c r="E1393" s="8"/>
      <c r="O1393" s="9"/>
      <c r="Q1393" s="11"/>
      <c r="S1393" s="14"/>
      <c r="T1393" s="14"/>
    </row>
    <row r="1394" spans="2:20" x14ac:dyDescent="0.2">
      <c r="B1394" s="3"/>
      <c r="C1394" s="3"/>
      <c r="D1394" s="6"/>
      <c r="E1394" s="8"/>
      <c r="O1394" s="9"/>
      <c r="Q1394" s="11"/>
      <c r="S1394" s="14"/>
      <c r="T1394" s="14"/>
    </row>
    <row r="1395" spans="2:20" x14ac:dyDescent="0.2">
      <c r="B1395" s="3"/>
      <c r="C1395" s="3"/>
      <c r="D1395" s="6"/>
      <c r="E1395" s="8"/>
      <c r="O1395" s="9"/>
      <c r="Q1395" s="11"/>
      <c r="S1395" s="14"/>
      <c r="T1395" s="14"/>
    </row>
    <row r="1396" spans="2:20" x14ac:dyDescent="0.2">
      <c r="B1396" s="3"/>
      <c r="C1396" s="3"/>
      <c r="D1396" s="6"/>
      <c r="E1396" s="8"/>
      <c r="O1396" s="9"/>
      <c r="Q1396" s="11"/>
      <c r="S1396" s="14"/>
      <c r="T1396" s="14"/>
    </row>
    <row r="1397" spans="2:20" x14ac:dyDescent="0.2">
      <c r="B1397" s="3"/>
      <c r="C1397" s="3"/>
      <c r="D1397" s="6"/>
      <c r="E1397" s="8"/>
      <c r="O1397" s="9"/>
      <c r="Q1397" s="11"/>
      <c r="S1397" s="14"/>
      <c r="T1397" s="14"/>
    </row>
    <row r="1398" spans="2:20" x14ac:dyDescent="0.2">
      <c r="B1398" s="3"/>
      <c r="C1398" s="3"/>
      <c r="D1398" s="6"/>
      <c r="E1398" s="8"/>
      <c r="O1398" s="9"/>
      <c r="Q1398" s="11"/>
      <c r="S1398" s="14"/>
      <c r="T1398" s="14"/>
    </row>
    <row r="1399" spans="2:20" x14ac:dyDescent="0.2">
      <c r="B1399" s="3"/>
      <c r="C1399" s="3"/>
      <c r="D1399" s="6"/>
      <c r="E1399" s="8"/>
      <c r="O1399" s="9"/>
      <c r="Q1399" s="11"/>
      <c r="S1399" s="14"/>
      <c r="T1399" s="14"/>
    </row>
    <row r="1400" spans="2:20" x14ac:dyDescent="0.2">
      <c r="B1400" s="3"/>
      <c r="C1400" s="3"/>
      <c r="D1400" s="6"/>
      <c r="E1400" s="8"/>
      <c r="O1400" s="9"/>
      <c r="Q1400" s="11"/>
      <c r="S1400" s="14"/>
      <c r="T1400" s="14"/>
    </row>
    <row r="1401" spans="2:20" x14ac:dyDescent="0.2">
      <c r="B1401" s="3"/>
      <c r="C1401" s="3"/>
      <c r="D1401" s="6"/>
      <c r="E1401" s="8"/>
      <c r="O1401" s="9"/>
      <c r="Q1401" s="11"/>
      <c r="S1401" s="14"/>
      <c r="T1401" s="14"/>
    </row>
    <row r="1402" spans="2:20" x14ac:dyDescent="0.2">
      <c r="B1402" s="3"/>
      <c r="C1402" s="3"/>
      <c r="D1402" s="6"/>
      <c r="E1402" s="8"/>
      <c r="O1402" s="9"/>
      <c r="Q1402" s="11"/>
      <c r="S1402" s="14"/>
      <c r="T1402" s="14"/>
    </row>
    <row r="1403" spans="2:20" x14ac:dyDescent="0.2">
      <c r="B1403" s="3"/>
      <c r="C1403" s="3"/>
      <c r="D1403" s="6"/>
      <c r="E1403" s="8"/>
      <c r="O1403" s="9"/>
      <c r="Q1403" s="11"/>
      <c r="S1403" s="14"/>
      <c r="T1403" s="14"/>
    </row>
    <row r="1404" spans="2:20" x14ac:dyDescent="0.2">
      <c r="B1404" s="3"/>
      <c r="C1404" s="3"/>
      <c r="D1404" s="6"/>
      <c r="E1404" s="8"/>
      <c r="O1404" s="9"/>
      <c r="Q1404" s="11"/>
      <c r="S1404" s="14"/>
      <c r="T1404" s="14"/>
    </row>
    <row r="1405" spans="2:20" x14ac:dyDescent="0.2">
      <c r="B1405" s="3"/>
      <c r="C1405" s="3"/>
      <c r="D1405" s="6"/>
      <c r="E1405" s="8"/>
      <c r="O1405" s="9"/>
      <c r="Q1405" s="11"/>
      <c r="S1405" s="14"/>
      <c r="T1405" s="14"/>
    </row>
    <row r="1406" spans="2:20" x14ac:dyDescent="0.2">
      <c r="B1406" s="3"/>
      <c r="C1406" s="3"/>
      <c r="D1406" s="6"/>
      <c r="E1406" s="8"/>
      <c r="O1406" s="9"/>
      <c r="Q1406" s="11"/>
      <c r="S1406" s="14"/>
      <c r="T1406" s="14"/>
    </row>
    <row r="1407" spans="2:20" x14ac:dyDescent="0.2">
      <c r="B1407" s="3"/>
      <c r="C1407" s="3"/>
      <c r="D1407" s="6"/>
      <c r="E1407" s="8"/>
      <c r="O1407" s="9"/>
      <c r="Q1407" s="11"/>
      <c r="S1407" s="14"/>
      <c r="T1407" s="14"/>
    </row>
    <row r="1408" spans="2:20" x14ac:dyDescent="0.2">
      <c r="B1408" s="3"/>
      <c r="C1408" s="3"/>
      <c r="D1408" s="6"/>
      <c r="E1408" s="8"/>
      <c r="O1408" s="9"/>
      <c r="Q1408" s="11"/>
      <c r="S1408" s="14"/>
      <c r="T1408" s="14"/>
    </row>
    <row r="1409" spans="2:20" x14ac:dyDescent="0.2">
      <c r="B1409" s="3"/>
      <c r="C1409" s="3"/>
      <c r="D1409" s="6"/>
      <c r="E1409" s="8"/>
      <c r="O1409" s="9"/>
      <c r="Q1409" s="11"/>
      <c r="S1409" s="14"/>
      <c r="T1409" s="14"/>
    </row>
    <row r="1410" spans="2:20" x14ac:dyDescent="0.2">
      <c r="B1410" s="3"/>
      <c r="C1410" s="3"/>
      <c r="D1410" s="6"/>
      <c r="E1410" s="8"/>
      <c r="O1410" s="9"/>
      <c r="Q1410" s="11"/>
      <c r="S1410" s="14"/>
      <c r="T1410" s="14"/>
    </row>
    <row r="1411" spans="2:20" x14ac:dyDescent="0.2">
      <c r="B1411" s="3"/>
      <c r="C1411" s="3"/>
      <c r="D1411" s="6"/>
      <c r="E1411" s="8"/>
      <c r="O1411" s="9"/>
      <c r="Q1411" s="11"/>
      <c r="S1411" s="14"/>
      <c r="T1411" s="14"/>
    </row>
    <row r="1412" spans="2:20" x14ac:dyDescent="0.2">
      <c r="B1412" s="3"/>
      <c r="C1412" s="3"/>
      <c r="D1412" s="6"/>
      <c r="E1412" s="8"/>
      <c r="O1412" s="9"/>
      <c r="Q1412" s="11"/>
      <c r="S1412" s="14"/>
      <c r="T1412" s="14"/>
    </row>
    <row r="1413" spans="2:20" x14ac:dyDescent="0.2">
      <c r="B1413" s="3"/>
      <c r="C1413" s="3"/>
      <c r="D1413" s="6"/>
      <c r="E1413" s="8"/>
      <c r="O1413" s="9"/>
      <c r="Q1413" s="11"/>
      <c r="S1413" s="14"/>
      <c r="T1413" s="14"/>
    </row>
    <row r="1414" spans="2:20" x14ac:dyDescent="0.2">
      <c r="B1414" s="3"/>
      <c r="C1414" s="3"/>
      <c r="D1414" s="6"/>
      <c r="E1414" s="8"/>
      <c r="O1414" s="9"/>
      <c r="Q1414" s="11"/>
      <c r="S1414" s="14"/>
      <c r="T1414" s="14"/>
    </row>
    <row r="1415" spans="2:20" x14ac:dyDescent="0.2">
      <c r="B1415" s="3"/>
      <c r="C1415" s="3"/>
      <c r="D1415" s="6"/>
      <c r="E1415" s="8"/>
      <c r="O1415" s="9"/>
      <c r="Q1415" s="11"/>
      <c r="S1415" s="14"/>
      <c r="T1415" s="14"/>
    </row>
    <row r="1416" spans="2:20" x14ac:dyDescent="0.2">
      <c r="B1416" s="3"/>
      <c r="C1416" s="3"/>
      <c r="D1416" s="6"/>
      <c r="E1416" s="8"/>
      <c r="O1416" s="9"/>
      <c r="Q1416" s="11"/>
      <c r="S1416" s="14"/>
      <c r="T1416" s="14"/>
    </row>
    <row r="1417" spans="2:20" x14ac:dyDescent="0.2">
      <c r="B1417" s="3"/>
      <c r="C1417" s="3"/>
      <c r="D1417" s="6"/>
      <c r="E1417" s="8"/>
      <c r="O1417" s="9"/>
      <c r="Q1417" s="11"/>
      <c r="S1417" s="14"/>
      <c r="T1417" s="14"/>
    </row>
    <row r="1418" spans="2:20" x14ac:dyDescent="0.2">
      <c r="B1418" s="3"/>
      <c r="C1418" s="3"/>
      <c r="D1418" s="6"/>
      <c r="E1418" s="8"/>
      <c r="O1418" s="9"/>
      <c r="Q1418" s="11"/>
      <c r="S1418" s="14"/>
      <c r="T1418" s="14"/>
    </row>
    <row r="1419" spans="2:20" x14ac:dyDescent="0.2">
      <c r="B1419" s="3"/>
      <c r="C1419" s="3"/>
      <c r="D1419" s="6"/>
      <c r="E1419" s="8"/>
      <c r="O1419" s="9"/>
      <c r="Q1419" s="11"/>
      <c r="S1419" s="14"/>
      <c r="T1419" s="14"/>
    </row>
    <row r="1420" spans="2:20" x14ac:dyDescent="0.2">
      <c r="B1420" s="3"/>
      <c r="C1420" s="3"/>
      <c r="D1420" s="6"/>
      <c r="E1420" s="8"/>
      <c r="O1420" s="9"/>
      <c r="Q1420" s="11"/>
      <c r="S1420" s="14"/>
      <c r="T1420" s="14"/>
    </row>
    <row r="1421" spans="2:20" x14ac:dyDescent="0.2">
      <c r="B1421" s="3"/>
      <c r="C1421" s="3"/>
      <c r="D1421" s="6"/>
      <c r="E1421" s="8"/>
      <c r="O1421" s="9"/>
      <c r="Q1421" s="11"/>
      <c r="S1421" s="14"/>
      <c r="T1421" s="14"/>
    </row>
    <row r="1422" spans="2:20" x14ac:dyDescent="0.2">
      <c r="B1422" s="3"/>
      <c r="C1422" s="3"/>
      <c r="D1422" s="6"/>
      <c r="E1422" s="8"/>
      <c r="O1422" s="9"/>
      <c r="Q1422" s="11"/>
      <c r="S1422" s="14"/>
      <c r="T1422" s="14"/>
    </row>
    <row r="1423" spans="2:20" x14ac:dyDescent="0.2">
      <c r="B1423" s="3"/>
      <c r="C1423" s="3"/>
      <c r="D1423" s="6"/>
      <c r="E1423" s="8"/>
      <c r="O1423" s="9"/>
      <c r="Q1423" s="11"/>
      <c r="S1423" s="14"/>
      <c r="T1423" s="14"/>
    </row>
    <row r="1424" spans="2:20" x14ac:dyDescent="0.2">
      <c r="B1424" s="3"/>
      <c r="C1424" s="3"/>
      <c r="D1424" s="6"/>
      <c r="E1424" s="8"/>
      <c r="O1424" s="9"/>
      <c r="Q1424" s="11"/>
      <c r="S1424" s="14"/>
      <c r="T1424" s="14"/>
    </row>
    <row r="1425" spans="2:20" x14ac:dyDescent="0.2">
      <c r="B1425" s="3"/>
      <c r="C1425" s="3"/>
      <c r="D1425" s="6"/>
      <c r="E1425" s="8"/>
      <c r="O1425" s="9"/>
      <c r="Q1425" s="11"/>
      <c r="S1425" s="14"/>
      <c r="T1425" s="14"/>
    </row>
    <row r="1426" spans="2:20" x14ac:dyDescent="0.2">
      <c r="B1426" s="3"/>
      <c r="C1426" s="3"/>
      <c r="D1426" s="6"/>
      <c r="E1426" s="8"/>
      <c r="O1426" s="9"/>
      <c r="Q1426" s="11"/>
      <c r="S1426" s="14"/>
      <c r="T1426" s="14"/>
    </row>
    <row r="1427" spans="2:20" x14ac:dyDescent="0.2">
      <c r="B1427" s="3"/>
      <c r="C1427" s="3"/>
      <c r="D1427" s="6"/>
      <c r="E1427" s="8"/>
      <c r="O1427" s="9"/>
      <c r="Q1427" s="11"/>
      <c r="S1427" s="14"/>
      <c r="T1427" s="14"/>
    </row>
    <row r="1428" spans="2:20" x14ac:dyDescent="0.2">
      <c r="B1428" s="3"/>
      <c r="C1428" s="3"/>
      <c r="D1428" s="6"/>
      <c r="E1428" s="8"/>
      <c r="O1428" s="9"/>
      <c r="Q1428" s="11"/>
      <c r="S1428" s="14"/>
      <c r="T1428" s="14"/>
    </row>
    <row r="1429" spans="2:20" x14ac:dyDescent="0.2">
      <c r="B1429" s="3"/>
      <c r="C1429" s="3"/>
      <c r="D1429" s="6"/>
      <c r="E1429" s="8"/>
      <c r="O1429" s="9"/>
      <c r="Q1429" s="11"/>
      <c r="S1429" s="14"/>
      <c r="T1429" s="14"/>
    </row>
    <row r="1430" spans="2:20" x14ac:dyDescent="0.2">
      <c r="B1430" s="3"/>
      <c r="C1430" s="3"/>
      <c r="D1430" s="6"/>
      <c r="E1430" s="8"/>
      <c r="O1430" s="9"/>
      <c r="Q1430" s="11"/>
      <c r="S1430" s="14"/>
      <c r="T1430" s="14"/>
    </row>
    <row r="1431" spans="2:20" x14ac:dyDescent="0.2">
      <c r="B1431" s="3"/>
      <c r="C1431" s="3"/>
      <c r="D1431" s="6"/>
      <c r="E1431" s="8"/>
      <c r="O1431" s="9"/>
      <c r="Q1431" s="11"/>
      <c r="S1431" s="14"/>
      <c r="T1431" s="14"/>
    </row>
    <row r="1432" spans="2:20" x14ac:dyDescent="0.2">
      <c r="B1432" s="3"/>
      <c r="C1432" s="3"/>
      <c r="D1432" s="6"/>
      <c r="E1432" s="8"/>
      <c r="O1432" s="9"/>
      <c r="Q1432" s="11"/>
      <c r="S1432" s="14"/>
      <c r="T1432" s="14"/>
    </row>
    <row r="1433" spans="2:20" x14ac:dyDescent="0.2">
      <c r="B1433" s="3"/>
      <c r="C1433" s="3"/>
      <c r="D1433" s="6"/>
      <c r="E1433" s="8"/>
      <c r="O1433" s="9"/>
      <c r="Q1433" s="11"/>
      <c r="S1433" s="14"/>
      <c r="T1433" s="14"/>
    </row>
    <row r="1434" spans="2:20" x14ac:dyDescent="0.2">
      <c r="B1434" s="3"/>
      <c r="C1434" s="3"/>
      <c r="D1434" s="6"/>
      <c r="E1434" s="8"/>
      <c r="O1434" s="9"/>
      <c r="Q1434" s="11"/>
      <c r="S1434" s="14"/>
      <c r="T1434" s="14"/>
    </row>
    <row r="1435" spans="2:20" x14ac:dyDescent="0.2">
      <c r="B1435" s="3"/>
      <c r="C1435" s="3"/>
      <c r="D1435" s="6"/>
      <c r="E1435" s="8"/>
      <c r="O1435" s="9"/>
      <c r="Q1435" s="11"/>
      <c r="S1435" s="14"/>
      <c r="T1435" s="14"/>
    </row>
    <row r="1436" spans="2:20" x14ac:dyDescent="0.2">
      <c r="B1436" s="3"/>
      <c r="C1436" s="3"/>
      <c r="D1436" s="6"/>
      <c r="E1436" s="8"/>
      <c r="O1436" s="9"/>
      <c r="Q1436" s="11"/>
      <c r="S1436" s="14"/>
      <c r="T1436" s="14"/>
    </row>
    <row r="1437" spans="2:20" x14ac:dyDescent="0.2">
      <c r="B1437" s="3"/>
      <c r="C1437" s="3"/>
      <c r="D1437" s="6"/>
      <c r="E1437" s="8"/>
      <c r="O1437" s="9"/>
      <c r="Q1437" s="11"/>
      <c r="S1437" s="14"/>
      <c r="T1437" s="14"/>
    </row>
    <row r="1438" spans="2:20" x14ac:dyDescent="0.2">
      <c r="B1438" s="3"/>
      <c r="C1438" s="3"/>
      <c r="D1438" s="6"/>
      <c r="E1438" s="8"/>
      <c r="O1438" s="9"/>
      <c r="Q1438" s="11"/>
      <c r="S1438" s="14"/>
      <c r="T1438" s="14"/>
    </row>
    <row r="1439" spans="2:20" x14ac:dyDescent="0.2">
      <c r="B1439" s="3"/>
      <c r="C1439" s="3"/>
      <c r="D1439" s="6"/>
      <c r="E1439" s="8"/>
      <c r="O1439" s="9"/>
      <c r="Q1439" s="11"/>
      <c r="S1439" s="14"/>
      <c r="T1439" s="14"/>
    </row>
    <row r="1440" spans="2:20" x14ac:dyDescent="0.2">
      <c r="B1440" s="3"/>
      <c r="C1440" s="3"/>
      <c r="D1440" s="6"/>
      <c r="E1440" s="8"/>
      <c r="O1440" s="9"/>
      <c r="Q1440" s="11"/>
      <c r="S1440" s="14"/>
      <c r="T1440" s="14"/>
    </row>
    <row r="1441" spans="2:20" x14ac:dyDescent="0.2">
      <c r="B1441" s="3"/>
      <c r="C1441" s="3"/>
      <c r="D1441" s="6"/>
      <c r="E1441" s="8"/>
      <c r="O1441" s="9"/>
      <c r="Q1441" s="11"/>
      <c r="S1441" s="14"/>
      <c r="T1441" s="14"/>
    </row>
    <row r="1442" spans="2:20" x14ac:dyDescent="0.2">
      <c r="B1442" s="3"/>
      <c r="C1442" s="3"/>
      <c r="D1442" s="6"/>
      <c r="E1442" s="8"/>
      <c r="O1442" s="9"/>
      <c r="Q1442" s="11"/>
      <c r="S1442" s="14"/>
      <c r="T1442" s="14"/>
    </row>
    <row r="1443" spans="2:20" x14ac:dyDescent="0.2">
      <c r="B1443" s="3"/>
      <c r="C1443" s="3"/>
      <c r="D1443" s="6"/>
      <c r="E1443" s="8"/>
      <c r="O1443" s="9"/>
      <c r="Q1443" s="11"/>
      <c r="S1443" s="14"/>
      <c r="T1443" s="14"/>
    </row>
    <row r="1444" spans="2:20" x14ac:dyDescent="0.2">
      <c r="B1444" s="3"/>
      <c r="C1444" s="3"/>
      <c r="D1444" s="6"/>
      <c r="E1444" s="8"/>
      <c r="O1444" s="9"/>
      <c r="Q1444" s="11"/>
      <c r="S1444" s="14"/>
      <c r="T1444" s="14"/>
    </row>
    <row r="1445" spans="2:20" x14ac:dyDescent="0.2">
      <c r="B1445" s="3"/>
      <c r="C1445" s="3"/>
      <c r="D1445" s="6"/>
      <c r="E1445" s="8"/>
      <c r="O1445" s="9"/>
      <c r="Q1445" s="11"/>
      <c r="S1445" s="14"/>
      <c r="T1445" s="14"/>
    </row>
    <row r="1446" spans="2:20" x14ac:dyDescent="0.2">
      <c r="B1446" s="3"/>
      <c r="C1446" s="3"/>
      <c r="D1446" s="6"/>
      <c r="E1446" s="8"/>
      <c r="O1446" s="9"/>
      <c r="Q1446" s="11"/>
      <c r="S1446" s="14"/>
      <c r="T1446" s="14"/>
    </row>
    <row r="1447" spans="2:20" x14ac:dyDescent="0.2">
      <c r="B1447" s="3"/>
      <c r="C1447" s="3"/>
      <c r="D1447" s="6"/>
      <c r="E1447" s="8"/>
      <c r="O1447" s="9"/>
      <c r="Q1447" s="11"/>
      <c r="S1447" s="14"/>
      <c r="T1447" s="14"/>
    </row>
    <row r="1448" spans="2:20" x14ac:dyDescent="0.2">
      <c r="B1448" s="3"/>
      <c r="C1448" s="3"/>
      <c r="D1448" s="6"/>
      <c r="E1448" s="8"/>
      <c r="O1448" s="9"/>
      <c r="Q1448" s="11"/>
      <c r="S1448" s="14"/>
      <c r="T1448" s="14"/>
    </row>
    <row r="1449" spans="2:20" x14ac:dyDescent="0.2">
      <c r="B1449" s="3"/>
      <c r="C1449" s="3"/>
      <c r="D1449" s="6"/>
      <c r="E1449" s="8"/>
      <c r="O1449" s="9"/>
      <c r="Q1449" s="11"/>
      <c r="S1449" s="14"/>
      <c r="T1449" s="14"/>
    </row>
    <row r="1450" spans="2:20" x14ac:dyDescent="0.2">
      <c r="B1450" s="3"/>
      <c r="C1450" s="3"/>
      <c r="D1450" s="6"/>
      <c r="E1450" s="8"/>
      <c r="O1450" s="9"/>
      <c r="Q1450" s="11"/>
      <c r="S1450" s="14"/>
      <c r="T1450" s="14"/>
    </row>
    <row r="1451" spans="2:20" x14ac:dyDescent="0.2">
      <c r="B1451" s="3"/>
      <c r="C1451" s="3"/>
      <c r="D1451" s="6"/>
      <c r="E1451" s="8"/>
      <c r="O1451" s="9"/>
      <c r="Q1451" s="11"/>
      <c r="S1451" s="14"/>
      <c r="T1451" s="14"/>
    </row>
    <row r="1452" spans="2:20" x14ac:dyDescent="0.2">
      <c r="B1452" s="3"/>
      <c r="C1452" s="3"/>
      <c r="D1452" s="6"/>
      <c r="E1452" s="8"/>
      <c r="O1452" s="9"/>
      <c r="Q1452" s="11"/>
      <c r="S1452" s="14"/>
      <c r="T1452" s="14"/>
    </row>
    <row r="1453" spans="2:20" x14ac:dyDescent="0.2">
      <c r="B1453" s="3"/>
      <c r="C1453" s="3"/>
      <c r="D1453" s="6"/>
      <c r="E1453" s="8"/>
      <c r="O1453" s="9"/>
      <c r="Q1453" s="11"/>
      <c r="S1453" s="14"/>
      <c r="T1453" s="14"/>
    </row>
    <row r="1454" spans="2:20" x14ac:dyDescent="0.2">
      <c r="B1454" s="3"/>
      <c r="C1454" s="3"/>
      <c r="D1454" s="6"/>
      <c r="E1454" s="8"/>
      <c r="O1454" s="9"/>
      <c r="Q1454" s="11"/>
      <c r="S1454" s="14"/>
      <c r="T1454" s="14"/>
    </row>
    <row r="1455" spans="2:20" x14ac:dyDescent="0.2">
      <c r="B1455" s="3"/>
      <c r="C1455" s="3"/>
      <c r="D1455" s="6"/>
      <c r="E1455" s="8"/>
      <c r="O1455" s="9"/>
      <c r="Q1455" s="11"/>
      <c r="S1455" s="14"/>
      <c r="T1455" s="14"/>
    </row>
    <row r="1456" spans="2:20" x14ac:dyDescent="0.2">
      <c r="B1456" s="3"/>
      <c r="C1456" s="3"/>
      <c r="D1456" s="6"/>
      <c r="E1456" s="8"/>
      <c r="O1456" s="9"/>
      <c r="Q1456" s="11"/>
      <c r="S1456" s="14"/>
      <c r="T1456" s="14"/>
    </row>
    <row r="1457" spans="2:20" x14ac:dyDescent="0.2">
      <c r="B1457" s="3"/>
      <c r="C1457" s="3"/>
      <c r="D1457" s="6"/>
      <c r="E1457" s="8"/>
      <c r="O1457" s="9"/>
      <c r="Q1457" s="11"/>
      <c r="S1457" s="14"/>
      <c r="T1457" s="14"/>
    </row>
    <row r="1458" spans="2:20" x14ac:dyDescent="0.2">
      <c r="B1458" s="3"/>
      <c r="C1458" s="3"/>
      <c r="D1458" s="6"/>
      <c r="E1458" s="8"/>
      <c r="O1458" s="9"/>
      <c r="Q1458" s="11"/>
      <c r="S1458" s="14"/>
      <c r="T1458" s="14"/>
    </row>
    <row r="1459" spans="2:20" x14ac:dyDescent="0.2">
      <c r="B1459" s="3"/>
      <c r="C1459" s="3"/>
      <c r="D1459" s="6"/>
      <c r="E1459" s="8"/>
      <c r="O1459" s="9"/>
      <c r="Q1459" s="11"/>
      <c r="S1459" s="14"/>
      <c r="T1459" s="14"/>
    </row>
    <row r="1460" spans="2:20" x14ac:dyDescent="0.2">
      <c r="B1460" s="3"/>
      <c r="C1460" s="3"/>
      <c r="D1460" s="6"/>
      <c r="E1460" s="8"/>
      <c r="O1460" s="9"/>
      <c r="Q1460" s="11"/>
      <c r="S1460" s="14"/>
      <c r="T1460" s="14"/>
    </row>
    <row r="1461" spans="2:20" x14ac:dyDescent="0.2">
      <c r="B1461" s="3"/>
      <c r="C1461" s="3"/>
      <c r="D1461" s="6"/>
      <c r="E1461" s="8"/>
      <c r="O1461" s="9"/>
      <c r="Q1461" s="11"/>
      <c r="S1461" s="14"/>
      <c r="T1461" s="14"/>
    </row>
    <row r="1462" spans="2:20" x14ac:dyDescent="0.2">
      <c r="B1462" s="3"/>
      <c r="C1462" s="3"/>
      <c r="D1462" s="6"/>
      <c r="E1462" s="8"/>
      <c r="O1462" s="9"/>
      <c r="Q1462" s="11"/>
      <c r="S1462" s="14"/>
      <c r="T1462" s="14"/>
    </row>
    <row r="1463" spans="2:20" x14ac:dyDescent="0.2">
      <c r="B1463" s="3"/>
      <c r="C1463" s="3"/>
      <c r="D1463" s="6"/>
      <c r="E1463" s="8"/>
      <c r="O1463" s="9"/>
      <c r="Q1463" s="11"/>
      <c r="S1463" s="14"/>
      <c r="T1463" s="14"/>
    </row>
    <row r="1464" spans="2:20" x14ac:dyDescent="0.2">
      <c r="B1464" s="3"/>
      <c r="C1464" s="3"/>
      <c r="D1464" s="6"/>
      <c r="E1464" s="8"/>
      <c r="O1464" s="9"/>
      <c r="Q1464" s="11"/>
      <c r="S1464" s="14"/>
      <c r="T1464" s="14"/>
    </row>
    <row r="1465" spans="2:20" x14ac:dyDescent="0.2">
      <c r="B1465" s="3"/>
      <c r="C1465" s="3"/>
      <c r="D1465" s="6"/>
      <c r="E1465" s="8"/>
      <c r="O1465" s="9"/>
      <c r="Q1465" s="11"/>
      <c r="S1465" s="14"/>
      <c r="T1465" s="14"/>
    </row>
    <row r="1466" spans="2:20" x14ac:dyDescent="0.2">
      <c r="B1466" s="3"/>
      <c r="C1466" s="3"/>
      <c r="D1466" s="6"/>
      <c r="E1466" s="8"/>
      <c r="O1466" s="9"/>
      <c r="Q1466" s="11"/>
      <c r="S1466" s="14"/>
      <c r="T1466" s="14"/>
    </row>
    <row r="1467" spans="2:20" x14ac:dyDescent="0.2">
      <c r="B1467" s="3"/>
      <c r="C1467" s="3"/>
      <c r="D1467" s="6"/>
      <c r="E1467" s="8"/>
      <c r="O1467" s="9"/>
      <c r="Q1467" s="11"/>
      <c r="S1467" s="14"/>
      <c r="T1467" s="14"/>
    </row>
    <row r="1468" spans="2:20" x14ac:dyDescent="0.2">
      <c r="B1468" s="3"/>
      <c r="C1468" s="3"/>
      <c r="D1468" s="6"/>
      <c r="E1468" s="8"/>
      <c r="O1468" s="9"/>
      <c r="Q1468" s="11"/>
      <c r="S1468" s="14"/>
      <c r="T1468" s="14"/>
    </row>
    <row r="1469" spans="2:20" x14ac:dyDescent="0.2">
      <c r="B1469" s="3"/>
      <c r="C1469" s="3"/>
      <c r="D1469" s="6"/>
      <c r="E1469" s="8"/>
      <c r="O1469" s="9"/>
      <c r="Q1469" s="11"/>
      <c r="S1469" s="14"/>
      <c r="T1469" s="14"/>
    </row>
    <row r="1470" spans="2:20" x14ac:dyDescent="0.2">
      <c r="B1470" s="3"/>
      <c r="C1470" s="3"/>
      <c r="D1470" s="6"/>
      <c r="E1470" s="8"/>
      <c r="O1470" s="9"/>
      <c r="Q1470" s="11"/>
      <c r="S1470" s="14"/>
      <c r="T1470" s="14"/>
    </row>
    <row r="1471" spans="2:20" x14ac:dyDescent="0.2">
      <c r="B1471" s="3"/>
      <c r="C1471" s="3"/>
      <c r="D1471" s="6"/>
      <c r="E1471" s="8"/>
      <c r="O1471" s="9"/>
      <c r="Q1471" s="11"/>
      <c r="S1471" s="14"/>
      <c r="T1471" s="14"/>
    </row>
    <row r="1472" spans="2:20" x14ac:dyDescent="0.2">
      <c r="B1472" s="3"/>
      <c r="C1472" s="3"/>
      <c r="D1472" s="6"/>
      <c r="E1472" s="8"/>
      <c r="O1472" s="9"/>
      <c r="Q1472" s="11"/>
      <c r="S1472" s="14"/>
      <c r="T1472" s="14"/>
    </row>
    <row r="1473" spans="2:20" x14ac:dyDescent="0.2">
      <c r="B1473" s="3"/>
      <c r="C1473" s="3"/>
      <c r="D1473" s="6"/>
      <c r="E1473" s="8"/>
      <c r="O1473" s="9"/>
      <c r="Q1473" s="11"/>
      <c r="S1473" s="14"/>
      <c r="T1473" s="14"/>
    </row>
    <row r="1474" spans="2:20" x14ac:dyDescent="0.2">
      <c r="B1474" s="3"/>
      <c r="C1474" s="3"/>
      <c r="D1474" s="6"/>
      <c r="E1474" s="8"/>
      <c r="O1474" s="9"/>
      <c r="Q1474" s="11"/>
      <c r="S1474" s="14"/>
      <c r="T1474" s="14"/>
    </row>
    <row r="1475" spans="2:20" x14ac:dyDescent="0.2">
      <c r="B1475" s="3"/>
      <c r="C1475" s="3"/>
      <c r="D1475" s="6"/>
      <c r="E1475" s="8"/>
      <c r="O1475" s="9"/>
      <c r="Q1475" s="11"/>
      <c r="S1475" s="14"/>
      <c r="T1475" s="14"/>
    </row>
    <row r="1476" spans="2:20" x14ac:dyDescent="0.2">
      <c r="B1476" s="3"/>
      <c r="C1476" s="3"/>
      <c r="D1476" s="6"/>
      <c r="E1476" s="8"/>
      <c r="O1476" s="9"/>
      <c r="Q1476" s="11"/>
      <c r="S1476" s="14"/>
      <c r="T1476" s="14"/>
    </row>
    <row r="1477" spans="2:20" x14ac:dyDescent="0.2">
      <c r="B1477" s="3"/>
      <c r="C1477" s="3"/>
      <c r="D1477" s="6"/>
      <c r="E1477" s="8"/>
      <c r="O1477" s="9"/>
      <c r="Q1477" s="11"/>
      <c r="S1477" s="14"/>
      <c r="T1477" s="14"/>
    </row>
    <row r="1478" spans="2:20" x14ac:dyDescent="0.2">
      <c r="B1478" s="3"/>
      <c r="C1478" s="3"/>
      <c r="D1478" s="6"/>
      <c r="E1478" s="8"/>
      <c r="O1478" s="9"/>
      <c r="Q1478" s="11"/>
      <c r="S1478" s="14"/>
      <c r="T1478" s="14"/>
    </row>
    <row r="1479" spans="2:20" x14ac:dyDescent="0.2">
      <c r="B1479" s="3"/>
      <c r="C1479" s="3"/>
      <c r="D1479" s="6"/>
      <c r="E1479" s="8"/>
      <c r="O1479" s="9"/>
      <c r="Q1479" s="11"/>
      <c r="S1479" s="14"/>
      <c r="T1479" s="14"/>
    </row>
    <row r="1480" spans="2:20" x14ac:dyDescent="0.2">
      <c r="B1480" s="3"/>
      <c r="C1480" s="3"/>
      <c r="D1480" s="6"/>
      <c r="E1480" s="8"/>
      <c r="O1480" s="9"/>
      <c r="Q1480" s="11"/>
      <c r="S1480" s="14"/>
      <c r="T1480" s="14"/>
    </row>
    <row r="1481" spans="2:20" x14ac:dyDescent="0.2">
      <c r="B1481" s="3"/>
      <c r="C1481" s="3"/>
      <c r="D1481" s="6"/>
      <c r="E1481" s="8"/>
      <c r="O1481" s="9"/>
      <c r="Q1481" s="11"/>
      <c r="S1481" s="14"/>
      <c r="T1481" s="14"/>
    </row>
    <row r="1482" spans="2:20" x14ac:dyDescent="0.2">
      <c r="B1482" s="3"/>
      <c r="C1482" s="3"/>
      <c r="D1482" s="6"/>
      <c r="E1482" s="8"/>
      <c r="O1482" s="9"/>
      <c r="Q1482" s="11"/>
      <c r="S1482" s="14"/>
      <c r="T1482" s="14"/>
    </row>
    <row r="1483" spans="2:20" x14ac:dyDescent="0.2">
      <c r="B1483" s="3"/>
      <c r="C1483" s="3"/>
      <c r="D1483" s="6"/>
      <c r="E1483" s="8"/>
      <c r="O1483" s="9"/>
      <c r="Q1483" s="11"/>
      <c r="S1483" s="14"/>
      <c r="T1483" s="14"/>
    </row>
    <row r="1484" spans="2:20" x14ac:dyDescent="0.2">
      <c r="B1484" s="3"/>
      <c r="C1484" s="3"/>
      <c r="D1484" s="6"/>
      <c r="E1484" s="8"/>
      <c r="O1484" s="9"/>
      <c r="Q1484" s="11"/>
      <c r="S1484" s="14"/>
      <c r="T1484" s="14"/>
    </row>
    <row r="1485" spans="2:20" x14ac:dyDescent="0.2">
      <c r="B1485" s="3"/>
      <c r="C1485" s="3"/>
      <c r="D1485" s="6"/>
      <c r="E1485" s="8"/>
      <c r="O1485" s="9"/>
      <c r="Q1485" s="11"/>
      <c r="S1485" s="14"/>
      <c r="T1485" s="14"/>
    </row>
    <row r="1486" spans="2:20" x14ac:dyDescent="0.2">
      <c r="B1486" s="3"/>
      <c r="C1486" s="3"/>
      <c r="D1486" s="6"/>
      <c r="E1486" s="8"/>
      <c r="O1486" s="9"/>
      <c r="Q1486" s="11"/>
      <c r="S1486" s="14"/>
      <c r="T1486" s="14"/>
    </row>
    <row r="1487" spans="2:20" x14ac:dyDescent="0.2">
      <c r="B1487" s="3"/>
      <c r="C1487" s="3"/>
      <c r="D1487" s="6"/>
      <c r="E1487" s="8"/>
      <c r="O1487" s="9"/>
      <c r="Q1487" s="11"/>
      <c r="S1487" s="14"/>
      <c r="T1487" s="14"/>
    </row>
    <row r="1488" spans="2:20" x14ac:dyDescent="0.2">
      <c r="B1488" s="3"/>
      <c r="C1488" s="3"/>
      <c r="D1488" s="6"/>
      <c r="E1488" s="8"/>
      <c r="O1488" s="9"/>
      <c r="Q1488" s="11"/>
      <c r="S1488" s="14"/>
      <c r="T1488" s="14"/>
    </row>
    <row r="1489" spans="2:20" x14ac:dyDescent="0.2">
      <c r="B1489" s="3"/>
      <c r="C1489" s="3"/>
      <c r="D1489" s="6"/>
      <c r="E1489" s="8"/>
      <c r="O1489" s="9"/>
      <c r="Q1489" s="11"/>
      <c r="S1489" s="14"/>
      <c r="T1489" s="14"/>
    </row>
    <row r="1490" spans="2:20" x14ac:dyDescent="0.2">
      <c r="B1490" s="3"/>
      <c r="C1490" s="3"/>
      <c r="D1490" s="6"/>
      <c r="E1490" s="8"/>
      <c r="O1490" s="9"/>
      <c r="Q1490" s="11"/>
      <c r="S1490" s="14"/>
      <c r="T1490" s="14"/>
    </row>
    <row r="1491" spans="2:20" x14ac:dyDescent="0.2">
      <c r="B1491" s="3"/>
      <c r="C1491" s="3"/>
      <c r="D1491" s="6"/>
      <c r="E1491" s="8"/>
      <c r="O1491" s="9"/>
      <c r="Q1491" s="11"/>
      <c r="S1491" s="14"/>
      <c r="T1491" s="14"/>
    </row>
    <row r="1492" spans="2:20" x14ac:dyDescent="0.2">
      <c r="B1492" s="3"/>
      <c r="C1492" s="3"/>
      <c r="D1492" s="6"/>
      <c r="E1492" s="8"/>
      <c r="O1492" s="9"/>
      <c r="Q1492" s="11"/>
      <c r="S1492" s="14"/>
      <c r="T1492" s="14"/>
    </row>
    <row r="1493" spans="2:20" x14ac:dyDescent="0.2">
      <c r="B1493" s="3"/>
      <c r="C1493" s="3"/>
      <c r="D1493" s="6"/>
      <c r="E1493" s="8"/>
      <c r="O1493" s="9"/>
      <c r="Q1493" s="11"/>
      <c r="S1493" s="14"/>
      <c r="T1493" s="14"/>
    </row>
    <row r="1494" spans="2:20" x14ac:dyDescent="0.2">
      <c r="B1494" s="3"/>
      <c r="C1494" s="3"/>
      <c r="D1494" s="6"/>
      <c r="E1494" s="8"/>
      <c r="O1494" s="9"/>
      <c r="Q1494" s="11"/>
      <c r="S1494" s="14"/>
      <c r="T1494" s="14"/>
    </row>
    <row r="1495" spans="2:20" x14ac:dyDescent="0.2">
      <c r="B1495" s="3"/>
      <c r="C1495" s="3"/>
      <c r="D1495" s="6"/>
      <c r="E1495" s="8"/>
      <c r="O1495" s="9"/>
      <c r="Q1495" s="11"/>
      <c r="S1495" s="14"/>
      <c r="T1495" s="14"/>
    </row>
    <row r="1496" spans="2:20" x14ac:dyDescent="0.2">
      <c r="B1496" s="3"/>
      <c r="C1496" s="3"/>
      <c r="D1496" s="6"/>
      <c r="E1496" s="8"/>
      <c r="O1496" s="9"/>
      <c r="Q1496" s="11"/>
      <c r="S1496" s="14"/>
      <c r="T1496" s="14"/>
    </row>
    <row r="1497" spans="2:20" x14ac:dyDescent="0.2">
      <c r="B1497" s="3"/>
      <c r="C1497" s="3"/>
      <c r="D1497" s="6"/>
      <c r="E1497" s="8"/>
      <c r="O1497" s="9"/>
      <c r="Q1497" s="11"/>
      <c r="S1497" s="14"/>
      <c r="T1497" s="14"/>
    </row>
    <row r="1498" spans="2:20" x14ac:dyDescent="0.2">
      <c r="B1498" s="3"/>
      <c r="C1498" s="3"/>
      <c r="D1498" s="6"/>
      <c r="E1498" s="8"/>
      <c r="O1498" s="9"/>
      <c r="Q1498" s="11"/>
      <c r="S1498" s="14"/>
      <c r="T1498" s="14"/>
    </row>
    <row r="1499" spans="2:20" x14ac:dyDescent="0.2">
      <c r="B1499" s="3"/>
      <c r="C1499" s="3"/>
      <c r="D1499" s="6"/>
      <c r="E1499" s="8"/>
      <c r="O1499" s="9"/>
      <c r="Q1499" s="11"/>
      <c r="S1499" s="14"/>
      <c r="T1499" s="14"/>
    </row>
    <row r="1500" spans="2:20" x14ac:dyDescent="0.2">
      <c r="B1500" s="3"/>
      <c r="C1500" s="3"/>
      <c r="D1500" s="6"/>
      <c r="E1500" s="8"/>
      <c r="O1500" s="9"/>
      <c r="Q1500" s="11"/>
      <c r="S1500" s="14"/>
      <c r="T1500" s="14"/>
    </row>
    <row r="1501" spans="2:20" x14ac:dyDescent="0.2">
      <c r="B1501" s="3"/>
      <c r="C1501" s="3"/>
      <c r="D1501" s="6"/>
      <c r="E1501" s="8"/>
      <c r="O1501" s="9"/>
      <c r="Q1501" s="11"/>
      <c r="S1501" s="14"/>
      <c r="T1501" s="14"/>
    </row>
    <row r="1502" spans="2:20" x14ac:dyDescent="0.2">
      <c r="B1502" s="3"/>
      <c r="C1502" s="3"/>
      <c r="D1502" s="6"/>
      <c r="E1502" s="8"/>
      <c r="O1502" s="9"/>
      <c r="Q1502" s="11"/>
      <c r="S1502" s="14"/>
      <c r="T1502" s="14"/>
    </row>
    <row r="1503" spans="2:20" x14ac:dyDescent="0.2">
      <c r="B1503" s="3"/>
      <c r="C1503" s="3"/>
      <c r="D1503" s="6"/>
      <c r="E1503" s="8"/>
      <c r="O1503" s="9"/>
      <c r="Q1503" s="11"/>
      <c r="S1503" s="14"/>
      <c r="T1503" s="14"/>
    </row>
    <row r="1504" spans="2:20" x14ac:dyDescent="0.2">
      <c r="B1504" s="3"/>
      <c r="C1504" s="3"/>
      <c r="D1504" s="6"/>
      <c r="E1504" s="8"/>
      <c r="O1504" s="9"/>
      <c r="Q1504" s="11"/>
      <c r="S1504" s="14"/>
      <c r="T1504" s="14"/>
    </row>
    <row r="1505" spans="2:20" x14ac:dyDescent="0.2">
      <c r="B1505" s="3"/>
      <c r="C1505" s="3"/>
      <c r="D1505" s="6"/>
      <c r="E1505" s="8"/>
      <c r="O1505" s="9"/>
      <c r="Q1505" s="11"/>
      <c r="S1505" s="14"/>
      <c r="T1505" s="14"/>
    </row>
    <row r="1506" spans="2:20" x14ac:dyDescent="0.2">
      <c r="B1506" s="3"/>
      <c r="C1506" s="3"/>
      <c r="D1506" s="6"/>
      <c r="E1506" s="8"/>
      <c r="O1506" s="9"/>
      <c r="Q1506" s="11"/>
      <c r="S1506" s="14"/>
      <c r="T1506" s="14"/>
    </row>
    <row r="1507" spans="2:20" x14ac:dyDescent="0.2">
      <c r="B1507" s="3"/>
      <c r="C1507" s="3"/>
      <c r="D1507" s="6"/>
      <c r="E1507" s="8"/>
      <c r="O1507" s="9"/>
      <c r="Q1507" s="11"/>
      <c r="S1507" s="14"/>
      <c r="T1507" s="14"/>
    </row>
    <row r="1508" spans="2:20" x14ac:dyDescent="0.2">
      <c r="B1508" s="3"/>
      <c r="C1508" s="3"/>
      <c r="D1508" s="6"/>
      <c r="E1508" s="8"/>
      <c r="O1508" s="9"/>
      <c r="Q1508" s="11"/>
      <c r="S1508" s="14"/>
      <c r="T1508" s="14"/>
    </row>
    <row r="1509" spans="2:20" x14ac:dyDescent="0.2">
      <c r="B1509" s="3"/>
      <c r="C1509" s="3"/>
      <c r="D1509" s="6"/>
      <c r="E1509" s="8"/>
      <c r="O1509" s="9"/>
      <c r="Q1509" s="11"/>
      <c r="S1509" s="14"/>
      <c r="T1509" s="14"/>
    </row>
    <row r="1510" spans="2:20" x14ac:dyDescent="0.2">
      <c r="B1510" s="3"/>
      <c r="C1510" s="3"/>
      <c r="D1510" s="6"/>
      <c r="E1510" s="8"/>
      <c r="O1510" s="9"/>
      <c r="Q1510" s="11"/>
      <c r="S1510" s="14"/>
      <c r="T1510" s="14"/>
    </row>
    <row r="1511" spans="2:20" x14ac:dyDescent="0.2">
      <c r="B1511" s="3"/>
      <c r="C1511" s="3"/>
      <c r="D1511" s="6"/>
      <c r="E1511" s="8"/>
      <c r="O1511" s="9"/>
      <c r="Q1511" s="11"/>
      <c r="S1511" s="14"/>
      <c r="T1511" s="14"/>
    </row>
    <row r="1512" spans="2:20" x14ac:dyDescent="0.2">
      <c r="B1512" s="3"/>
      <c r="C1512" s="3"/>
      <c r="D1512" s="6"/>
      <c r="E1512" s="8"/>
      <c r="O1512" s="9"/>
      <c r="Q1512" s="11"/>
      <c r="S1512" s="14"/>
      <c r="T1512" s="14"/>
    </row>
    <row r="1513" spans="2:20" x14ac:dyDescent="0.2">
      <c r="B1513" s="3"/>
      <c r="C1513" s="3"/>
      <c r="D1513" s="6"/>
      <c r="E1513" s="8"/>
      <c r="O1513" s="9"/>
      <c r="Q1513" s="11"/>
      <c r="S1513" s="14"/>
      <c r="T1513" s="14"/>
    </row>
    <row r="1514" spans="2:20" x14ac:dyDescent="0.2">
      <c r="B1514" s="3"/>
      <c r="C1514" s="3"/>
      <c r="D1514" s="6"/>
      <c r="E1514" s="8"/>
      <c r="O1514" s="9"/>
      <c r="Q1514" s="11"/>
      <c r="S1514" s="14"/>
      <c r="T1514" s="14"/>
    </row>
    <row r="1515" spans="2:20" x14ac:dyDescent="0.2">
      <c r="B1515" s="3"/>
      <c r="C1515" s="3"/>
      <c r="D1515" s="6"/>
      <c r="E1515" s="8"/>
      <c r="O1515" s="9"/>
      <c r="Q1515" s="11"/>
      <c r="S1515" s="14"/>
      <c r="T1515" s="14"/>
    </row>
    <row r="1516" spans="2:20" x14ac:dyDescent="0.2">
      <c r="B1516" s="3"/>
      <c r="C1516" s="3"/>
      <c r="D1516" s="6"/>
      <c r="E1516" s="8"/>
      <c r="O1516" s="9"/>
      <c r="Q1516" s="11"/>
      <c r="S1516" s="14"/>
      <c r="T1516" s="14"/>
    </row>
    <row r="1517" spans="2:20" x14ac:dyDescent="0.2">
      <c r="B1517" s="3"/>
      <c r="C1517" s="3"/>
      <c r="D1517" s="6"/>
      <c r="E1517" s="8"/>
      <c r="O1517" s="9"/>
      <c r="Q1517" s="11"/>
      <c r="S1517" s="14"/>
      <c r="T1517" s="14"/>
    </row>
    <row r="1518" spans="2:20" x14ac:dyDescent="0.2">
      <c r="B1518" s="3"/>
      <c r="C1518" s="3"/>
      <c r="D1518" s="6"/>
      <c r="E1518" s="8"/>
      <c r="O1518" s="9"/>
      <c r="Q1518" s="11"/>
      <c r="S1518" s="14"/>
      <c r="T1518" s="14"/>
    </row>
    <row r="1519" spans="2:20" x14ac:dyDescent="0.2">
      <c r="B1519" s="3"/>
      <c r="C1519" s="3"/>
      <c r="D1519" s="6"/>
      <c r="E1519" s="8"/>
      <c r="O1519" s="9"/>
      <c r="Q1519" s="11"/>
      <c r="S1519" s="14"/>
      <c r="T1519" s="14"/>
    </row>
    <row r="1520" spans="2:20" x14ac:dyDescent="0.2">
      <c r="B1520" s="3"/>
      <c r="C1520" s="3"/>
      <c r="D1520" s="6"/>
      <c r="E1520" s="8"/>
      <c r="O1520" s="9"/>
      <c r="Q1520" s="11"/>
      <c r="S1520" s="14"/>
      <c r="T1520" s="14"/>
    </row>
    <row r="1521" spans="2:20" x14ac:dyDescent="0.2">
      <c r="B1521" s="3"/>
      <c r="C1521" s="3"/>
      <c r="D1521" s="6"/>
      <c r="E1521" s="8"/>
      <c r="O1521" s="9"/>
      <c r="Q1521" s="11"/>
      <c r="S1521" s="14"/>
      <c r="T1521" s="14"/>
    </row>
    <row r="1522" spans="2:20" x14ac:dyDescent="0.2">
      <c r="B1522" s="3"/>
      <c r="C1522" s="3"/>
      <c r="D1522" s="6"/>
      <c r="E1522" s="8"/>
      <c r="O1522" s="9"/>
      <c r="Q1522" s="11"/>
      <c r="S1522" s="14"/>
      <c r="T1522" s="14"/>
    </row>
    <row r="1523" spans="2:20" x14ac:dyDescent="0.2">
      <c r="B1523" s="3"/>
      <c r="C1523" s="3"/>
      <c r="D1523" s="6"/>
      <c r="E1523" s="8"/>
      <c r="O1523" s="9"/>
      <c r="Q1523" s="11"/>
      <c r="S1523" s="14"/>
      <c r="T1523" s="14"/>
    </row>
    <row r="1524" spans="2:20" x14ac:dyDescent="0.2">
      <c r="B1524" s="3"/>
      <c r="C1524" s="3"/>
      <c r="D1524" s="6"/>
      <c r="E1524" s="8"/>
      <c r="O1524" s="9"/>
      <c r="Q1524" s="11"/>
      <c r="S1524" s="14"/>
      <c r="T1524" s="14"/>
    </row>
    <row r="1525" spans="2:20" x14ac:dyDescent="0.2">
      <c r="B1525" s="3"/>
      <c r="C1525" s="3"/>
      <c r="D1525" s="6"/>
      <c r="E1525" s="8"/>
      <c r="O1525" s="9"/>
      <c r="Q1525" s="11"/>
      <c r="S1525" s="14"/>
      <c r="T1525" s="14"/>
    </row>
    <row r="1526" spans="2:20" x14ac:dyDescent="0.2">
      <c r="B1526" s="3"/>
      <c r="C1526" s="3"/>
      <c r="D1526" s="6"/>
      <c r="E1526" s="8"/>
      <c r="O1526" s="9"/>
      <c r="Q1526" s="11"/>
      <c r="S1526" s="14"/>
      <c r="T1526" s="14"/>
    </row>
    <row r="1527" spans="2:20" x14ac:dyDescent="0.2">
      <c r="B1527" s="3"/>
      <c r="C1527" s="3"/>
      <c r="D1527" s="6"/>
      <c r="E1527" s="8"/>
      <c r="O1527" s="9"/>
      <c r="Q1527" s="11"/>
      <c r="S1527" s="14"/>
      <c r="T1527" s="14"/>
    </row>
    <row r="1528" spans="2:20" x14ac:dyDescent="0.2">
      <c r="B1528" s="3"/>
      <c r="C1528" s="3"/>
      <c r="D1528" s="6"/>
      <c r="E1528" s="8"/>
      <c r="O1528" s="9"/>
      <c r="Q1528" s="11"/>
      <c r="S1528" s="14"/>
      <c r="T1528" s="14"/>
    </row>
    <row r="1529" spans="2:20" x14ac:dyDescent="0.2">
      <c r="B1529" s="3"/>
      <c r="C1529" s="3"/>
      <c r="D1529" s="6"/>
      <c r="E1529" s="8"/>
      <c r="O1529" s="9"/>
      <c r="Q1529" s="11"/>
      <c r="S1529" s="14"/>
      <c r="T1529" s="14"/>
    </row>
    <row r="1530" spans="2:20" x14ac:dyDescent="0.2">
      <c r="B1530" s="3"/>
      <c r="C1530" s="3"/>
      <c r="D1530" s="6"/>
      <c r="E1530" s="8"/>
      <c r="O1530" s="9"/>
      <c r="Q1530" s="11"/>
      <c r="S1530" s="14"/>
      <c r="T1530" s="14"/>
    </row>
    <row r="1531" spans="2:20" x14ac:dyDescent="0.2">
      <c r="B1531" s="3"/>
      <c r="C1531" s="3"/>
      <c r="D1531" s="6"/>
      <c r="E1531" s="8"/>
      <c r="O1531" s="9"/>
      <c r="Q1531" s="11"/>
      <c r="S1531" s="14"/>
      <c r="T1531" s="14"/>
    </row>
    <row r="1532" spans="2:20" x14ac:dyDescent="0.2">
      <c r="B1532" s="3"/>
      <c r="C1532" s="3"/>
      <c r="D1532" s="6"/>
      <c r="E1532" s="8"/>
      <c r="O1532" s="9"/>
      <c r="Q1532" s="11"/>
      <c r="S1532" s="14"/>
      <c r="T1532" s="14"/>
    </row>
    <row r="1533" spans="2:20" x14ac:dyDescent="0.2">
      <c r="B1533" s="3"/>
      <c r="C1533" s="3"/>
      <c r="D1533" s="6"/>
      <c r="E1533" s="8"/>
      <c r="O1533" s="9"/>
      <c r="Q1533" s="11"/>
      <c r="S1533" s="14"/>
      <c r="T1533" s="14"/>
    </row>
    <row r="1534" spans="2:20" x14ac:dyDescent="0.2">
      <c r="B1534" s="3"/>
      <c r="C1534" s="3"/>
      <c r="D1534" s="6"/>
      <c r="E1534" s="8"/>
      <c r="O1534" s="9"/>
      <c r="Q1534" s="11"/>
      <c r="S1534" s="14"/>
      <c r="T1534" s="14"/>
    </row>
    <row r="1535" spans="2:20" x14ac:dyDescent="0.2">
      <c r="B1535" s="3"/>
      <c r="C1535" s="3"/>
      <c r="D1535" s="6"/>
      <c r="E1535" s="8"/>
      <c r="O1535" s="9"/>
      <c r="Q1535" s="11"/>
      <c r="S1535" s="14"/>
      <c r="T1535" s="14"/>
    </row>
    <row r="1536" spans="2:20" x14ac:dyDescent="0.2">
      <c r="B1536" s="3"/>
      <c r="C1536" s="3"/>
      <c r="D1536" s="6"/>
      <c r="E1536" s="8"/>
      <c r="O1536" s="9"/>
      <c r="Q1536" s="11"/>
      <c r="S1536" s="14"/>
      <c r="T1536" s="14"/>
    </row>
    <row r="1537" spans="2:20" x14ac:dyDescent="0.2">
      <c r="B1537" s="3"/>
      <c r="C1537" s="3"/>
      <c r="D1537" s="6"/>
      <c r="E1537" s="8"/>
      <c r="O1537" s="9"/>
      <c r="Q1537" s="11"/>
      <c r="S1537" s="14"/>
      <c r="T1537" s="14"/>
    </row>
    <row r="1538" spans="2:20" x14ac:dyDescent="0.2">
      <c r="B1538" s="3"/>
      <c r="C1538" s="3"/>
      <c r="D1538" s="6"/>
      <c r="E1538" s="8"/>
      <c r="O1538" s="9"/>
      <c r="Q1538" s="11"/>
      <c r="S1538" s="14"/>
      <c r="T1538" s="14"/>
    </row>
    <row r="1539" spans="2:20" x14ac:dyDescent="0.2">
      <c r="B1539" s="3"/>
      <c r="C1539" s="3"/>
      <c r="D1539" s="6"/>
      <c r="E1539" s="8"/>
      <c r="O1539" s="9"/>
      <c r="Q1539" s="11"/>
      <c r="S1539" s="14"/>
      <c r="T1539" s="14"/>
    </row>
    <row r="1540" spans="2:20" x14ac:dyDescent="0.2">
      <c r="B1540" s="3"/>
      <c r="C1540" s="3"/>
      <c r="D1540" s="6"/>
      <c r="E1540" s="8"/>
      <c r="O1540" s="9"/>
      <c r="Q1540" s="11"/>
      <c r="S1540" s="14"/>
      <c r="T1540" s="14"/>
    </row>
    <row r="1541" spans="2:20" x14ac:dyDescent="0.2">
      <c r="B1541" s="3"/>
      <c r="C1541" s="3"/>
      <c r="D1541" s="6"/>
      <c r="E1541" s="8"/>
      <c r="O1541" s="9"/>
      <c r="Q1541" s="11"/>
      <c r="S1541" s="14"/>
      <c r="T1541" s="14"/>
    </row>
    <row r="1542" spans="2:20" x14ac:dyDescent="0.2">
      <c r="B1542" s="3"/>
      <c r="C1542" s="3"/>
      <c r="D1542" s="6"/>
      <c r="E1542" s="8"/>
      <c r="O1542" s="9"/>
      <c r="Q1542" s="11"/>
      <c r="S1542" s="14"/>
      <c r="T1542" s="14"/>
    </row>
    <row r="1543" spans="2:20" x14ac:dyDescent="0.2">
      <c r="B1543" s="3"/>
      <c r="C1543" s="3"/>
      <c r="D1543" s="6"/>
      <c r="E1543" s="8"/>
      <c r="O1543" s="9"/>
      <c r="Q1543" s="11"/>
      <c r="S1543" s="14"/>
      <c r="T1543" s="14"/>
    </row>
    <row r="1544" spans="2:20" x14ac:dyDescent="0.2">
      <c r="B1544" s="3"/>
      <c r="C1544" s="3"/>
      <c r="D1544" s="6"/>
      <c r="E1544" s="8"/>
      <c r="O1544" s="9"/>
      <c r="Q1544" s="11"/>
      <c r="S1544" s="14"/>
      <c r="T1544" s="14"/>
    </row>
    <row r="1545" spans="2:20" x14ac:dyDescent="0.2">
      <c r="B1545" s="3"/>
      <c r="C1545" s="3"/>
      <c r="D1545" s="6"/>
      <c r="E1545" s="8"/>
      <c r="O1545" s="9"/>
      <c r="Q1545" s="11"/>
      <c r="S1545" s="14"/>
      <c r="T1545" s="14"/>
    </row>
    <row r="1546" spans="2:20" x14ac:dyDescent="0.2">
      <c r="B1546" s="3"/>
      <c r="C1546" s="3"/>
      <c r="D1546" s="6"/>
      <c r="E1546" s="8"/>
      <c r="O1546" s="9"/>
      <c r="Q1546" s="11"/>
      <c r="S1546" s="14"/>
      <c r="T1546" s="14"/>
    </row>
    <row r="1547" spans="2:20" x14ac:dyDescent="0.2">
      <c r="B1547" s="3"/>
      <c r="C1547" s="3"/>
      <c r="D1547" s="6"/>
      <c r="E1547" s="8"/>
      <c r="O1547" s="9"/>
      <c r="Q1547" s="11"/>
      <c r="S1547" s="14"/>
      <c r="T1547" s="14"/>
    </row>
    <row r="1548" spans="2:20" x14ac:dyDescent="0.2">
      <c r="B1548" s="3"/>
      <c r="C1548" s="3"/>
      <c r="D1548" s="6"/>
      <c r="E1548" s="8"/>
      <c r="O1548" s="9"/>
      <c r="Q1548" s="11"/>
      <c r="S1548" s="14"/>
      <c r="T1548" s="14"/>
    </row>
    <row r="1549" spans="2:20" x14ac:dyDescent="0.2">
      <c r="B1549" s="3"/>
      <c r="C1549" s="3"/>
      <c r="D1549" s="6"/>
      <c r="E1549" s="8"/>
      <c r="O1549" s="9"/>
      <c r="Q1549" s="11"/>
      <c r="S1549" s="14"/>
      <c r="T1549" s="14"/>
    </row>
    <row r="1550" spans="2:20" x14ac:dyDescent="0.2">
      <c r="B1550" s="3"/>
      <c r="C1550" s="3"/>
      <c r="D1550" s="6"/>
      <c r="E1550" s="8"/>
      <c r="O1550" s="9"/>
      <c r="Q1550" s="11"/>
      <c r="S1550" s="14"/>
      <c r="T1550" s="14"/>
    </row>
    <row r="1551" spans="2:20" x14ac:dyDescent="0.2">
      <c r="B1551" s="3"/>
      <c r="C1551" s="3"/>
      <c r="D1551" s="6"/>
      <c r="E1551" s="8"/>
      <c r="O1551" s="9"/>
      <c r="Q1551" s="11"/>
      <c r="S1551" s="14"/>
      <c r="T1551" s="14"/>
    </row>
    <row r="1552" spans="2:20" x14ac:dyDescent="0.2">
      <c r="B1552" s="3"/>
      <c r="C1552" s="3"/>
      <c r="D1552" s="6"/>
      <c r="E1552" s="8"/>
      <c r="O1552" s="9"/>
      <c r="Q1552" s="11"/>
      <c r="S1552" s="14"/>
      <c r="T1552" s="14"/>
    </row>
    <row r="1553" spans="2:20" x14ac:dyDescent="0.2">
      <c r="B1553" s="3"/>
      <c r="C1553" s="3"/>
      <c r="D1553" s="6"/>
      <c r="E1553" s="8"/>
      <c r="O1553" s="9"/>
      <c r="Q1553" s="11"/>
      <c r="S1553" s="14"/>
      <c r="T1553" s="14"/>
    </row>
    <row r="1554" spans="2:20" x14ac:dyDescent="0.2">
      <c r="B1554" s="3"/>
      <c r="C1554" s="3"/>
      <c r="D1554" s="6"/>
      <c r="E1554" s="8"/>
      <c r="O1554" s="9"/>
      <c r="Q1554" s="11"/>
      <c r="S1554" s="14"/>
      <c r="T1554" s="14"/>
    </row>
    <row r="1555" spans="2:20" x14ac:dyDescent="0.2">
      <c r="B1555" s="3"/>
      <c r="C1555" s="3"/>
      <c r="D1555" s="6"/>
      <c r="E1555" s="8"/>
      <c r="O1555" s="9"/>
      <c r="Q1555" s="11"/>
      <c r="S1555" s="14"/>
      <c r="T1555" s="14"/>
    </row>
    <row r="1556" spans="2:20" x14ac:dyDescent="0.2">
      <c r="B1556" s="3"/>
      <c r="C1556" s="3"/>
      <c r="D1556" s="6"/>
      <c r="E1556" s="8"/>
      <c r="O1556" s="9"/>
      <c r="Q1556" s="11"/>
      <c r="S1556" s="14"/>
      <c r="T1556" s="14"/>
    </row>
    <row r="1557" spans="2:20" x14ac:dyDescent="0.2">
      <c r="B1557" s="3"/>
      <c r="C1557" s="3"/>
      <c r="D1557" s="6"/>
      <c r="E1557" s="8"/>
      <c r="O1557" s="9"/>
      <c r="Q1557" s="11"/>
      <c r="S1557" s="14"/>
      <c r="T1557" s="14"/>
    </row>
    <row r="1558" spans="2:20" x14ac:dyDescent="0.2">
      <c r="B1558" s="3"/>
      <c r="C1558" s="3"/>
      <c r="D1558" s="6"/>
      <c r="E1558" s="8"/>
      <c r="O1558" s="9"/>
      <c r="Q1558" s="11"/>
      <c r="S1558" s="14"/>
      <c r="T1558" s="14"/>
    </row>
    <row r="1559" spans="2:20" x14ac:dyDescent="0.2">
      <c r="B1559" s="3"/>
      <c r="C1559" s="3"/>
      <c r="D1559" s="6"/>
      <c r="E1559" s="8"/>
      <c r="O1559" s="9"/>
      <c r="Q1559" s="11"/>
      <c r="S1559" s="14"/>
      <c r="T1559" s="14"/>
    </row>
    <row r="1560" spans="2:20" x14ac:dyDescent="0.2">
      <c r="B1560" s="3"/>
      <c r="C1560" s="3"/>
      <c r="D1560" s="6"/>
      <c r="E1560" s="8"/>
      <c r="O1560" s="9"/>
      <c r="Q1560" s="11"/>
      <c r="S1560" s="14"/>
      <c r="T1560" s="14"/>
    </row>
    <row r="1561" spans="2:20" x14ac:dyDescent="0.2">
      <c r="B1561" s="3"/>
      <c r="C1561" s="3"/>
      <c r="D1561" s="6"/>
      <c r="E1561" s="8"/>
      <c r="O1561" s="9"/>
      <c r="Q1561" s="11"/>
      <c r="S1561" s="14"/>
      <c r="T1561" s="14"/>
    </row>
    <row r="1562" spans="2:20" x14ac:dyDescent="0.2">
      <c r="B1562" s="3"/>
      <c r="C1562" s="3"/>
      <c r="D1562" s="6"/>
      <c r="E1562" s="8"/>
      <c r="O1562" s="9"/>
      <c r="Q1562" s="11"/>
      <c r="S1562" s="14"/>
      <c r="T1562" s="14"/>
    </row>
    <row r="1563" spans="2:20" x14ac:dyDescent="0.2">
      <c r="B1563" s="3"/>
      <c r="C1563" s="3"/>
      <c r="D1563" s="6"/>
      <c r="E1563" s="8"/>
      <c r="O1563" s="9"/>
      <c r="Q1563" s="11"/>
      <c r="S1563" s="14"/>
      <c r="T1563" s="14"/>
    </row>
    <row r="1564" spans="2:20" x14ac:dyDescent="0.2">
      <c r="B1564" s="3"/>
      <c r="C1564" s="3"/>
      <c r="D1564" s="6"/>
      <c r="E1564" s="8"/>
      <c r="O1564" s="9"/>
      <c r="Q1564" s="11"/>
      <c r="S1564" s="14"/>
      <c r="T1564" s="14"/>
    </row>
    <row r="1565" spans="2:20" x14ac:dyDescent="0.2">
      <c r="B1565" s="3"/>
      <c r="C1565" s="3"/>
      <c r="D1565" s="6"/>
      <c r="E1565" s="8"/>
      <c r="O1565" s="9"/>
      <c r="Q1565" s="11"/>
      <c r="S1565" s="14"/>
      <c r="T1565" s="14"/>
    </row>
    <row r="1566" spans="2:20" x14ac:dyDescent="0.2">
      <c r="B1566" s="3"/>
      <c r="C1566" s="3"/>
      <c r="D1566" s="6"/>
      <c r="E1566" s="8"/>
      <c r="O1566" s="9"/>
      <c r="Q1566" s="11"/>
      <c r="S1566" s="14"/>
      <c r="T1566" s="14"/>
    </row>
    <row r="1567" spans="2:20" x14ac:dyDescent="0.2">
      <c r="B1567" s="3"/>
      <c r="C1567" s="3"/>
      <c r="D1567" s="6"/>
      <c r="E1567" s="8"/>
      <c r="O1567" s="9"/>
      <c r="Q1567" s="11"/>
      <c r="S1567" s="14"/>
      <c r="T1567" s="14"/>
    </row>
    <row r="1568" spans="2:20" x14ac:dyDescent="0.2">
      <c r="B1568" s="3"/>
      <c r="C1568" s="3"/>
      <c r="D1568" s="6"/>
      <c r="E1568" s="8"/>
      <c r="O1568" s="9"/>
      <c r="Q1568" s="11"/>
      <c r="S1568" s="14"/>
      <c r="T1568" s="14"/>
    </row>
    <row r="1569" spans="2:20" x14ac:dyDescent="0.2">
      <c r="B1569" s="3"/>
      <c r="C1569" s="3"/>
      <c r="D1569" s="6"/>
      <c r="E1569" s="8"/>
      <c r="O1569" s="9"/>
      <c r="Q1569" s="11"/>
      <c r="S1569" s="14"/>
      <c r="T1569" s="14"/>
    </row>
    <row r="1570" spans="2:20" x14ac:dyDescent="0.2">
      <c r="B1570" s="3"/>
      <c r="C1570" s="3"/>
      <c r="D1570" s="6"/>
      <c r="E1570" s="8"/>
      <c r="O1570" s="9"/>
      <c r="Q1570" s="11"/>
      <c r="S1570" s="14"/>
      <c r="T1570" s="14"/>
    </row>
    <row r="1571" spans="2:20" x14ac:dyDescent="0.2">
      <c r="B1571" s="3"/>
      <c r="C1571" s="3"/>
      <c r="D1571" s="6"/>
      <c r="E1571" s="8"/>
      <c r="O1571" s="9"/>
      <c r="Q1571" s="11"/>
      <c r="S1571" s="14"/>
      <c r="T1571" s="14"/>
    </row>
    <row r="1572" spans="2:20" x14ac:dyDescent="0.2">
      <c r="B1572" s="3"/>
      <c r="C1572" s="3"/>
      <c r="D1572" s="6"/>
      <c r="E1572" s="8"/>
      <c r="O1572" s="9"/>
      <c r="Q1572" s="11"/>
      <c r="S1572" s="14"/>
      <c r="T1572" s="14"/>
    </row>
    <row r="1573" spans="2:20" x14ac:dyDescent="0.2">
      <c r="B1573" s="3"/>
      <c r="C1573" s="3"/>
      <c r="D1573" s="6"/>
      <c r="E1573" s="8"/>
      <c r="O1573" s="9"/>
      <c r="Q1573" s="11"/>
      <c r="S1573" s="14"/>
      <c r="T1573" s="14"/>
    </row>
    <row r="1574" spans="2:20" x14ac:dyDescent="0.2">
      <c r="B1574" s="3"/>
      <c r="C1574" s="3"/>
      <c r="D1574" s="6"/>
      <c r="E1574" s="8"/>
      <c r="O1574" s="9"/>
      <c r="Q1574" s="11"/>
      <c r="S1574" s="14"/>
      <c r="T1574" s="14"/>
    </row>
    <row r="1575" spans="2:20" x14ac:dyDescent="0.2">
      <c r="B1575" s="3"/>
      <c r="C1575" s="3"/>
      <c r="D1575" s="6"/>
      <c r="E1575" s="8"/>
      <c r="O1575" s="9"/>
      <c r="Q1575" s="11"/>
      <c r="S1575" s="14"/>
      <c r="T1575" s="14"/>
    </row>
    <row r="1576" spans="2:20" x14ac:dyDescent="0.2">
      <c r="B1576" s="3"/>
      <c r="C1576" s="3"/>
      <c r="D1576" s="6"/>
      <c r="E1576" s="8"/>
      <c r="O1576" s="9"/>
      <c r="Q1576" s="11"/>
      <c r="S1576" s="14"/>
      <c r="T1576" s="14"/>
    </row>
    <row r="1577" spans="2:20" x14ac:dyDescent="0.2">
      <c r="B1577" s="3"/>
      <c r="C1577" s="3"/>
      <c r="D1577" s="6"/>
      <c r="E1577" s="8"/>
      <c r="O1577" s="9"/>
      <c r="Q1577" s="11"/>
      <c r="S1577" s="14"/>
      <c r="T1577" s="14"/>
    </row>
    <row r="1578" spans="2:20" x14ac:dyDescent="0.2">
      <c r="B1578" s="3"/>
      <c r="C1578" s="3"/>
      <c r="D1578" s="6"/>
      <c r="E1578" s="8"/>
      <c r="O1578" s="9"/>
      <c r="Q1578" s="11"/>
      <c r="S1578" s="14"/>
      <c r="T1578" s="14"/>
    </row>
    <row r="1579" spans="2:20" x14ac:dyDescent="0.2">
      <c r="B1579" s="3"/>
      <c r="C1579" s="3"/>
      <c r="D1579" s="6"/>
      <c r="E1579" s="8"/>
      <c r="O1579" s="9"/>
      <c r="Q1579" s="11"/>
      <c r="S1579" s="14"/>
      <c r="T1579" s="14"/>
    </row>
    <row r="1580" spans="2:20" x14ac:dyDescent="0.2">
      <c r="B1580" s="3"/>
      <c r="C1580" s="3"/>
      <c r="D1580" s="6"/>
      <c r="E1580" s="8"/>
      <c r="O1580" s="9"/>
      <c r="Q1580" s="11"/>
      <c r="S1580" s="14"/>
      <c r="T1580" s="14"/>
    </row>
    <row r="1581" spans="2:20" x14ac:dyDescent="0.2">
      <c r="B1581" s="3"/>
      <c r="C1581" s="3"/>
      <c r="D1581" s="6"/>
      <c r="E1581" s="8"/>
      <c r="O1581" s="9"/>
      <c r="Q1581" s="11"/>
      <c r="S1581" s="14"/>
      <c r="T1581" s="14"/>
    </row>
    <row r="1582" spans="2:20" x14ac:dyDescent="0.2">
      <c r="B1582" s="3"/>
      <c r="C1582" s="3"/>
      <c r="D1582" s="6"/>
      <c r="E1582" s="8"/>
      <c r="O1582" s="9"/>
      <c r="Q1582" s="11"/>
      <c r="S1582" s="14"/>
      <c r="T1582" s="14"/>
    </row>
    <row r="1583" spans="2:20" x14ac:dyDescent="0.2">
      <c r="B1583" s="3"/>
      <c r="C1583" s="3"/>
      <c r="D1583" s="6"/>
      <c r="E1583" s="8"/>
      <c r="O1583" s="9"/>
      <c r="Q1583" s="11"/>
      <c r="S1583" s="14"/>
      <c r="T1583" s="14"/>
    </row>
    <row r="1584" spans="2:20" x14ac:dyDescent="0.2">
      <c r="B1584" s="3"/>
      <c r="C1584" s="3"/>
      <c r="D1584" s="6"/>
      <c r="E1584" s="8"/>
      <c r="O1584" s="9"/>
      <c r="Q1584" s="11"/>
      <c r="S1584" s="14"/>
      <c r="T1584" s="14"/>
    </row>
    <row r="1585" spans="2:20" x14ac:dyDescent="0.2">
      <c r="B1585" s="3"/>
      <c r="C1585" s="3"/>
      <c r="D1585" s="6"/>
      <c r="E1585" s="8"/>
      <c r="O1585" s="9"/>
      <c r="Q1585" s="11"/>
      <c r="S1585" s="14"/>
      <c r="T1585" s="14"/>
    </row>
    <row r="1586" spans="2:20" x14ac:dyDescent="0.2">
      <c r="B1586" s="3"/>
      <c r="C1586" s="3"/>
      <c r="D1586" s="6"/>
      <c r="E1586" s="8"/>
      <c r="O1586" s="9"/>
      <c r="Q1586" s="11"/>
      <c r="S1586" s="14"/>
      <c r="T1586" s="14"/>
    </row>
    <row r="1587" spans="2:20" x14ac:dyDescent="0.2">
      <c r="B1587" s="3"/>
      <c r="C1587" s="3"/>
      <c r="D1587" s="6"/>
      <c r="E1587" s="8"/>
      <c r="O1587" s="9"/>
      <c r="Q1587" s="11"/>
      <c r="S1587" s="14"/>
      <c r="T1587" s="14"/>
    </row>
    <row r="1588" spans="2:20" x14ac:dyDescent="0.2">
      <c r="B1588" s="3"/>
      <c r="C1588" s="3"/>
      <c r="D1588" s="6"/>
      <c r="E1588" s="8"/>
      <c r="O1588" s="9"/>
      <c r="Q1588" s="11"/>
      <c r="S1588" s="14"/>
      <c r="T1588" s="14"/>
    </row>
    <row r="1589" spans="2:20" x14ac:dyDescent="0.2">
      <c r="B1589" s="3"/>
      <c r="C1589" s="3"/>
      <c r="D1589" s="6"/>
      <c r="E1589" s="8"/>
      <c r="O1589" s="9"/>
      <c r="Q1589" s="11"/>
      <c r="S1589" s="14"/>
      <c r="T1589" s="14"/>
    </row>
    <row r="1590" spans="2:20" x14ac:dyDescent="0.2">
      <c r="B1590" s="3"/>
      <c r="C1590" s="3"/>
      <c r="D1590" s="6"/>
      <c r="E1590" s="8"/>
      <c r="O1590" s="9"/>
      <c r="Q1590" s="11"/>
      <c r="S1590" s="14"/>
      <c r="T1590" s="14"/>
    </row>
    <row r="1591" spans="2:20" x14ac:dyDescent="0.2">
      <c r="B1591" s="3"/>
      <c r="C1591" s="3"/>
      <c r="D1591" s="6"/>
      <c r="E1591" s="8"/>
      <c r="O1591" s="9"/>
      <c r="Q1591" s="11"/>
      <c r="S1591" s="14"/>
      <c r="T1591" s="14"/>
    </row>
    <row r="1592" spans="2:20" x14ac:dyDescent="0.2">
      <c r="B1592" s="3"/>
      <c r="C1592" s="3"/>
      <c r="D1592" s="6"/>
      <c r="E1592" s="8"/>
      <c r="O1592" s="9"/>
      <c r="Q1592" s="11"/>
      <c r="S1592" s="14"/>
      <c r="T1592" s="14"/>
    </row>
    <row r="1593" spans="2:20" x14ac:dyDescent="0.2">
      <c r="B1593" s="3"/>
      <c r="C1593" s="3"/>
      <c r="D1593" s="6"/>
      <c r="E1593" s="8"/>
      <c r="O1593" s="9"/>
      <c r="Q1593" s="11"/>
      <c r="S1593" s="14"/>
      <c r="T1593" s="14"/>
    </row>
    <row r="1594" spans="2:20" x14ac:dyDescent="0.2">
      <c r="B1594" s="3"/>
      <c r="C1594" s="3"/>
      <c r="D1594" s="6"/>
      <c r="E1594" s="8"/>
      <c r="O1594" s="9"/>
      <c r="Q1594" s="11"/>
      <c r="S1594" s="14"/>
      <c r="T1594" s="14"/>
    </row>
    <row r="1595" spans="2:20" x14ac:dyDescent="0.2">
      <c r="B1595" s="3"/>
      <c r="C1595" s="3"/>
      <c r="D1595" s="6"/>
      <c r="E1595" s="8"/>
      <c r="O1595" s="9"/>
      <c r="Q1595" s="11"/>
      <c r="S1595" s="14"/>
      <c r="T1595" s="14"/>
    </row>
    <row r="1596" spans="2:20" x14ac:dyDescent="0.2">
      <c r="B1596" s="3"/>
      <c r="C1596" s="3"/>
      <c r="D1596" s="6"/>
      <c r="E1596" s="8"/>
      <c r="O1596" s="9"/>
      <c r="Q1596" s="11"/>
      <c r="S1596" s="14"/>
      <c r="T1596" s="14"/>
    </row>
    <row r="1597" spans="2:20" x14ac:dyDescent="0.2">
      <c r="B1597" s="3"/>
      <c r="C1597" s="3"/>
      <c r="D1597" s="6"/>
      <c r="E1597" s="8"/>
      <c r="O1597" s="9"/>
      <c r="Q1597" s="11"/>
      <c r="S1597" s="14"/>
      <c r="T1597" s="14"/>
    </row>
    <row r="1598" spans="2:20" x14ac:dyDescent="0.2">
      <c r="B1598" s="3"/>
      <c r="C1598" s="3"/>
      <c r="D1598" s="6"/>
      <c r="E1598" s="8"/>
      <c r="O1598" s="9"/>
      <c r="Q1598" s="11"/>
      <c r="S1598" s="14"/>
      <c r="T1598" s="14"/>
    </row>
    <row r="1599" spans="2:20" x14ac:dyDescent="0.2">
      <c r="B1599" s="3"/>
      <c r="C1599" s="3"/>
      <c r="D1599" s="6"/>
      <c r="E1599" s="8"/>
      <c r="O1599" s="9"/>
      <c r="Q1599" s="11"/>
      <c r="S1599" s="14"/>
      <c r="T1599" s="14"/>
    </row>
    <row r="1600" spans="2:20" x14ac:dyDescent="0.2">
      <c r="B1600" s="3"/>
      <c r="C1600" s="3"/>
      <c r="D1600" s="6"/>
      <c r="E1600" s="8"/>
      <c r="O1600" s="9"/>
      <c r="Q1600" s="11"/>
      <c r="S1600" s="14"/>
      <c r="T1600" s="14"/>
    </row>
    <row r="1601" spans="2:20" x14ac:dyDescent="0.2">
      <c r="B1601" s="3"/>
      <c r="C1601" s="3"/>
      <c r="D1601" s="6"/>
      <c r="E1601" s="8"/>
      <c r="O1601" s="9"/>
      <c r="Q1601" s="11"/>
      <c r="S1601" s="14"/>
      <c r="T1601" s="14"/>
    </row>
    <row r="1602" spans="2:20" x14ac:dyDescent="0.2">
      <c r="B1602" s="3"/>
      <c r="C1602" s="3"/>
      <c r="D1602" s="6"/>
      <c r="E1602" s="8"/>
      <c r="O1602" s="9"/>
      <c r="Q1602" s="11"/>
      <c r="S1602" s="14"/>
      <c r="T1602" s="14"/>
    </row>
    <row r="1603" spans="2:20" x14ac:dyDescent="0.2">
      <c r="B1603" s="3"/>
      <c r="C1603" s="3"/>
      <c r="D1603" s="6"/>
      <c r="E1603" s="8"/>
      <c r="O1603" s="9"/>
      <c r="Q1603" s="11"/>
      <c r="S1603" s="14"/>
      <c r="T1603" s="14"/>
    </row>
    <row r="1604" spans="2:20" x14ac:dyDescent="0.2">
      <c r="B1604" s="3"/>
      <c r="C1604" s="3"/>
      <c r="D1604" s="6"/>
      <c r="E1604" s="8"/>
      <c r="O1604" s="9"/>
      <c r="Q1604" s="11"/>
      <c r="S1604" s="14"/>
      <c r="T1604" s="14"/>
    </row>
    <row r="1605" spans="2:20" x14ac:dyDescent="0.2">
      <c r="B1605" s="3"/>
      <c r="C1605" s="3"/>
      <c r="D1605" s="6"/>
      <c r="E1605" s="8"/>
      <c r="O1605" s="9"/>
      <c r="Q1605" s="11"/>
      <c r="S1605" s="14"/>
      <c r="T1605" s="14"/>
    </row>
    <row r="1606" spans="2:20" x14ac:dyDescent="0.2">
      <c r="B1606" s="3"/>
      <c r="C1606" s="3"/>
      <c r="D1606" s="6"/>
      <c r="E1606" s="8"/>
      <c r="O1606" s="9"/>
      <c r="Q1606" s="11"/>
      <c r="S1606" s="14"/>
      <c r="T1606" s="14"/>
    </row>
    <row r="1607" spans="2:20" x14ac:dyDescent="0.2">
      <c r="B1607" s="3"/>
      <c r="C1607" s="3"/>
      <c r="D1607" s="6"/>
      <c r="E1607" s="8"/>
      <c r="O1607" s="9"/>
      <c r="Q1607" s="11"/>
      <c r="S1607" s="14"/>
      <c r="T1607" s="14"/>
    </row>
    <row r="1608" spans="2:20" x14ac:dyDescent="0.2">
      <c r="B1608" s="3"/>
      <c r="C1608" s="3"/>
      <c r="D1608" s="6"/>
      <c r="E1608" s="8"/>
      <c r="O1608" s="9"/>
      <c r="Q1608" s="11"/>
      <c r="S1608" s="14"/>
      <c r="T1608" s="14"/>
    </row>
    <row r="1609" spans="2:20" x14ac:dyDescent="0.2">
      <c r="B1609" s="3"/>
      <c r="C1609" s="3"/>
      <c r="D1609" s="6"/>
      <c r="E1609" s="8"/>
      <c r="O1609" s="9"/>
      <c r="Q1609" s="11"/>
      <c r="S1609" s="14"/>
      <c r="T1609" s="14"/>
    </row>
    <row r="1610" spans="2:20" x14ac:dyDescent="0.2">
      <c r="B1610" s="3"/>
      <c r="C1610" s="3"/>
      <c r="D1610" s="6"/>
      <c r="E1610" s="8"/>
      <c r="O1610" s="9"/>
      <c r="Q1610" s="11"/>
      <c r="S1610" s="14"/>
      <c r="T1610" s="14"/>
    </row>
    <row r="1611" spans="2:20" x14ac:dyDescent="0.2">
      <c r="B1611" s="3"/>
      <c r="C1611" s="3"/>
      <c r="D1611" s="6"/>
      <c r="E1611" s="8"/>
      <c r="O1611" s="9"/>
      <c r="Q1611" s="11"/>
      <c r="S1611" s="14"/>
      <c r="T1611" s="14"/>
    </row>
    <row r="1612" spans="2:20" x14ac:dyDescent="0.2">
      <c r="B1612" s="3"/>
      <c r="C1612" s="3"/>
      <c r="D1612" s="6"/>
      <c r="E1612" s="8"/>
      <c r="O1612" s="9"/>
      <c r="Q1612" s="11"/>
      <c r="S1612" s="14"/>
      <c r="T1612" s="14"/>
    </row>
    <row r="1613" spans="2:20" x14ac:dyDescent="0.2">
      <c r="B1613" s="3"/>
      <c r="C1613" s="3"/>
      <c r="D1613" s="6"/>
      <c r="E1613" s="8"/>
      <c r="O1613" s="9"/>
      <c r="Q1613" s="11"/>
      <c r="S1613" s="14"/>
      <c r="T1613" s="14"/>
    </row>
    <row r="1614" spans="2:20" x14ac:dyDescent="0.2">
      <c r="B1614" s="3"/>
      <c r="C1614" s="3"/>
      <c r="D1614" s="6"/>
      <c r="E1614" s="8"/>
      <c r="O1614" s="9"/>
      <c r="Q1614" s="11"/>
      <c r="S1614" s="14"/>
      <c r="T1614" s="14"/>
    </row>
    <row r="1615" spans="2:20" x14ac:dyDescent="0.2">
      <c r="B1615" s="3"/>
      <c r="C1615" s="3"/>
      <c r="D1615" s="6"/>
      <c r="E1615" s="8"/>
      <c r="O1615" s="9"/>
      <c r="Q1615" s="11"/>
      <c r="S1615" s="14"/>
      <c r="T1615" s="14"/>
    </row>
    <row r="1616" spans="2:20" x14ac:dyDescent="0.2">
      <c r="B1616" s="3"/>
      <c r="C1616" s="3"/>
      <c r="D1616" s="6"/>
      <c r="E1616" s="8"/>
      <c r="O1616" s="9"/>
      <c r="Q1616" s="11"/>
      <c r="S1616" s="14"/>
      <c r="T1616" s="14"/>
    </row>
    <row r="1617" spans="2:20" x14ac:dyDescent="0.2">
      <c r="B1617" s="3"/>
      <c r="C1617" s="3"/>
      <c r="D1617" s="6"/>
      <c r="E1617" s="8"/>
      <c r="O1617" s="9"/>
      <c r="Q1617" s="11"/>
      <c r="S1617" s="14"/>
      <c r="T1617" s="14"/>
    </row>
    <row r="1618" spans="2:20" x14ac:dyDescent="0.2">
      <c r="B1618" s="3"/>
      <c r="C1618" s="3"/>
      <c r="D1618" s="6"/>
      <c r="E1618" s="8"/>
      <c r="O1618" s="9"/>
      <c r="Q1618" s="11"/>
      <c r="S1618" s="14"/>
      <c r="T1618" s="14"/>
    </row>
    <row r="1619" spans="2:20" x14ac:dyDescent="0.2">
      <c r="B1619" s="3"/>
      <c r="C1619" s="3"/>
      <c r="D1619" s="6"/>
      <c r="E1619" s="8"/>
      <c r="O1619" s="9"/>
      <c r="Q1619" s="11"/>
      <c r="S1619" s="14"/>
      <c r="T1619" s="14"/>
    </row>
    <row r="1620" spans="2:20" x14ac:dyDescent="0.2">
      <c r="B1620" s="3"/>
      <c r="C1620" s="3"/>
      <c r="D1620" s="6"/>
      <c r="E1620" s="8"/>
      <c r="O1620" s="9"/>
      <c r="Q1620" s="11"/>
      <c r="S1620" s="14"/>
      <c r="T1620" s="14"/>
    </row>
    <row r="1621" spans="2:20" x14ac:dyDescent="0.2">
      <c r="B1621" s="3"/>
      <c r="C1621" s="3"/>
      <c r="D1621" s="6"/>
      <c r="E1621" s="8"/>
      <c r="O1621" s="9"/>
      <c r="Q1621" s="11"/>
      <c r="S1621" s="14"/>
      <c r="T1621" s="14"/>
    </row>
    <row r="1622" spans="2:20" x14ac:dyDescent="0.2">
      <c r="B1622" s="3"/>
      <c r="C1622" s="3"/>
      <c r="D1622" s="6"/>
      <c r="E1622" s="8"/>
      <c r="O1622" s="9"/>
      <c r="Q1622" s="11"/>
      <c r="S1622" s="14"/>
      <c r="T1622" s="14"/>
    </row>
    <row r="1623" spans="2:20" x14ac:dyDescent="0.2">
      <c r="B1623" s="3"/>
      <c r="C1623" s="3"/>
      <c r="D1623" s="6"/>
      <c r="E1623" s="8"/>
      <c r="O1623" s="9"/>
      <c r="Q1623" s="11"/>
      <c r="S1623" s="14"/>
      <c r="T1623" s="14"/>
    </row>
    <row r="1624" spans="2:20" x14ac:dyDescent="0.2">
      <c r="B1624" s="3"/>
      <c r="C1624" s="3"/>
      <c r="D1624" s="6"/>
      <c r="E1624" s="8"/>
      <c r="O1624" s="9"/>
      <c r="Q1624" s="11"/>
      <c r="S1624" s="14"/>
      <c r="T1624" s="14"/>
    </row>
    <row r="1625" spans="2:20" x14ac:dyDescent="0.2">
      <c r="B1625" s="3"/>
      <c r="C1625" s="3"/>
      <c r="D1625" s="6"/>
      <c r="E1625" s="8"/>
      <c r="O1625" s="9"/>
      <c r="Q1625" s="11"/>
      <c r="S1625" s="14"/>
      <c r="T1625" s="14"/>
    </row>
    <row r="1626" spans="2:20" x14ac:dyDescent="0.2">
      <c r="B1626" s="3"/>
      <c r="C1626" s="3"/>
      <c r="D1626" s="6"/>
      <c r="E1626" s="8"/>
      <c r="O1626" s="9"/>
      <c r="Q1626" s="11"/>
      <c r="S1626" s="14"/>
      <c r="T1626" s="14"/>
    </row>
    <row r="1627" spans="2:20" x14ac:dyDescent="0.2">
      <c r="B1627" s="3"/>
      <c r="C1627" s="3"/>
      <c r="D1627" s="6"/>
      <c r="E1627" s="8"/>
      <c r="O1627" s="9"/>
      <c r="Q1627" s="11"/>
      <c r="S1627" s="14"/>
      <c r="T1627" s="14"/>
    </row>
    <row r="1628" spans="2:20" x14ac:dyDescent="0.2">
      <c r="B1628" s="3"/>
      <c r="C1628" s="3"/>
      <c r="D1628" s="6"/>
      <c r="E1628" s="8"/>
      <c r="O1628" s="9"/>
      <c r="Q1628" s="11"/>
      <c r="S1628" s="14"/>
      <c r="T1628" s="14"/>
    </row>
    <row r="1629" spans="2:20" x14ac:dyDescent="0.2">
      <c r="B1629" s="3"/>
      <c r="C1629" s="3"/>
      <c r="D1629" s="6"/>
      <c r="E1629" s="8"/>
      <c r="O1629" s="9"/>
      <c r="Q1629" s="11"/>
      <c r="S1629" s="14"/>
      <c r="T1629" s="14"/>
    </row>
    <row r="1630" spans="2:20" x14ac:dyDescent="0.2">
      <c r="B1630" s="3"/>
      <c r="C1630" s="3"/>
      <c r="D1630" s="6"/>
      <c r="E1630" s="8"/>
      <c r="O1630" s="9"/>
      <c r="Q1630" s="11"/>
      <c r="S1630" s="14"/>
      <c r="T1630" s="14"/>
    </row>
    <row r="1631" spans="2:20" x14ac:dyDescent="0.2">
      <c r="B1631" s="3"/>
      <c r="C1631" s="3"/>
      <c r="D1631" s="6"/>
      <c r="E1631" s="8"/>
      <c r="O1631" s="9"/>
      <c r="Q1631" s="11"/>
      <c r="S1631" s="14"/>
      <c r="T1631" s="14"/>
    </row>
    <row r="1632" spans="2:20" x14ac:dyDescent="0.2">
      <c r="B1632" s="3"/>
      <c r="C1632" s="3"/>
      <c r="D1632" s="6"/>
      <c r="E1632" s="8"/>
      <c r="O1632" s="9"/>
      <c r="Q1632" s="11"/>
      <c r="S1632" s="14"/>
      <c r="T1632" s="14"/>
    </row>
    <row r="1633" spans="2:20" x14ac:dyDescent="0.2">
      <c r="B1633" s="3"/>
      <c r="C1633" s="3"/>
      <c r="D1633" s="6"/>
      <c r="E1633" s="8"/>
      <c r="O1633" s="9"/>
      <c r="Q1633" s="11"/>
      <c r="S1633" s="14"/>
      <c r="T1633" s="14"/>
    </row>
    <row r="1634" spans="2:20" x14ac:dyDescent="0.2">
      <c r="B1634" s="3"/>
      <c r="C1634" s="3"/>
      <c r="D1634" s="6"/>
      <c r="E1634" s="8"/>
      <c r="O1634" s="9"/>
      <c r="Q1634" s="11"/>
      <c r="S1634" s="14"/>
      <c r="T1634" s="14"/>
    </row>
    <row r="1635" spans="2:20" x14ac:dyDescent="0.2">
      <c r="B1635" s="3"/>
      <c r="C1635" s="3"/>
      <c r="D1635" s="6"/>
      <c r="E1635" s="8"/>
      <c r="O1635" s="9"/>
      <c r="Q1635" s="11"/>
      <c r="S1635" s="14"/>
      <c r="T1635" s="14"/>
    </row>
    <row r="1636" spans="2:20" x14ac:dyDescent="0.2">
      <c r="B1636" s="3"/>
      <c r="C1636" s="3"/>
      <c r="D1636" s="6"/>
      <c r="E1636" s="8"/>
      <c r="O1636" s="9"/>
      <c r="Q1636" s="11"/>
      <c r="S1636" s="14"/>
      <c r="T1636" s="14"/>
    </row>
    <row r="1637" spans="2:20" x14ac:dyDescent="0.2">
      <c r="B1637" s="3"/>
      <c r="C1637" s="3"/>
      <c r="D1637" s="6"/>
      <c r="E1637" s="8"/>
      <c r="O1637" s="9"/>
      <c r="Q1637" s="11"/>
      <c r="S1637" s="14"/>
      <c r="T1637" s="14"/>
    </row>
    <row r="1638" spans="2:20" x14ac:dyDescent="0.2">
      <c r="B1638" s="3"/>
      <c r="C1638" s="3"/>
      <c r="D1638" s="6"/>
      <c r="E1638" s="8"/>
      <c r="O1638" s="9"/>
      <c r="Q1638" s="11"/>
      <c r="S1638" s="14"/>
      <c r="T1638" s="14"/>
    </row>
    <row r="1639" spans="2:20" x14ac:dyDescent="0.2">
      <c r="B1639" s="3"/>
      <c r="C1639" s="3"/>
      <c r="D1639" s="6"/>
      <c r="E1639" s="8"/>
      <c r="O1639" s="9"/>
      <c r="Q1639" s="11"/>
      <c r="S1639" s="14"/>
      <c r="T1639" s="14"/>
    </row>
    <row r="1640" spans="2:20" x14ac:dyDescent="0.2">
      <c r="B1640" s="3"/>
      <c r="C1640" s="3"/>
      <c r="D1640" s="6"/>
      <c r="E1640" s="8"/>
      <c r="O1640" s="9"/>
      <c r="Q1640" s="11"/>
      <c r="S1640" s="14"/>
      <c r="T1640" s="14"/>
    </row>
    <row r="1641" spans="2:20" x14ac:dyDescent="0.2">
      <c r="B1641" s="3"/>
      <c r="C1641" s="3"/>
      <c r="D1641" s="6"/>
      <c r="E1641" s="8"/>
      <c r="O1641" s="9"/>
      <c r="Q1641" s="11"/>
      <c r="S1641" s="14"/>
      <c r="T1641" s="14"/>
    </row>
    <row r="1642" spans="2:20" x14ac:dyDescent="0.2">
      <c r="B1642" s="3"/>
      <c r="C1642" s="3"/>
      <c r="D1642" s="6"/>
      <c r="E1642" s="8"/>
      <c r="O1642" s="9"/>
      <c r="Q1642" s="11"/>
      <c r="S1642" s="14"/>
      <c r="T1642" s="14"/>
    </row>
    <row r="1643" spans="2:20" x14ac:dyDescent="0.2">
      <c r="B1643" s="3"/>
      <c r="C1643" s="3"/>
      <c r="D1643" s="6"/>
      <c r="E1643" s="8"/>
      <c r="O1643" s="9"/>
      <c r="Q1643" s="11"/>
      <c r="S1643" s="14"/>
      <c r="T1643" s="14"/>
    </row>
    <row r="1644" spans="2:20" x14ac:dyDescent="0.2">
      <c r="B1644" s="3"/>
      <c r="C1644" s="3"/>
      <c r="D1644" s="6"/>
      <c r="E1644" s="8"/>
      <c r="O1644" s="9"/>
      <c r="Q1644" s="11"/>
      <c r="S1644" s="14"/>
      <c r="T1644" s="14"/>
    </row>
    <row r="1645" spans="2:20" x14ac:dyDescent="0.2">
      <c r="B1645" s="3"/>
      <c r="C1645" s="3"/>
      <c r="D1645" s="6"/>
      <c r="E1645" s="8"/>
      <c r="O1645" s="9"/>
      <c r="Q1645" s="11"/>
      <c r="S1645" s="14"/>
      <c r="T1645" s="14"/>
    </row>
    <row r="1646" spans="2:20" x14ac:dyDescent="0.2">
      <c r="B1646" s="3"/>
      <c r="C1646" s="3"/>
      <c r="D1646" s="6"/>
      <c r="E1646" s="8"/>
      <c r="O1646" s="9"/>
      <c r="Q1646" s="11"/>
      <c r="S1646" s="14"/>
      <c r="T1646" s="14"/>
    </row>
    <row r="1647" spans="2:20" x14ac:dyDescent="0.2">
      <c r="B1647" s="3"/>
      <c r="C1647" s="3"/>
      <c r="D1647" s="6"/>
      <c r="E1647" s="8"/>
      <c r="O1647" s="9"/>
      <c r="Q1647" s="11"/>
      <c r="S1647" s="14"/>
      <c r="T1647" s="14"/>
    </row>
    <row r="1648" spans="2:20" x14ac:dyDescent="0.2">
      <c r="B1648" s="3"/>
      <c r="C1648" s="3"/>
      <c r="D1648" s="6"/>
      <c r="E1648" s="8"/>
      <c r="O1648" s="9"/>
      <c r="Q1648" s="11"/>
      <c r="S1648" s="14"/>
      <c r="T1648" s="14"/>
    </row>
    <row r="1649" spans="2:20" x14ac:dyDescent="0.2">
      <c r="B1649" s="3"/>
      <c r="C1649" s="3"/>
      <c r="D1649" s="6"/>
      <c r="E1649" s="8"/>
      <c r="O1649" s="9"/>
      <c r="Q1649" s="11"/>
      <c r="S1649" s="14"/>
      <c r="T1649" s="14"/>
    </row>
    <row r="1650" spans="2:20" x14ac:dyDescent="0.2">
      <c r="B1650" s="3"/>
      <c r="C1650" s="3"/>
      <c r="D1650" s="6"/>
      <c r="E1650" s="8"/>
      <c r="O1650" s="9"/>
      <c r="Q1650" s="11"/>
      <c r="S1650" s="14"/>
      <c r="T1650" s="14"/>
    </row>
    <row r="1651" spans="2:20" x14ac:dyDescent="0.2">
      <c r="B1651" s="3"/>
      <c r="C1651" s="3"/>
      <c r="D1651" s="6"/>
      <c r="E1651" s="8"/>
      <c r="O1651" s="9"/>
      <c r="Q1651" s="11"/>
      <c r="S1651" s="14"/>
      <c r="T1651" s="14"/>
    </row>
    <row r="1652" spans="2:20" x14ac:dyDescent="0.2">
      <c r="B1652" s="3"/>
      <c r="C1652" s="3"/>
      <c r="D1652" s="6"/>
      <c r="E1652" s="8"/>
      <c r="O1652" s="9"/>
      <c r="Q1652" s="11"/>
      <c r="S1652" s="14"/>
      <c r="T1652" s="14"/>
    </row>
  </sheetData>
  <conditionalFormatting sqref="F414:F1652">
    <cfRule type="containsText" dxfId="19" priority="8" operator="containsText" text="canceled">
      <formula>NOT(ISERROR(SEARCH("canceled",F414)))</formula>
    </cfRule>
    <cfRule type="containsText" dxfId="18" priority="9" operator="containsText" text="cancelled">
      <formula>NOT(ISERROR(SEARCH("cancelled",F414)))</formula>
    </cfRule>
    <cfRule type="containsText" dxfId="17" priority="10" operator="containsText" text="failed">
      <formula>NOT(ISERROR(SEARCH("failed",F414)))</formula>
    </cfRule>
    <cfRule type="containsText" dxfId="16" priority="11" operator="containsText" text="successful">
      <formula>NOT(ISERROR(SEARCH("successful",F414)))</formula>
    </cfRule>
    <cfRule type="containsText" dxfId="15" priority="12" operator="containsText" text="live">
      <formula>NOT(ISERROR(SEARCH("live",F414)))</formula>
    </cfRule>
  </conditionalFormatting>
  <conditionalFormatting sqref="O414:O1652">
    <cfRule type="colorScale" priority="7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DF8CB-101D-3448-8C03-9672687E02AE}">
  <dimension ref="A1:T1098"/>
  <sheetViews>
    <sheetView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8378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8308</v>
      </c>
      <c r="R2" t="s">
        <v>8309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8308</v>
      </c>
      <c r="R3" t="s">
        <v>8309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8308</v>
      </c>
      <c r="R4" t="s">
        <v>8309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8308</v>
      </c>
      <c r="R5" t="s">
        <v>8309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8308</v>
      </c>
      <c r="R6" t="s">
        <v>8309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8308</v>
      </c>
      <c r="R7" t="s">
        <v>8309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8308</v>
      </c>
      <c r="R8" t="s">
        <v>8309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8308</v>
      </c>
      <c r="R9" t="s">
        <v>8309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8308</v>
      </c>
      <c r="R10" t="s">
        <v>8309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8308</v>
      </c>
      <c r="R11" t="s">
        <v>8309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8308</v>
      </c>
      <c r="R12" t="s">
        <v>8309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8308</v>
      </c>
      <c r="R13" t="s">
        <v>8309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8308</v>
      </c>
      <c r="R14" t="s">
        <v>8309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8308</v>
      </c>
      <c r="R15" t="s">
        <v>8309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8308</v>
      </c>
      <c r="R16" t="s">
        <v>8309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8308</v>
      </c>
      <c r="R17" t="s">
        <v>8309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8308</v>
      </c>
      <c r="R18" t="s">
        <v>8309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8308</v>
      </c>
      <c r="R19" t="s">
        <v>8309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8308</v>
      </c>
      <c r="R20" t="s">
        <v>8309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8308</v>
      </c>
      <c r="R21" t="s">
        <v>8309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8308</v>
      </c>
      <c r="R22" t="s">
        <v>8309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8308</v>
      </c>
      <c r="R23" t="s">
        <v>8309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8308</v>
      </c>
      <c r="R24" t="s">
        <v>8309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8308</v>
      </c>
      <c r="R25" t="s">
        <v>8309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8308</v>
      </c>
      <c r="R26" t="s">
        <v>8309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8308</v>
      </c>
      <c r="R27" t="s">
        <v>8309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8308</v>
      </c>
      <c r="R28" t="s">
        <v>8309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8308</v>
      </c>
      <c r="R29" t="s">
        <v>8309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8308</v>
      </c>
      <c r="R30" t="s">
        <v>8309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8308</v>
      </c>
      <c r="R31" t="s">
        <v>8309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8308</v>
      </c>
      <c r="R32" t="s">
        <v>8309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8308</v>
      </c>
      <c r="R33" t="s">
        <v>8309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8308</v>
      </c>
      <c r="R34" t="s">
        <v>8309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8308</v>
      </c>
      <c r="R35" t="s">
        <v>8309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8308</v>
      </c>
      <c r="R36" t="s">
        <v>8309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8308</v>
      </c>
      <c r="R37" t="s">
        <v>8309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8308</v>
      </c>
      <c r="R38" t="s">
        <v>8309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8308</v>
      </c>
      <c r="R39" t="s">
        <v>8309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8308</v>
      </c>
      <c r="R40" t="s">
        <v>8309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8308</v>
      </c>
      <c r="R41" t="s">
        <v>8309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8308</v>
      </c>
      <c r="R42" t="s">
        <v>8309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8308</v>
      </c>
      <c r="R43" t="s">
        <v>8309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8308</v>
      </c>
      <c r="R44" t="s">
        <v>8309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8308</v>
      </c>
      <c r="R45" t="s">
        <v>8309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8308</v>
      </c>
      <c r="R46" t="s">
        <v>8309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8308</v>
      </c>
      <c r="R47" t="s">
        <v>8309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8308</v>
      </c>
      <c r="R48" t="s">
        <v>8309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8308</v>
      </c>
      <c r="R49" t="s">
        <v>8309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8308</v>
      </c>
      <c r="R50" t="s">
        <v>8309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8308</v>
      </c>
      <c r="R51" t="s">
        <v>8309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8308</v>
      </c>
      <c r="R52" t="s">
        <v>8309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8308</v>
      </c>
      <c r="R53" t="s">
        <v>8309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8308</v>
      </c>
      <c r="R54" t="s">
        <v>8309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8308</v>
      </c>
      <c r="R55" t="s">
        <v>8309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8308</v>
      </c>
      <c r="R56" t="s">
        <v>8309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8308</v>
      </c>
      <c r="R57" t="s">
        <v>8309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8308</v>
      </c>
      <c r="R58" t="s">
        <v>8309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8308</v>
      </c>
      <c r="R59" t="s">
        <v>8309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8308</v>
      </c>
      <c r="R60" t="s">
        <v>8309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8308</v>
      </c>
      <c r="R61" t="s">
        <v>8309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8308</v>
      </c>
      <c r="R62" t="s">
        <v>8309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8308</v>
      </c>
      <c r="R63" t="s">
        <v>8309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8308</v>
      </c>
      <c r="R64" t="s">
        <v>8309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8308</v>
      </c>
      <c r="R65" t="s">
        <v>8309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8308</v>
      </c>
      <c r="R66" t="s">
        <v>8309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8308</v>
      </c>
      <c r="R67" t="s">
        <v>8309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8308</v>
      </c>
      <c r="R68" t="s">
        <v>8309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8308</v>
      </c>
      <c r="R69" t="s">
        <v>8309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8308</v>
      </c>
      <c r="R70" t="s">
        <v>8309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8308</v>
      </c>
      <c r="R71" t="s">
        <v>8309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8308</v>
      </c>
      <c r="R72" t="s">
        <v>8309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8308</v>
      </c>
      <c r="R73" t="s">
        <v>8309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8308</v>
      </c>
      <c r="R74" t="s">
        <v>8309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8308</v>
      </c>
      <c r="R75" t="s">
        <v>8309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8308</v>
      </c>
      <c r="R76" t="s">
        <v>8309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8308</v>
      </c>
      <c r="R77" t="s">
        <v>8309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8308</v>
      </c>
      <c r="R78" t="s">
        <v>8309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8308</v>
      </c>
      <c r="R79" t="s">
        <v>8309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8308</v>
      </c>
      <c r="R80" t="s">
        <v>8309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8308</v>
      </c>
      <c r="R81" t="s">
        <v>8309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8308</v>
      </c>
      <c r="R82" t="s">
        <v>8309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8308</v>
      </c>
      <c r="R83" t="s">
        <v>8309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8308</v>
      </c>
      <c r="R84" t="s">
        <v>8309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8308</v>
      </c>
      <c r="R85" t="s">
        <v>8309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8308</v>
      </c>
      <c r="R86" t="s">
        <v>8309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8308</v>
      </c>
      <c r="R87" t="s">
        <v>8309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8308</v>
      </c>
      <c r="R88" t="s">
        <v>8309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8308</v>
      </c>
      <c r="R89" t="s">
        <v>8309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8308</v>
      </c>
      <c r="R90" t="s">
        <v>8309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8308</v>
      </c>
      <c r="R91" t="s">
        <v>8309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8308</v>
      </c>
      <c r="R92" t="s">
        <v>8309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8308</v>
      </c>
      <c r="R93" t="s">
        <v>8309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8308</v>
      </c>
      <c r="R94" t="s">
        <v>8309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8308</v>
      </c>
      <c r="R95" t="s">
        <v>8309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8308</v>
      </c>
      <c r="R96" t="s">
        <v>8309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8308</v>
      </c>
      <c r="R97" t="s">
        <v>8309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8308</v>
      </c>
      <c r="R98" t="s">
        <v>8309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8308</v>
      </c>
      <c r="R99" t="s">
        <v>8309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8308</v>
      </c>
      <c r="R100" t="s">
        <v>8309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8308</v>
      </c>
      <c r="R101" t="s">
        <v>8309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8308</v>
      </c>
      <c r="R102" t="s">
        <v>8309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8308</v>
      </c>
      <c r="R103" t="s">
        <v>8309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8308</v>
      </c>
      <c r="R104" t="s">
        <v>8309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8308</v>
      </c>
      <c r="R105" t="s">
        <v>8309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8308</v>
      </c>
      <c r="R106" t="s">
        <v>8309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8308</v>
      </c>
      <c r="R107" t="s">
        <v>8309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8308</v>
      </c>
      <c r="R108" t="s">
        <v>8309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8308</v>
      </c>
      <c r="R109" t="s">
        <v>8309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8308</v>
      </c>
      <c r="R110" t="s">
        <v>8309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8308</v>
      </c>
      <c r="R111" t="s">
        <v>8309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8308</v>
      </c>
      <c r="R112" t="s">
        <v>8309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8308</v>
      </c>
      <c r="R113" t="s">
        <v>8309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8308</v>
      </c>
      <c r="R114" t="s">
        <v>8309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8308</v>
      </c>
      <c r="R115" t="s">
        <v>8309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8308</v>
      </c>
      <c r="R116" t="s">
        <v>8309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8308</v>
      </c>
      <c r="R117" t="s">
        <v>8309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8308</v>
      </c>
      <c r="R118" t="s">
        <v>8309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8308</v>
      </c>
      <c r="R119" t="s">
        <v>8309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8308</v>
      </c>
      <c r="R120" t="s">
        <v>8309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8308</v>
      </c>
      <c r="R121" t="s">
        <v>8309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8308</v>
      </c>
      <c r="R122" t="s">
        <v>8309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8308</v>
      </c>
      <c r="R123" t="s">
        <v>8309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8308</v>
      </c>
      <c r="R124" t="s">
        <v>8309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8308</v>
      </c>
      <c r="R125" t="s">
        <v>8309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8308</v>
      </c>
      <c r="R126" t="s">
        <v>8309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8308</v>
      </c>
      <c r="R127" t="s">
        <v>8309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8308</v>
      </c>
      <c r="R128" t="s">
        <v>8309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8308</v>
      </c>
      <c r="R129" t="s">
        <v>8309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8308</v>
      </c>
      <c r="R130" t="s">
        <v>8309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8308</v>
      </c>
      <c r="R131" t="s">
        <v>8309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8308</v>
      </c>
      <c r="R132" t="s">
        <v>8309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8308</v>
      </c>
      <c r="R133" t="s">
        <v>8309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8308</v>
      </c>
      <c r="R134" t="s">
        <v>8309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8308</v>
      </c>
      <c r="R135" t="s">
        <v>8309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8308</v>
      </c>
      <c r="R136" t="s">
        <v>8309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8308</v>
      </c>
      <c r="R137" t="s">
        <v>8309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8308</v>
      </c>
      <c r="R138" t="s">
        <v>8309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8308</v>
      </c>
      <c r="R139" t="s">
        <v>8309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8308</v>
      </c>
      <c r="R140" t="s">
        <v>8309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8308</v>
      </c>
      <c r="R141" t="s">
        <v>8309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8308</v>
      </c>
      <c r="R142" t="s">
        <v>8309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8308</v>
      </c>
      <c r="R143" t="s">
        <v>8309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8308</v>
      </c>
      <c r="R144" t="s">
        <v>8309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8308</v>
      </c>
      <c r="R145" t="s">
        <v>8309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8308</v>
      </c>
      <c r="R146" t="s">
        <v>8309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8308</v>
      </c>
      <c r="R147" t="s">
        <v>8309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8308</v>
      </c>
      <c r="R148" t="s">
        <v>8309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8308</v>
      </c>
      <c r="R149" t="s">
        <v>8309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8308</v>
      </c>
      <c r="R150" t="s">
        <v>8309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8308</v>
      </c>
      <c r="R151" t="s">
        <v>8309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8308</v>
      </c>
      <c r="R152" t="s">
        <v>8309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8308</v>
      </c>
      <c r="R153" t="s">
        <v>8309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8308</v>
      </c>
      <c r="R154" t="s">
        <v>8309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8308</v>
      </c>
      <c r="R155" t="s">
        <v>8309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8308</v>
      </c>
      <c r="R156" t="s">
        <v>8309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8308</v>
      </c>
      <c r="R157" t="s">
        <v>8309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8308</v>
      </c>
      <c r="R158" t="s">
        <v>8309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8308</v>
      </c>
      <c r="R159" t="s">
        <v>8309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8308</v>
      </c>
      <c r="R160" t="s">
        <v>8309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8308</v>
      </c>
      <c r="R161" t="s">
        <v>8309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8308</v>
      </c>
      <c r="R162" t="s">
        <v>8309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8308</v>
      </c>
      <c r="R163" t="s">
        <v>8309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8308</v>
      </c>
      <c r="R164" t="s">
        <v>8309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8308</v>
      </c>
      <c r="R165" t="s">
        <v>8309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8308</v>
      </c>
      <c r="R166" t="s">
        <v>8309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8308</v>
      </c>
      <c r="R167" t="s">
        <v>8309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8308</v>
      </c>
      <c r="R168" t="s">
        <v>8309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8308</v>
      </c>
      <c r="R169" t="s">
        <v>8309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8308</v>
      </c>
      <c r="R170" t="s">
        <v>8309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8308</v>
      </c>
      <c r="R171" t="s">
        <v>8309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8308</v>
      </c>
      <c r="R172" t="s">
        <v>8309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8308</v>
      </c>
      <c r="R173" t="s">
        <v>8309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8308</v>
      </c>
      <c r="R174" t="s">
        <v>8309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8308</v>
      </c>
      <c r="R175" t="s">
        <v>8309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8308</v>
      </c>
      <c r="R176" t="s">
        <v>8309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8308</v>
      </c>
      <c r="R177" t="s">
        <v>8309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8308</v>
      </c>
      <c r="R178" t="s">
        <v>8309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8308</v>
      </c>
      <c r="R179" t="s">
        <v>8309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8308</v>
      </c>
      <c r="R180" t="s">
        <v>8309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8308</v>
      </c>
      <c r="R181" t="s">
        <v>8309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8308</v>
      </c>
      <c r="R182" t="s">
        <v>8309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8308</v>
      </c>
      <c r="R183" t="s">
        <v>8309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8308</v>
      </c>
      <c r="R184" t="s">
        <v>8309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8308</v>
      </c>
      <c r="R185" t="s">
        <v>8309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8308</v>
      </c>
      <c r="R186" t="s">
        <v>8309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8308</v>
      </c>
      <c r="R187" t="s">
        <v>8309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8308</v>
      </c>
      <c r="R188" t="s">
        <v>8309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8308</v>
      </c>
      <c r="R189" t="s">
        <v>8309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8308</v>
      </c>
      <c r="R190" t="s">
        <v>8309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8308</v>
      </c>
      <c r="R191" t="s">
        <v>8309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8308</v>
      </c>
      <c r="R192" t="s">
        <v>8309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8308</v>
      </c>
      <c r="R193" t="s">
        <v>8309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8308</v>
      </c>
      <c r="R194" t="s">
        <v>8309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8308</v>
      </c>
      <c r="R195" t="s">
        <v>8309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8308</v>
      </c>
      <c r="R196" t="s">
        <v>8309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8308</v>
      </c>
      <c r="R197" t="s">
        <v>8309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8308</v>
      </c>
      <c r="R198" t="s">
        <v>8309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8308</v>
      </c>
      <c r="R199" t="s">
        <v>8309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8308</v>
      </c>
      <c r="R200" t="s">
        <v>8309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8308</v>
      </c>
      <c r="R201" t="s">
        <v>8309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8308</v>
      </c>
      <c r="R202" t="s">
        <v>8309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8308</v>
      </c>
      <c r="R203" t="s">
        <v>8309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8308</v>
      </c>
      <c r="R204" t="s">
        <v>8309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8308</v>
      </c>
      <c r="R205" t="s">
        <v>8309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8308</v>
      </c>
      <c r="R206" t="s">
        <v>8309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8308</v>
      </c>
      <c r="R207" t="s">
        <v>8309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8308</v>
      </c>
      <c r="R208" t="s">
        <v>8309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8308</v>
      </c>
      <c r="R209" t="s">
        <v>8309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8308</v>
      </c>
      <c r="R210" t="s">
        <v>8309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8308</v>
      </c>
      <c r="R211" t="s">
        <v>8309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8308</v>
      </c>
      <c r="R212" t="s">
        <v>8309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8308</v>
      </c>
      <c r="R213" t="s">
        <v>8309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8308</v>
      </c>
      <c r="R214" t="s">
        <v>8309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8308</v>
      </c>
      <c r="R215" t="s">
        <v>8309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8308</v>
      </c>
      <c r="R216" t="s">
        <v>8309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8308</v>
      </c>
      <c r="R217" t="s">
        <v>8309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8308</v>
      </c>
      <c r="R218" t="s">
        <v>8309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8308</v>
      </c>
      <c r="R219" t="s">
        <v>8309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8308</v>
      </c>
      <c r="R220" t="s">
        <v>8309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8308</v>
      </c>
      <c r="R221" t="s">
        <v>8309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8308</v>
      </c>
      <c r="R222" t="s">
        <v>8309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8308</v>
      </c>
      <c r="R223" t="s">
        <v>8309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8308</v>
      </c>
      <c r="R224" t="s">
        <v>8309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8308</v>
      </c>
      <c r="R225" t="s">
        <v>8309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8308</v>
      </c>
      <c r="R226" t="s">
        <v>8309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8308</v>
      </c>
      <c r="R227" t="s">
        <v>8309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8308</v>
      </c>
      <c r="R228" t="s">
        <v>8309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8308</v>
      </c>
      <c r="R229" t="s">
        <v>8309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8308</v>
      </c>
      <c r="R230" t="s">
        <v>8309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8308</v>
      </c>
      <c r="R231" t="s">
        <v>8309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8308</v>
      </c>
      <c r="R232" t="s">
        <v>8309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8308</v>
      </c>
      <c r="R233" t="s">
        <v>8309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8308</v>
      </c>
      <c r="R234" t="s">
        <v>8309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8308</v>
      </c>
      <c r="R235" t="s">
        <v>8309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8308</v>
      </c>
      <c r="R236" t="s">
        <v>8309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8308</v>
      </c>
      <c r="R237" t="s">
        <v>8309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8308</v>
      </c>
      <c r="R238" t="s">
        <v>8309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8308</v>
      </c>
      <c r="R239" t="s">
        <v>8309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8308</v>
      </c>
      <c r="R240" t="s">
        <v>8309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8308</v>
      </c>
      <c r="R241" t="s">
        <v>8309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8308</v>
      </c>
      <c r="R242" t="s">
        <v>8309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8308</v>
      </c>
      <c r="R243" t="s">
        <v>8309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8308</v>
      </c>
      <c r="R244" t="s">
        <v>8309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8308</v>
      </c>
      <c r="R245" t="s">
        <v>8309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8308</v>
      </c>
      <c r="R246" t="s">
        <v>8309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8308</v>
      </c>
      <c r="R247" t="s">
        <v>8309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8308</v>
      </c>
      <c r="R248" t="s">
        <v>8309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8308</v>
      </c>
      <c r="R249" t="s">
        <v>8309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8308</v>
      </c>
      <c r="R250" t="s">
        <v>8309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8308</v>
      </c>
      <c r="R251" t="s">
        <v>8309</v>
      </c>
      <c r="S251" s="14">
        <v>42358.573182870372</v>
      </c>
      <c r="T251" s="14">
        <v>42377.273611111115</v>
      </c>
    </row>
    <row r="252" spans="1:20" x14ac:dyDescent="0.2">
      <c r="B252" s="3"/>
      <c r="C252" s="3"/>
      <c r="D252" s="6"/>
      <c r="E252" s="8"/>
      <c r="O252" s="9"/>
      <c r="Q252" s="11"/>
      <c r="S252" s="14"/>
      <c r="T252" s="14"/>
    </row>
    <row r="253" spans="1:20" x14ac:dyDescent="0.2">
      <c r="B253" s="3"/>
      <c r="C253" s="3"/>
      <c r="D253" s="6"/>
      <c r="E253" s="8"/>
      <c r="O253" s="9"/>
      <c r="Q253" s="11"/>
      <c r="S253" s="14"/>
      <c r="T253" s="14"/>
    </row>
    <row r="254" spans="1:20" x14ac:dyDescent="0.2">
      <c r="B254" s="3"/>
      <c r="C254" s="3"/>
      <c r="D254" s="6"/>
      <c r="E254" s="8"/>
      <c r="O254" s="9"/>
      <c r="Q254" s="11"/>
      <c r="S254" s="14"/>
      <c r="T254" s="14"/>
    </row>
    <row r="255" spans="1:20" x14ac:dyDescent="0.2">
      <c r="B255" s="3"/>
      <c r="C255" s="3"/>
      <c r="D255" s="6"/>
      <c r="E255" s="8"/>
      <c r="O255" s="9"/>
      <c r="Q255" s="11"/>
      <c r="S255" s="14"/>
      <c r="T255" s="14"/>
    </row>
    <row r="256" spans="1:20" x14ac:dyDescent="0.2">
      <c r="B256" s="3"/>
      <c r="C256" s="3"/>
      <c r="D256" s="6"/>
      <c r="E256" s="8"/>
      <c r="O256" s="9"/>
      <c r="Q256" s="11"/>
      <c r="S256" s="14"/>
      <c r="T256" s="14"/>
    </row>
    <row r="257" spans="2:20" x14ac:dyDescent="0.2">
      <c r="B257" s="3"/>
      <c r="C257" s="3"/>
      <c r="D257" s="6"/>
      <c r="E257" s="8"/>
      <c r="O257" s="9"/>
      <c r="Q257" s="11"/>
      <c r="S257" s="14"/>
      <c r="T257" s="14"/>
    </row>
    <row r="258" spans="2:20" x14ac:dyDescent="0.2">
      <c r="B258" s="3"/>
      <c r="C258" s="3"/>
      <c r="D258" s="6"/>
      <c r="E258" s="8"/>
      <c r="O258" s="9"/>
      <c r="Q258" s="11"/>
      <c r="S258" s="14"/>
      <c r="T258" s="14"/>
    </row>
    <row r="259" spans="2:20" x14ac:dyDescent="0.2">
      <c r="B259" s="3"/>
      <c r="C259" s="3"/>
      <c r="D259" s="6"/>
      <c r="E259" s="8"/>
      <c r="O259" s="9"/>
      <c r="Q259" s="11"/>
      <c r="S259" s="14"/>
      <c r="T259" s="14"/>
    </row>
    <row r="260" spans="2:20" x14ac:dyDescent="0.2">
      <c r="B260" s="3"/>
      <c r="C260" s="3"/>
      <c r="D260" s="6"/>
      <c r="E260" s="8"/>
      <c r="O260" s="9"/>
      <c r="Q260" s="11"/>
      <c r="S260" s="14"/>
      <c r="T260" s="14"/>
    </row>
    <row r="261" spans="2:20" x14ac:dyDescent="0.2">
      <c r="B261" s="3"/>
      <c r="C261" s="3"/>
      <c r="D261" s="6"/>
      <c r="E261" s="8"/>
      <c r="O261" s="9"/>
      <c r="Q261" s="11"/>
      <c r="S261" s="14"/>
      <c r="T261" s="14"/>
    </row>
    <row r="262" spans="2:20" x14ac:dyDescent="0.2">
      <c r="B262" s="3"/>
      <c r="C262" s="3"/>
      <c r="D262" s="6"/>
      <c r="E262" s="8"/>
      <c r="O262" s="9"/>
      <c r="Q262" s="11"/>
      <c r="S262" s="14"/>
      <c r="T262" s="14"/>
    </row>
    <row r="263" spans="2:20" x14ac:dyDescent="0.2">
      <c r="B263" s="3"/>
      <c r="C263" s="3"/>
      <c r="D263" s="6"/>
      <c r="E263" s="8"/>
      <c r="O263" s="9"/>
      <c r="Q263" s="11"/>
      <c r="S263" s="14"/>
      <c r="T263" s="14"/>
    </row>
    <row r="264" spans="2:20" x14ac:dyDescent="0.2">
      <c r="B264" s="3"/>
      <c r="C264" s="3"/>
      <c r="D264" s="6"/>
      <c r="E264" s="8"/>
      <c r="O264" s="9"/>
      <c r="Q264" s="11"/>
      <c r="S264" s="14"/>
      <c r="T264" s="14"/>
    </row>
    <row r="265" spans="2:20" x14ac:dyDescent="0.2">
      <c r="B265" s="3"/>
      <c r="C265" s="3"/>
      <c r="D265" s="6"/>
      <c r="E265" s="8"/>
      <c r="O265" s="9"/>
      <c r="Q265" s="11"/>
      <c r="S265" s="14"/>
      <c r="T265" s="14"/>
    </row>
    <row r="266" spans="2:20" x14ac:dyDescent="0.2">
      <c r="B266" s="3"/>
      <c r="C266" s="3"/>
      <c r="D266" s="6"/>
      <c r="E266" s="8"/>
      <c r="O266" s="9"/>
      <c r="Q266" s="11"/>
      <c r="S266" s="14"/>
      <c r="T266" s="14"/>
    </row>
    <row r="267" spans="2:20" x14ac:dyDescent="0.2">
      <c r="B267" s="3"/>
      <c r="C267" s="3"/>
      <c r="D267" s="6"/>
      <c r="E267" s="8"/>
      <c r="O267" s="9"/>
      <c r="Q267" s="11"/>
      <c r="S267" s="14"/>
      <c r="T267" s="14"/>
    </row>
    <row r="268" spans="2:20" x14ac:dyDescent="0.2">
      <c r="B268" s="3"/>
      <c r="C268" s="3"/>
      <c r="D268" s="6"/>
      <c r="E268" s="8"/>
      <c r="O268" s="9"/>
      <c r="Q268" s="11"/>
      <c r="S268" s="14"/>
      <c r="T268" s="14"/>
    </row>
    <row r="269" spans="2:20" x14ac:dyDescent="0.2">
      <c r="B269" s="3"/>
      <c r="C269" s="3"/>
      <c r="D269" s="6"/>
      <c r="E269" s="8"/>
      <c r="O269" s="9"/>
      <c r="Q269" s="11"/>
      <c r="S269" s="14"/>
      <c r="T269" s="14"/>
    </row>
    <row r="270" spans="2:20" x14ac:dyDescent="0.2">
      <c r="B270" s="3"/>
      <c r="C270" s="3"/>
      <c r="D270" s="6"/>
      <c r="E270" s="8"/>
      <c r="O270" s="9"/>
      <c r="Q270" s="11"/>
      <c r="S270" s="14"/>
      <c r="T270" s="14"/>
    </row>
    <row r="271" spans="2:20" x14ac:dyDescent="0.2">
      <c r="B271" s="3"/>
      <c r="C271" s="3"/>
      <c r="D271" s="6"/>
      <c r="E271" s="8"/>
      <c r="O271" s="9"/>
      <c r="Q271" s="11"/>
      <c r="S271" s="14"/>
      <c r="T271" s="14"/>
    </row>
    <row r="272" spans="2:20" x14ac:dyDescent="0.2">
      <c r="B272" s="3"/>
      <c r="C272" s="3"/>
      <c r="D272" s="6"/>
      <c r="E272" s="8"/>
      <c r="O272" s="9"/>
      <c r="Q272" s="11"/>
      <c r="S272" s="14"/>
      <c r="T272" s="14"/>
    </row>
    <row r="273" spans="2:20" x14ac:dyDescent="0.2">
      <c r="B273" s="3"/>
      <c r="C273" s="3"/>
      <c r="D273" s="6"/>
      <c r="E273" s="8"/>
      <c r="O273" s="9"/>
      <c r="Q273" s="11"/>
      <c r="S273" s="14"/>
      <c r="T273" s="14"/>
    </row>
    <row r="274" spans="2:20" x14ac:dyDescent="0.2">
      <c r="B274" s="3"/>
      <c r="C274" s="3"/>
      <c r="D274" s="6"/>
      <c r="E274" s="8"/>
      <c r="O274" s="9"/>
      <c r="Q274" s="11"/>
      <c r="S274" s="14"/>
      <c r="T274" s="14"/>
    </row>
    <row r="275" spans="2:20" x14ac:dyDescent="0.2">
      <c r="B275" s="3"/>
      <c r="C275" s="3"/>
      <c r="D275" s="6"/>
      <c r="E275" s="8"/>
      <c r="O275" s="9"/>
      <c r="Q275" s="11"/>
      <c r="S275" s="14"/>
      <c r="T275" s="14"/>
    </row>
    <row r="276" spans="2:20" x14ac:dyDescent="0.2">
      <c r="B276" s="3"/>
      <c r="C276" s="3"/>
      <c r="D276" s="6"/>
      <c r="E276" s="8"/>
      <c r="O276" s="9"/>
      <c r="Q276" s="11"/>
      <c r="S276" s="14"/>
      <c r="T276" s="14"/>
    </row>
    <row r="277" spans="2:20" x14ac:dyDescent="0.2">
      <c r="B277" s="3"/>
      <c r="C277" s="3"/>
      <c r="D277" s="6"/>
      <c r="E277" s="8"/>
      <c r="O277" s="9"/>
      <c r="Q277" s="11"/>
      <c r="S277" s="14"/>
      <c r="T277" s="14"/>
    </row>
    <row r="278" spans="2:20" x14ac:dyDescent="0.2">
      <c r="B278" s="3"/>
      <c r="C278" s="3"/>
      <c r="D278" s="6"/>
      <c r="E278" s="8"/>
      <c r="O278" s="9"/>
      <c r="Q278" s="11"/>
      <c r="S278" s="14"/>
      <c r="T278" s="14"/>
    </row>
    <row r="279" spans="2:20" x14ac:dyDescent="0.2">
      <c r="B279" s="3"/>
      <c r="C279" s="3"/>
      <c r="D279" s="6"/>
      <c r="E279" s="8"/>
      <c r="O279" s="9"/>
      <c r="Q279" s="11"/>
      <c r="S279" s="14"/>
      <c r="T279" s="14"/>
    </row>
    <row r="280" spans="2:20" x14ac:dyDescent="0.2">
      <c r="B280" s="3"/>
      <c r="C280" s="3"/>
      <c r="D280" s="6"/>
      <c r="E280" s="8"/>
      <c r="O280" s="9"/>
      <c r="Q280" s="11"/>
      <c r="S280" s="14"/>
      <c r="T280" s="14"/>
    </row>
    <row r="281" spans="2:20" x14ac:dyDescent="0.2">
      <c r="B281" s="3"/>
      <c r="C281" s="3"/>
      <c r="D281" s="6"/>
      <c r="E281" s="8"/>
      <c r="O281" s="9"/>
      <c r="Q281" s="11"/>
      <c r="S281" s="14"/>
      <c r="T281" s="14"/>
    </row>
    <row r="282" spans="2:20" x14ac:dyDescent="0.2">
      <c r="B282" s="3"/>
      <c r="C282" s="3"/>
      <c r="D282" s="6"/>
      <c r="E282" s="8"/>
      <c r="O282" s="9"/>
      <c r="Q282" s="11"/>
      <c r="S282" s="14"/>
      <c r="T282" s="14"/>
    </row>
    <row r="283" spans="2:20" x14ac:dyDescent="0.2">
      <c r="B283" s="3"/>
      <c r="C283" s="3"/>
      <c r="D283" s="6"/>
      <c r="E283" s="8"/>
      <c r="O283" s="9"/>
      <c r="Q283" s="11"/>
      <c r="S283" s="14"/>
      <c r="T283" s="14"/>
    </row>
    <row r="284" spans="2:20" x14ac:dyDescent="0.2">
      <c r="B284" s="3"/>
      <c r="C284" s="3"/>
      <c r="D284" s="6"/>
      <c r="E284" s="8"/>
      <c r="O284" s="9"/>
      <c r="Q284" s="11"/>
      <c r="S284" s="14"/>
      <c r="T284" s="14"/>
    </row>
    <row r="285" spans="2:20" x14ac:dyDescent="0.2">
      <c r="B285" s="3"/>
      <c r="C285" s="3"/>
      <c r="D285" s="6"/>
      <c r="E285" s="8"/>
      <c r="O285" s="9"/>
      <c r="Q285" s="11"/>
      <c r="S285" s="14"/>
      <c r="T285" s="14"/>
    </row>
    <row r="286" spans="2:20" x14ac:dyDescent="0.2">
      <c r="B286" s="3"/>
      <c r="C286" s="3"/>
      <c r="D286" s="6"/>
      <c r="E286" s="8"/>
      <c r="O286" s="9"/>
      <c r="Q286" s="11"/>
      <c r="S286" s="14"/>
      <c r="T286" s="14"/>
    </row>
    <row r="287" spans="2:20" x14ac:dyDescent="0.2">
      <c r="B287" s="3"/>
      <c r="C287" s="3"/>
      <c r="D287" s="6"/>
      <c r="E287" s="8"/>
      <c r="O287" s="9"/>
      <c r="Q287" s="11"/>
      <c r="S287" s="14"/>
      <c r="T287" s="14"/>
    </row>
    <row r="288" spans="2:20" x14ac:dyDescent="0.2">
      <c r="B288" s="3"/>
      <c r="C288" s="3"/>
      <c r="D288" s="6"/>
      <c r="E288" s="8"/>
      <c r="O288" s="9"/>
      <c r="Q288" s="11"/>
      <c r="S288" s="14"/>
      <c r="T288" s="14"/>
    </row>
    <row r="289" spans="2:20" x14ac:dyDescent="0.2">
      <c r="B289" s="3"/>
      <c r="C289" s="3"/>
      <c r="D289" s="6"/>
      <c r="E289" s="8"/>
      <c r="O289" s="9"/>
      <c r="Q289" s="11"/>
      <c r="S289" s="14"/>
      <c r="T289" s="14"/>
    </row>
    <row r="290" spans="2:20" x14ac:dyDescent="0.2">
      <c r="B290" s="3"/>
      <c r="C290" s="3"/>
      <c r="D290" s="6"/>
      <c r="E290" s="8"/>
      <c r="O290" s="9"/>
      <c r="Q290" s="11"/>
      <c r="S290" s="14"/>
      <c r="T290" s="14"/>
    </row>
    <row r="291" spans="2:20" x14ac:dyDescent="0.2">
      <c r="B291" s="3"/>
      <c r="C291" s="3"/>
      <c r="D291" s="6"/>
      <c r="E291" s="8"/>
      <c r="O291" s="9"/>
      <c r="Q291" s="11"/>
      <c r="S291" s="14"/>
      <c r="T291" s="14"/>
    </row>
    <row r="292" spans="2:20" x14ac:dyDescent="0.2">
      <c r="B292" s="3"/>
      <c r="C292" s="3"/>
      <c r="D292" s="6"/>
      <c r="E292" s="8"/>
      <c r="O292" s="9"/>
      <c r="Q292" s="11"/>
      <c r="S292" s="14"/>
      <c r="T292" s="14"/>
    </row>
    <row r="293" spans="2:20" x14ac:dyDescent="0.2">
      <c r="B293" s="3"/>
      <c r="C293" s="3"/>
      <c r="D293" s="6"/>
      <c r="E293" s="8"/>
      <c r="O293" s="9"/>
      <c r="Q293" s="11"/>
      <c r="S293" s="14"/>
      <c r="T293" s="14"/>
    </row>
    <row r="294" spans="2:20" x14ac:dyDescent="0.2">
      <c r="B294" s="3"/>
      <c r="C294" s="3"/>
      <c r="D294" s="6"/>
      <c r="E294" s="8"/>
      <c r="O294" s="9"/>
      <c r="Q294" s="11"/>
      <c r="S294" s="14"/>
      <c r="T294" s="14"/>
    </row>
    <row r="295" spans="2:20" x14ac:dyDescent="0.2">
      <c r="B295" s="3"/>
      <c r="C295" s="3"/>
      <c r="D295" s="6"/>
      <c r="E295" s="8"/>
      <c r="O295" s="9"/>
      <c r="Q295" s="11"/>
      <c r="S295" s="14"/>
      <c r="T295" s="14"/>
    </row>
    <row r="296" spans="2:20" x14ac:dyDescent="0.2">
      <c r="B296" s="3"/>
      <c r="C296" s="3"/>
      <c r="D296" s="6"/>
      <c r="E296" s="8"/>
      <c r="O296" s="9"/>
      <c r="Q296" s="11"/>
      <c r="S296" s="14"/>
      <c r="T296" s="14"/>
    </row>
    <row r="297" spans="2:20" x14ac:dyDescent="0.2">
      <c r="B297" s="3"/>
      <c r="C297" s="3"/>
      <c r="D297" s="6"/>
      <c r="E297" s="8"/>
      <c r="O297" s="9"/>
      <c r="Q297" s="11"/>
      <c r="S297" s="14"/>
      <c r="T297" s="14"/>
    </row>
    <row r="298" spans="2:20" x14ac:dyDescent="0.2">
      <c r="B298" s="3"/>
      <c r="C298" s="3"/>
      <c r="D298" s="6"/>
      <c r="E298" s="8"/>
      <c r="O298" s="9"/>
      <c r="Q298" s="11"/>
      <c r="S298" s="14"/>
      <c r="T298" s="14"/>
    </row>
    <row r="299" spans="2:20" x14ac:dyDescent="0.2">
      <c r="B299" s="3"/>
      <c r="C299" s="3"/>
      <c r="D299" s="6"/>
      <c r="E299" s="8"/>
      <c r="O299" s="9"/>
      <c r="Q299" s="11"/>
      <c r="S299" s="14"/>
      <c r="T299" s="14"/>
    </row>
    <row r="300" spans="2:20" x14ac:dyDescent="0.2">
      <c r="B300" s="3"/>
      <c r="C300" s="3"/>
      <c r="D300" s="6"/>
      <c r="E300" s="8"/>
      <c r="O300" s="9"/>
      <c r="Q300" s="11"/>
      <c r="S300" s="14"/>
      <c r="T300" s="14"/>
    </row>
    <row r="301" spans="2:20" x14ac:dyDescent="0.2">
      <c r="B301" s="3"/>
      <c r="C301" s="3"/>
      <c r="D301" s="6"/>
      <c r="E301" s="8"/>
      <c r="O301" s="9"/>
      <c r="Q301" s="11"/>
      <c r="S301" s="14"/>
      <c r="T301" s="14"/>
    </row>
    <row r="302" spans="2:20" x14ac:dyDescent="0.2">
      <c r="B302" s="3"/>
      <c r="C302" s="3"/>
      <c r="D302" s="6"/>
      <c r="E302" s="8"/>
      <c r="O302" s="9"/>
      <c r="Q302" s="11"/>
      <c r="S302" s="14"/>
      <c r="T302" s="14"/>
    </row>
    <row r="303" spans="2:20" x14ac:dyDescent="0.2">
      <c r="B303" s="3"/>
      <c r="C303" s="3"/>
      <c r="D303" s="6"/>
      <c r="E303" s="8"/>
      <c r="O303" s="9"/>
      <c r="Q303" s="11"/>
      <c r="S303" s="14"/>
      <c r="T303" s="14"/>
    </row>
    <row r="304" spans="2:20" x14ac:dyDescent="0.2">
      <c r="B304" s="3"/>
      <c r="C304" s="3"/>
      <c r="D304" s="6"/>
      <c r="E304" s="8"/>
      <c r="O304" s="9"/>
      <c r="Q304" s="11"/>
      <c r="S304" s="14"/>
      <c r="T304" s="14"/>
    </row>
    <row r="305" spans="2:20" x14ac:dyDescent="0.2">
      <c r="B305" s="3"/>
      <c r="C305" s="3"/>
      <c r="D305" s="6"/>
      <c r="E305" s="8"/>
      <c r="O305" s="9"/>
      <c r="Q305" s="11"/>
      <c r="S305" s="14"/>
      <c r="T305" s="14"/>
    </row>
    <row r="306" spans="2:20" x14ac:dyDescent="0.2">
      <c r="B306" s="3"/>
      <c r="C306" s="3"/>
      <c r="D306" s="6"/>
      <c r="E306" s="8"/>
      <c r="O306" s="9"/>
      <c r="Q306" s="11"/>
      <c r="S306" s="14"/>
      <c r="T306" s="14"/>
    </row>
    <row r="307" spans="2:20" x14ac:dyDescent="0.2">
      <c r="B307" s="3"/>
      <c r="C307" s="3"/>
      <c r="D307" s="6"/>
      <c r="E307" s="8"/>
      <c r="O307" s="9"/>
      <c r="Q307" s="11"/>
      <c r="S307" s="14"/>
      <c r="T307" s="14"/>
    </row>
    <row r="308" spans="2:20" x14ac:dyDescent="0.2">
      <c r="B308" s="3"/>
      <c r="C308" s="3"/>
      <c r="D308" s="6"/>
      <c r="E308" s="8"/>
      <c r="O308" s="9"/>
      <c r="Q308" s="11"/>
      <c r="S308" s="14"/>
      <c r="T308" s="14"/>
    </row>
    <row r="309" spans="2:20" x14ac:dyDescent="0.2">
      <c r="B309" s="3"/>
      <c r="C309" s="3"/>
      <c r="D309" s="6"/>
      <c r="E309" s="8"/>
      <c r="O309" s="9"/>
      <c r="Q309" s="11"/>
      <c r="S309" s="14"/>
      <c r="T309" s="14"/>
    </row>
    <row r="310" spans="2:20" x14ac:dyDescent="0.2">
      <c r="B310" s="3"/>
      <c r="C310" s="3"/>
      <c r="D310" s="6"/>
      <c r="E310" s="8"/>
      <c r="O310" s="9"/>
      <c r="Q310" s="11"/>
      <c r="S310" s="14"/>
      <c r="T310" s="14"/>
    </row>
    <row r="311" spans="2:20" x14ac:dyDescent="0.2">
      <c r="B311" s="3"/>
      <c r="C311" s="3"/>
      <c r="D311" s="6"/>
      <c r="E311" s="8"/>
      <c r="O311" s="9"/>
      <c r="Q311" s="11"/>
      <c r="S311" s="14"/>
      <c r="T311" s="14"/>
    </row>
    <row r="312" spans="2:20" x14ac:dyDescent="0.2">
      <c r="B312" s="3"/>
      <c r="C312" s="3"/>
      <c r="D312" s="6"/>
      <c r="E312" s="8"/>
      <c r="O312" s="9"/>
      <c r="Q312" s="11"/>
      <c r="S312" s="14"/>
      <c r="T312" s="14"/>
    </row>
    <row r="313" spans="2:20" x14ac:dyDescent="0.2">
      <c r="B313" s="3"/>
      <c r="C313" s="3"/>
      <c r="D313" s="6"/>
      <c r="E313" s="8"/>
      <c r="O313" s="9"/>
      <c r="Q313" s="11"/>
      <c r="S313" s="14"/>
      <c r="T313" s="14"/>
    </row>
    <row r="314" spans="2:20" x14ac:dyDescent="0.2">
      <c r="B314" s="3"/>
      <c r="C314" s="3"/>
      <c r="D314" s="6"/>
      <c r="E314" s="8"/>
      <c r="O314" s="9"/>
      <c r="Q314" s="11"/>
      <c r="S314" s="14"/>
      <c r="T314" s="14"/>
    </row>
    <row r="315" spans="2:20" x14ac:dyDescent="0.2">
      <c r="B315" s="3"/>
      <c r="C315" s="3"/>
      <c r="D315" s="6"/>
      <c r="E315" s="8"/>
      <c r="O315" s="9"/>
      <c r="Q315" s="11"/>
      <c r="S315" s="14"/>
      <c r="T315" s="14"/>
    </row>
    <row r="316" spans="2:20" x14ac:dyDescent="0.2">
      <c r="B316" s="3"/>
      <c r="C316" s="3"/>
      <c r="D316" s="6"/>
      <c r="E316" s="8"/>
      <c r="O316" s="9"/>
      <c r="Q316" s="11"/>
      <c r="S316" s="14"/>
      <c r="T316" s="14"/>
    </row>
    <row r="317" spans="2:20" x14ac:dyDescent="0.2">
      <c r="B317" s="3"/>
      <c r="C317" s="3"/>
      <c r="D317" s="6"/>
      <c r="E317" s="8"/>
      <c r="O317" s="9"/>
      <c r="Q317" s="11"/>
      <c r="S317" s="14"/>
      <c r="T317" s="14"/>
    </row>
    <row r="318" spans="2:20" x14ac:dyDescent="0.2">
      <c r="B318" s="3"/>
      <c r="C318" s="3"/>
      <c r="D318" s="6"/>
      <c r="E318" s="8"/>
      <c r="O318" s="9"/>
      <c r="Q318" s="11"/>
      <c r="S318" s="14"/>
      <c r="T318" s="14"/>
    </row>
    <row r="319" spans="2:20" x14ac:dyDescent="0.2">
      <c r="B319" s="3"/>
      <c r="C319" s="3"/>
      <c r="D319" s="6"/>
      <c r="E319" s="8"/>
      <c r="O319" s="9"/>
      <c r="Q319" s="11"/>
      <c r="S319" s="14"/>
      <c r="T319" s="14"/>
    </row>
    <row r="320" spans="2:20" x14ac:dyDescent="0.2">
      <c r="B320" s="3"/>
      <c r="C320" s="3"/>
      <c r="D320" s="6"/>
      <c r="E320" s="8"/>
      <c r="O320" s="9"/>
      <c r="Q320" s="11"/>
      <c r="S320" s="14"/>
      <c r="T320" s="14"/>
    </row>
    <row r="321" spans="2:20" x14ac:dyDescent="0.2">
      <c r="B321" s="3"/>
      <c r="C321" s="3"/>
      <c r="D321" s="6"/>
      <c r="E321" s="8"/>
      <c r="O321" s="9"/>
      <c r="Q321" s="11"/>
      <c r="S321" s="14"/>
      <c r="T321" s="14"/>
    </row>
    <row r="322" spans="2:20" x14ac:dyDescent="0.2">
      <c r="B322" s="3"/>
      <c r="C322" s="3"/>
      <c r="D322" s="6"/>
      <c r="E322" s="8"/>
      <c r="O322" s="9"/>
      <c r="Q322" s="11"/>
      <c r="S322" s="14"/>
      <c r="T322" s="14"/>
    </row>
    <row r="323" spans="2:20" x14ac:dyDescent="0.2">
      <c r="B323" s="3"/>
      <c r="C323" s="3"/>
      <c r="D323" s="6"/>
      <c r="E323" s="8"/>
      <c r="O323" s="9"/>
      <c r="Q323" s="11"/>
      <c r="S323" s="14"/>
      <c r="T323" s="14"/>
    </row>
    <row r="324" spans="2:20" x14ac:dyDescent="0.2">
      <c r="B324" s="3"/>
      <c r="C324" s="3"/>
      <c r="D324" s="6"/>
      <c r="E324" s="8"/>
      <c r="O324" s="9"/>
      <c r="Q324" s="11"/>
      <c r="S324" s="14"/>
      <c r="T324" s="14"/>
    </row>
    <row r="325" spans="2:20" x14ac:dyDescent="0.2">
      <c r="B325" s="3"/>
      <c r="C325" s="3"/>
      <c r="D325" s="6"/>
      <c r="E325" s="8"/>
      <c r="O325" s="9"/>
      <c r="Q325" s="11"/>
      <c r="S325" s="14"/>
      <c r="T325" s="14"/>
    </row>
    <row r="326" spans="2:20" x14ac:dyDescent="0.2">
      <c r="B326" s="3"/>
      <c r="C326" s="3"/>
      <c r="D326" s="6"/>
      <c r="E326" s="8"/>
      <c r="O326" s="9"/>
      <c r="Q326" s="11"/>
      <c r="S326" s="14"/>
      <c r="T326" s="14"/>
    </row>
    <row r="327" spans="2:20" x14ac:dyDescent="0.2">
      <c r="B327" s="3"/>
      <c r="C327" s="3"/>
      <c r="D327" s="6"/>
      <c r="E327" s="8"/>
      <c r="O327" s="9"/>
      <c r="Q327" s="11"/>
      <c r="S327" s="14"/>
      <c r="T327" s="14"/>
    </row>
    <row r="328" spans="2:20" x14ac:dyDescent="0.2">
      <c r="B328" s="3"/>
      <c r="C328" s="3"/>
      <c r="D328" s="6"/>
      <c r="E328" s="8"/>
      <c r="O328" s="9"/>
      <c r="Q328" s="11"/>
      <c r="S328" s="14"/>
      <c r="T328" s="14"/>
    </row>
    <row r="329" spans="2:20" x14ac:dyDescent="0.2">
      <c r="B329" s="3"/>
      <c r="C329" s="3"/>
      <c r="D329" s="6"/>
      <c r="E329" s="8"/>
      <c r="O329" s="9"/>
      <c r="Q329" s="11"/>
      <c r="S329" s="14"/>
      <c r="T329" s="14"/>
    </row>
    <row r="330" spans="2:20" x14ac:dyDescent="0.2">
      <c r="B330" s="3"/>
      <c r="C330" s="3"/>
      <c r="D330" s="6"/>
      <c r="E330" s="8"/>
      <c r="O330" s="9"/>
      <c r="Q330" s="11"/>
      <c r="S330" s="14"/>
      <c r="T330" s="14"/>
    </row>
    <row r="331" spans="2:20" x14ac:dyDescent="0.2">
      <c r="B331" s="3"/>
      <c r="C331" s="3"/>
      <c r="D331" s="6"/>
      <c r="E331" s="8"/>
      <c r="O331" s="9"/>
      <c r="Q331" s="11"/>
      <c r="S331" s="14"/>
      <c r="T331" s="14"/>
    </row>
    <row r="332" spans="2:20" x14ac:dyDescent="0.2">
      <c r="B332" s="3"/>
      <c r="C332" s="3"/>
      <c r="D332" s="6"/>
      <c r="E332" s="8"/>
      <c r="O332" s="9"/>
      <c r="Q332" s="11"/>
      <c r="S332" s="14"/>
      <c r="T332" s="14"/>
    </row>
    <row r="333" spans="2:20" x14ac:dyDescent="0.2">
      <c r="B333" s="3"/>
      <c r="C333" s="3"/>
      <c r="D333" s="6"/>
      <c r="E333" s="8"/>
      <c r="O333" s="9"/>
      <c r="Q333" s="11"/>
      <c r="S333" s="14"/>
      <c r="T333" s="14"/>
    </row>
    <row r="334" spans="2:20" x14ac:dyDescent="0.2">
      <c r="B334" s="3"/>
      <c r="C334" s="3"/>
      <c r="D334" s="6"/>
      <c r="E334" s="8"/>
      <c r="O334" s="9"/>
      <c r="Q334" s="11"/>
      <c r="S334" s="14"/>
      <c r="T334" s="14"/>
    </row>
    <row r="335" spans="2:20" x14ac:dyDescent="0.2">
      <c r="B335" s="3"/>
      <c r="C335" s="3"/>
      <c r="D335" s="6"/>
      <c r="E335" s="8"/>
      <c r="O335" s="9"/>
      <c r="Q335" s="11"/>
      <c r="S335" s="14"/>
      <c r="T335" s="14"/>
    </row>
    <row r="336" spans="2:20" x14ac:dyDescent="0.2">
      <c r="B336" s="3"/>
      <c r="C336" s="3"/>
      <c r="D336" s="6"/>
      <c r="E336" s="8"/>
      <c r="O336" s="9"/>
      <c r="Q336" s="11"/>
      <c r="S336" s="14"/>
      <c r="T336" s="14"/>
    </row>
    <row r="337" spans="2:20" x14ac:dyDescent="0.2">
      <c r="B337" s="3"/>
      <c r="C337" s="3"/>
      <c r="D337" s="6"/>
      <c r="E337" s="8"/>
      <c r="O337" s="9"/>
      <c r="Q337" s="11"/>
      <c r="S337" s="14"/>
      <c r="T337" s="14"/>
    </row>
    <row r="338" spans="2:20" x14ac:dyDescent="0.2">
      <c r="B338" s="3"/>
      <c r="C338" s="3"/>
      <c r="D338" s="6"/>
      <c r="E338" s="8"/>
      <c r="O338" s="9"/>
      <c r="Q338" s="11"/>
      <c r="S338" s="14"/>
      <c r="T338" s="14"/>
    </row>
    <row r="339" spans="2:20" x14ac:dyDescent="0.2">
      <c r="B339" s="3"/>
      <c r="C339" s="3"/>
      <c r="D339" s="6"/>
      <c r="E339" s="8"/>
      <c r="O339" s="9"/>
      <c r="Q339" s="11"/>
      <c r="S339" s="14"/>
      <c r="T339" s="14"/>
    </row>
    <row r="340" spans="2:20" x14ac:dyDescent="0.2">
      <c r="B340" s="3"/>
      <c r="C340" s="3"/>
      <c r="D340" s="6"/>
      <c r="E340" s="8"/>
      <c r="O340" s="9"/>
      <c r="Q340" s="11"/>
      <c r="S340" s="14"/>
      <c r="T340" s="14"/>
    </row>
    <row r="341" spans="2:20" x14ac:dyDescent="0.2">
      <c r="B341" s="3"/>
      <c r="C341" s="3"/>
      <c r="D341" s="6"/>
      <c r="E341" s="8"/>
      <c r="O341" s="9"/>
      <c r="Q341" s="11"/>
      <c r="S341" s="14"/>
      <c r="T341" s="14"/>
    </row>
    <row r="342" spans="2:20" x14ac:dyDescent="0.2">
      <c r="B342" s="3"/>
      <c r="C342" s="3"/>
      <c r="D342" s="6"/>
      <c r="E342" s="8"/>
      <c r="O342" s="9"/>
      <c r="Q342" s="11"/>
      <c r="S342" s="14"/>
      <c r="T342" s="14"/>
    </row>
    <row r="343" spans="2:20" x14ac:dyDescent="0.2">
      <c r="B343" s="3"/>
      <c r="C343" s="3"/>
      <c r="D343" s="6"/>
      <c r="E343" s="8"/>
      <c r="O343" s="9"/>
      <c r="Q343" s="11"/>
      <c r="S343" s="14"/>
      <c r="T343" s="14"/>
    </row>
    <row r="344" spans="2:20" x14ac:dyDescent="0.2">
      <c r="B344" s="3"/>
      <c r="C344" s="3"/>
      <c r="D344" s="6"/>
      <c r="E344" s="8"/>
      <c r="O344" s="9"/>
      <c r="Q344" s="11"/>
      <c r="S344" s="14"/>
      <c r="T344" s="14"/>
    </row>
    <row r="345" spans="2:20" x14ac:dyDescent="0.2">
      <c r="B345" s="3"/>
      <c r="C345" s="3"/>
      <c r="D345" s="6"/>
      <c r="E345" s="8"/>
      <c r="O345" s="9"/>
      <c r="Q345" s="11"/>
      <c r="S345" s="14"/>
      <c r="T345" s="14"/>
    </row>
    <row r="346" spans="2:20" x14ac:dyDescent="0.2">
      <c r="B346" s="3"/>
      <c r="C346" s="3"/>
      <c r="D346" s="6"/>
      <c r="E346" s="8"/>
      <c r="O346" s="9"/>
      <c r="Q346" s="11"/>
      <c r="S346" s="14"/>
      <c r="T346" s="14"/>
    </row>
    <row r="347" spans="2:20" x14ac:dyDescent="0.2">
      <c r="B347" s="3"/>
      <c r="C347" s="3"/>
      <c r="D347" s="6"/>
      <c r="E347" s="8"/>
      <c r="O347" s="9"/>
      <c r="Q347" s="11"/>
      <c r="S347" s="14"/>
      <c r="T347" s="14"/>
    </row>
    <row r="348" spans="2:20" x14ac:dyDescent="0.2">
      <c r="B348" s="3"/>
      <c r="C348" s="3"/>
      <c r="D348" s="6"/>
      <c r="E348" s="8"/>
      <c r="O348" s="9"/>
      <c r="Q348" s="11"/>
      <c r="S348" s="14"/>
      <c r="T348" s="14"/>
    </row>
    <row r="349" spans="2:20" x14ac:dyDescent="0.2">
      <c r="B349" s="3"/>
      <c r="C349" s="3"/>
      <c r="D349" s="6"/>
      <c r="E349" s="8"/>
      <c r="O349" s="9"/>
      <c r="Q349" s="11"/>
      <c r="S349" s="14"/>
      <c r="T349" s="14"/>
    </row>
    <row r="350" spans="2:20" x14ac:dyDescent="0.2">
      <c r="B350" s="3"/>
      <c r="C350" s="3"/>
      <c r="D350" s="6"/>
      <c r="E350" s="8"/>
      <c r="O350" s="9"/>
      <c r="Q350" s="11"/>
      <c r="S350" s="14"/>
      <c r="T350" s="14"/>
    </row>
    <row r="351" spans="2:20" x14ac:dyDescent="0.2">
      <c r="B351" s="3"/>
      <c r="C351" s="3"/>
      <c r="D351" s="6"/>
      <c r="E351" s="8"/>
      <c r="O351" s="9"/>
      <c r="Q351" s="11"/>
      <c r="S351" s="14"/>
      <c r="T351" s="14"/>
    </row>
    <row r="352" spans="2:20" x14ac:dyDescent="0.2">
      <c r="B352" s="3"/>
      <c r="C352" s="3"/>
      <c r="D352" s="6"/>
      <c r="E352" s="8"/>
      <c r="O352" s="9"/>
      <c r="Q352" s="11"/>
      <c r="S352" s="14"/>
      <c r="T352" s="14"/>
    </row>
    <row r="353" spans="2:20" x14ac:dyDescent="0.2">
      <c r="B353" s="3"/>
      <c r="C353" s="3"/>
      <c r="D353" s="6"/>
      <c r="E353" s="8"/>
      <c r="O353" s="9"/>
      <c r="Q353" s="11"/>
      <c r="S353" s="14"/>
      <c r="T353" s="14"/>
    </row>
    <row r="354" spans="2:20" x14ac:dyDescent="0.2">
      <c r="B354" s="3"/>
      <c r="C354" s="3"/>
      <c r="D354" s="6"/>
      <c r="E354" s="8"/>
      <c r="O354" s="9"/>
      <c r="Q354" s="11"/>
      <c r="S354" s="14"/>
      <c r="T354" s="14"/>
    </row>
    <row r="355" spans="2:20" x14ac:dyDescent="0.2">
      <c r="B355" s="3"/>
      <c r="C355" s="3"/>
      <c r="D355" s="6"/>
      <c r="E355" s="8"/>
      <c r="O355" s="9"/>
      <c r="Q355" s="11"/>
      <c r="S355" s="14"/>
      <c r="T355" s="14"/>
    </row>
    <row r="356" spans="2:20" x14ac:dyDescent="0.2">
      <c r="B356" s="3"/>
      <c r="C356" s="3"/>
      <c r="D356" s="6"/>
      <c r="E356" s="8"/>
      <c r="O356" s="9"/>
      <c r="Q356" s="11"/>
      <c r="S356" s="14"/>
      <c r="T356" s="14"/>
    </row>
    <row r="357" spans="2:20" x14ac:dyDescent="0.2">
      <c r="B357" s="3"/>
      <c r="C357" s="3"/>
      <c r="D357" s="6"/>
      <c r="E357" s="8"/>
      <c r="O357" s="9"/>
      <c r="Q357" s="11"/>
      <c r="S357" s="14"/>
      <c r="T357" s="14"/>
    </row>
    <row r="358" spans="2:20" x14ac:dyDescent="0.2">
      <c r="B358" s="3"/>
      <c r="C358" s="3"/>
      <c r="D358" s="6"/>
      <c r="E358" s="8"/>
      <c r="O358" s="9"/>
      <c r="Q358" s="11"/>
      <c r="S358" s="14"/>
      <c r="T358" s="14"/>
    </row>
    <row r="359" spans="2:20" x14ac:dyDescent="0.2">
      <c r="B359" s="3"/>
      <c r="C359" s="3"/>
      <c r="D359" s="6"/>
      <c r="E359" s="8"/>
      <c r="O359" s="9"/>
      <c r="Q359" s="11"/>
      <c r="S359" s="14"/>
      <c r="T359" s="14"/>
    </row>
    <row r="360" spans="2:20" x14ac:dyDescent="0.2">
      <c r="B360" s="3"/>
      <c r="C360" s="3"/>
      <c r="D360" s="6"/>
      <c r="E360" s="8"/>
      <c r="O360" s="9"/>
      <c r="Q360" s="11"/>
      <c r="S360" s="14"/>
      <c r="T360" s="14"/>
    </row>
    <row r="361" spans="2:20" x14ac:dyDescent="0.2">
      <c r="B361" s="3"/>
      <c r="C361" s="3"/>
      <c r="D361" s="6"/>
      <c r="E361" s="8"/>
      <c r="O361" s="9"/>
      <c r="Q361" s="11"/>
      <c r="S361" s="14"/>
      <c r="T361" s="14"/>
    </row>
    <row r="362" spans="2:20" x14ac:dyDescent="0.2">
      <c r="B362" s="3"/>
      <c r="C362" s="3"/>
      <c r="D362" s="6"/>
      <c r="E362" s="8"/>
      <c r="O362" s="9"/>
      <c r="Q362" s="11"/>
      <c r="S362" s="14"/>
      <c r="T362" s="14"/>
    </row>
    <row r="363" spans="2:20" x14ac:dyDescent="0.2">
      <c r="B363" s="3"/>
      <c r="C363" s="3"/>
      <c r="D363" s="6"/>
      <c r="E363" s="8"/>
      <c r="O363" s="9"/>
      <c r="Q363" s="11"/>
      <c r="S363" s="14"/>
      <c r="T363" s="14"/>
    </row>
    <row r="364" spans="2:20" x14ac:dyDescent="0.2">
      <c r="B364" s="3"/>
      <c r="C364" s="3"/>
      <c r="D364" s="6"/>
      <c r="E364" s="8"/>
      <c r="O364" s="9"/>
      <c r="Q364" s="11"/>
      <c r="S364" s="14"/>
      <c r="T364" s="14"/>
    </row>
    <row r="365" spans="2:20" x14ac:dyDescent="0.2">
      <c r="B365" s="3"/>
      <c r="C365" s="3"/>
      <c r="D365" s="6"/>
      <c r="E365" s="8"/>
      <c r="O365" s="9"/>
      <c r="Q365" s="11"/>
      <c r="S365" s="14"/>
      <c r="T365" s="14"/>
    </row>
    <row r="366" spans="2:20" x14ac:dyDescent="0.2">
      <c r="B366" s="3"/>
      <c r="C366" s="3"/>
      <c r="D366" s="6"/>
      <c r="E366" s="8"/>
      <c r="O366" s="9"/>
      <c r="Q366" s="11"/>
      <c r="S366" s="14"/>
      <c r="T366" s="14"/>
    </row>
    <row r="367" spans="2:20" x14ac:dyDescent="0.2">
      <c r="B367" s="3"/>
      <c r="C367" s="3"/>
      <c r="D367" s="6"/>
      <c r="E367" s="8"/>
      <c r="O367" s="9"/>
      <c r="Q367" s="11"/>
      <c r="S367" s="14"/>
      <c r="T367" s="14"/>
    </row>
    <row r="368" spans="2:20" x14ac:dyDescent="0.2">
      <c r="B368" s="3"/>
      <c r="C368" s="3"/>
      <c r="D368" s="6"/>
      <c r="E368" s="8"/>
      <c r="O368" s="9"/>
      <c r="Q368" s="11"/>
      <c r="S368" s="14"/>
      <c r="T368" s="14"/>
    </row>
    <row r="369" spans="2:20" x14ac:dyDescent="0.2">
      <c r="B369" s="3"/>
      <c r="C369" s="3"/>
      <c r="D369" s="6"/>
      <c r="E369" s="8"/>
      <c r="O369" s="9"/>
      <c r="Q369" s="11"/>
      <c r="S369" s="14"/>
      <c r="T369" s="14"/>
    </row>
    <row r="370" spans="2:20" x14ac:dyDescent="0.2">
      <c r="B370" s="3"/>
      <c r="C370" s="3"/>
      <c r="D370" s="6"/>
      <c r="E370" s="8"/>
      <c r="O370" s="9"/>
      <c r="Q370" s="11"/>
      <c r="S370" s="14"/>
      <c r="T370" s="14"/>
    </row>
    <row r="371" spans="2:20" x14ac:dyDescent="0.2">
      <c r="B371" s="3"/>
      <c r="C371" s="3"/>
      <c r="D371" s="6"/>
      <c r="E371" s="8"/>
      <c r="O371" s="9"/>
      <c r="Q371" s="11"/>
      <c r="S371" s="14"/>
      <c r="T371" s="14"/>
    </row>
    <row r="372" spans="2:20" x14ac:dyDescent="0.2">
      <c r="B372" s="3"/>
      <c r="C372" s="3"/>
      <c r="D372" s="6"/>
      <c r="E372" s="8"/>
      <c r="O372" s="9"/>
      <c r="Q372" s="11"/>
      <c r="S372" s="14"/>
      <c r="T372" s="14"/>
    </row>
    <row r="373" spans="2:20" x14ac:dyDescent="0.2">
      <c r="B373" s="3"/>
      <c r="C373" s="3"/>
      <c r="D373" s="6"/>
      <c r="E373" s="8"/>
      <c r="O373" s="9"/>
      <c r="Q373" s="11"/>
      <c r="S373" s="14"/>
      <c r="T373" s="14"/>
    </row>
    <row r="374" spans="2:20" x14ac:dyDescent="0.2">
      <c r="B374" s="3"/>
      <c r="C374" s="3"/>
      <c r="D374" s="6"/>
      <c r="E374" s="8"/>
      <c r="O374" s="9"/>
      <c r="Q374" s="11"/>
      <c r="S374" s="14"/>
      <c r="T374" s="14"/>
    </row>
    <row r="375" spans="2:20" x14ac:dyDescent="0.2">
      <c r="B375" s="3"/>
      <c r="C375" s="3"/>
      <c r="D375" s="6"/>
      <c r="E375" s="8"/>
      <c r="O375" s="9"/>
      <c r="Q375" s="11"/>
      <c r="S375" s="14"/>
      <c r="T375" s="14"/>
    </row>
    <row r="376" spans="2:20" x14ac:dyDescent="0.2">
      <c r="B376" s="3"/>
      <c r="C376" s="3"/>
      <c r="D376" s="6"/>
      <c r="E376" s="8"/>
      <c r="O376" s="9"/>
      <c r="Q376" s="11"/>
      <c r="S376" s="14"/>
      <c r="T376" s="14"/>
    </row>
    <row r="377" spans="2:20" x14ac:dyDescent="0.2">
      <c r="B377" s="3"/>
      <c r="C377" s="3"/>
      <c r="D377" s="6"/>
      <c r="E377" s="8"/>
      <c r="O377" s="9"/>
      <c r="Q377" s="11"/>
      <c r="S377" s="14"/>
      <c r="T377" s="14"/>
    </row>
    <row r="378" spans="2:20" x14ac:dyDescent="0.2">
      <c r="B378" s="3"/>
      <c r="C378" s="3"/>
      <c r="D378" s="6"/>
      <c r="E378" s="8"/>
      <c r="O378" s="9"/>
      <c r="Q378" s="11"/>
      <c r="S378" s="14"/>
      <c r="T378" s="14"/>
    </row>
    <row r="379" spans="2:20" x14ac:dyDescent="0.2">
      <c r="B379" s="3"/>
      <c r="C379" s="3"/>
      <c r="D379" s="6"/>
      <c r="E379" s="8"/>
      <c r="O379" s="9"/>
      <c r="Q379" s="11"/>
      <c r="S379" s="14"/>
      <c r="T379" s="14"/>
    </row>
    <row r="380" spans="2:20" x14ac:dyDescent="0.2">
      <c r="B380" s="3"/>
      <c r="C380" s="3"/>
      <c r="D380" s="6"/>
      <c r="E380" s="8"/>
      <c r="O380" s="9"/>
      <c r="Q380" s="11"/>
      <c r="S380" s="14"/>
      <c r="T380" s="14"/>
    </row>
    <row r="381" spans="2:20" x14ac:dyDescent="0.2">
      <c r="B381" s="3"/>
      <c r="C381" s="3"/>
      <c r="D381" s="6"/>
      <c r="E381" s="8"/>
      <c r="O381" s="9"/>
      <c r="Q381" s="11"/>
      <c r="S381" s="14"/>
      <c r="T381" s="14"/>
    </row>
    <row r="382" spans="2:20" x14ac:dyDescent="0.2">
      <c r="B382" s="3"/>
      <c r="C382" s="3"/>
      <c r="D382" s="6"/>
      <c r="E382" s="8"/>
      <c r="O382" s="9"/>
      <c r="Q382" s="11"/>
      <c r="S382" s="14"/>
      <c r="T382" s="14"/>
    </row>
    <row r="383" spans="2:20" x14ac:dyDescent="0.2">
      <c r="B383" s="3"/>
      <c r="C383" s="3"/>
      <c r="D383" s="6"/>
      <c r="E383" s="8"/>
      <c r="O383" s="9"/>
      <c r="Q383" s="11"/>
      <c r="S383" s="14"/>
      <c r="T383" s="14"/>
    </row>
    <row r="384" spans="2:20" x14ac:dyDescent="0.2">
      <c r="B384" s="3"/>
      <c r="C384" s="3"/>
      <c r="D384" s="6"/>
      <c r="E384" s="8"/>
      <c r="O384" s="9"/>
      <c r="Q384" s="11"/>
      <c r="S384" s="14"/>
      <c r="T384" s="14"/>
    </row>
    <row r="385" spans="2:20" x14ac:dyDescent="0.2">
      <c r="B385" s="3"/>
      <c r="C385" s="3"/>
      <c r="D385" s="6"/>
      <c r="E385" s="8"/>
      <c r="O385" s="9"/>
      <c r="Q385" s="11"/>
      <c r="S385" s="14"/>
      <c r="T385" s="14"/>
    </row>
    <row r="386" spans="2:20" x14ac:dyDescent="0.2">
      <c r="B386" s="3"/>
      <c r="C386" s="3"/>
      <c r="D386" s="6"/>
      <c r="E386" s="8"/>
      <c r="O386" s="9"/>
      <c r="Q386" s="11"/>
      <c r="S386" s="14"/>
      <c r="T386" s="14"/>
    </row>
    <row r="387" spans="2:20" x14ac:dyDescent="0.2">
      <c r="B387" s="3"/>
      <c r="C387" s="3"/>
      <c r="D387" s="6"/>
      <c r="E387" s="8"/>
      <c r="O387" s="9"/>
      <c r="Q387" s="11"/>
      <c r="S387" s="14"/>
      <c r="T387" s="14"/>
    </row>
    <row r="388" spans="2:20" x14ac:dyDescent="0.2">
      <c r="B388" s="3"/>
      <c r="C388" s="3"/>
      <c r="D388" s="6"/>
      <c r="E388" s="8"/>
      <c r="O388" s="9"/>
      <c r="Q388" s="11"/>
      <c r="S388" s="14"/>
      <c r="T388" s="14"/>
    </row>
    <row r="389" spans="2:20" x14ac:dyDescent="0.2">
      <c r="B389" s="3"/>
      <c r="C389" s="3"/>
      <c r="D389" s="6"/>
      <c r="E389" s="8"/>
      <c r="O389" s="9"/>
      <c r="Q389" s="11"/>
      <c r="S389" s="14"/>
      <c r="T389" s="14"/>
    </row>
    <row r="390" spans="2:20" x14ac:dyDescent="0.2">
      <c r="B390" s="3"/>
      <c r="C390" s="3"/>
      <c r="D390" s="6"/>
      <c r="E390" s="8"/>
      <c r="O390" s="9"/>
      <c r="Q390" s="11"/>
      <c r="S390" s="14"/>
      <c r="T390" s="14"/>
    </row>
    <row r="391" spans="2:20" x14ac:dyDescent="0.2">
      <c r="B391" s="3"/>
      <c r="C391" s="3"/>
      <c r="D391" s="6"/>
      <c r="E391" s="8"/>
      <c r="O391" s="9"/>
      <c r="Q391" s="11"/>
      <c r="S391" s="14"/>
      <c r="T391" s="14"/>
    </row>
    <row r="392" spans="2:20" x14ac:dyDescent="0.2">
      <c r="B392" s="3"/>
      <c r="C392" s="3"/>
      <c r="D392" s="6"/>
      <c r="E392" s="8"/>
      <c r="O392" s="9"/>
      <c r="Q392" s="11"/>
      <c r="S392" s="14"/>
      <c r="T392" s="14"/>
    </row>
    <row r="393" spans="2:20" x14ac:dyDescent="0.2">
      <c r="B393" s="3"/>
      <c r="C393" s="3"/>
      <c r="D393" s="6"/>
      <c r="E393" s="8"/>
      <c r="O393" s="9"/>
      <c r="Q393" s="11"/>
      <c r="S393" s="14"/>
      <c r="T393" s="14"/>
    </row>
    <row r="394" spans="2:20" x14ac:dyDescent="0.2">
      <c r="B394" s="3"/>
      <c r="C394" s="3"/>
      <c r="D394" s="6"/>
      <c r="E394" s="8"/>
      <c r="O394" s="9"/>
      <c r="Q394" s="11"/>
      <c r="S394" s="14"/>
      <c r="T394" s="14"/>
    </row>
    <row r="395" spans="2:20" x14ac:dyDescent="0.2">
      <c r="B395" s="3"/>
      <c r="C395" s="3"/>
      <c r="D395" s="6"/>
      <c r="E395" s="8"/>
      <c r="O395" s="9"/>
      <c r="Q395" s="11"/>
      <c r="S395" s="14"/>
      <c r="T395" s="14"/>
    </row>
    <row r="396" spans="2:20" x14ac:dyDescent="0.2">
      <c r="B396" s="3"/>
      <c r="C396" s="3"/>
      <c r="D396" s="6"/>
      <c r="E396" s="8"/>
      <c r="O396" s="9"/>
      <c r="Q396" s="11"/>
      <c r="S396" s="14"/>
      <c r="T396" s="14"/>
    </row>
    <row r="397" spans="2:20" x14ac:dyDescent="0.2">
      <c r="B397" s="3"/>
      <c r="C397" s="3"/>
      <c r="D397" s="6"/>
      <c r="E397" s="8"/>
      <c r="O397" s="9"/>
      <c r="Q397" s="11"/>
      <c r="S397" s="14"/>
      <c r="T397" s="14"/>
    </row>
    <row r="398" spans="2:20" x14ac:dyDescent="0.2">
      <c r="B398" s="3"/>
      <c r="C398" s="3"/>
      <c r="D398" s="6"/>
      <c r="E398" s="8"/>
      <c r="O398" s="9"/>
      <c r="Q398" s="11"/>
      <c r="S398" s="14"/>
      <c r="T398" s="14"/>
    </row>
    <row r="399" spans="2:20" x14ac:dyDescent="0.2">
      <c r="B399" s="3"/>
      <c r="C399" s="3"/>
      <c r="D399" s="6"/>
      <c r="E399" s="8"/>
      <c r="O399" s="9"/>
      <c r="Q399" s="11"/>
      <c r="S399" s="14"/>
      <c r="T399" s="14"/>
    </row>
    <row r="400" spans="2:20" x14ac:dyDescent="0.2">
      <c r="B400" s="3"/>
      <c r="C400" s="3"/>
      <c r="D400" s="6"/>
      <c r="E400" s="8"/>
      <c r="O400" s="9"/>
      <c r="Q400" s="11"/>
      <c r="S400" s="14"/>
      <c r="T400" s="14"/>
    </row>
    <row r="401" spans="2:20" x14ac:dyDescent="0.2">
      <c r="B401" s="3"/>
      <c r="C401" s="3"/>
      <c r="D401" s="6"/>
      <c r="E401" s="8"/>
      <c r="O401" s="9"/>
      <c r="Q401" s="11"/>
      <c r="S401" s="14"/>
      <c r="T401" s="14"/>
    </row>
    <row r="402" spans="2:20" x14ac:dyDescent="0.2">
      <c r="B402" s="3"/>
      <c r="C402" s="3"/>
      <c r="D402" s="6"/>
      <c r="E402" s="8"/>
      <c r="O402" s="9"/>
      <c r="Q402" s="11"/>
      <c r="S402" s="14"/>
      <c r="T402" s="14"/>
    </row>
    <row r="403" spans="2:20" x14ac:dyDescent="0.2">
      <c r="B403" s="3"/>
      <c r="C403" s="3"/>
      <c r="D403" s="6"/>
      <c r="E403" s="8"/>
      <c r="O403" s="9"/>
      <c r="Q403" s="11"/>
      <c r="S403" s="14"/>
      <c r="T403" s="14"/>
    </row>
    <row r="404" spans="2:20" x14ac:dyDescent="0.2">
      <c r="B404" s="3"/>
      <c r="C404" s="3"/>
      <c r="D404" s="6"/>
      <c r="E404" s="8"/>
      <c r="O404" s="9"/>
      <c r="Q404" s="11"/>
      <c r="S404" s="14"/>
      <c r="T404" s="14"/>
    </row>
    <row r="405" spans="2:20" x14ac:dyDescent="0.2">
      <c r="B405" s="3"/>
      <c r="C405" s="3"/>
      <c r="D405" s="6"/>
      <c r="E405" s="8"/>
      <c r="O405" s="9"/>
      <c r="Q405" s="11"/>
      <c r="S405" s="14"/>
      <c r="T405" s="14"/>
    </row>
    <row r="406" spans="2:20" x14ac:dyDescent="0.2">
      <c r="B406" s="3"/>
      <c r="C406" s="3"/>
      <c r="D406" s="6"/>
      <c r="E406" s="8"/>
      <c r="O406" s="9"/>
      <c r="Q406" s="11"/>
      <c r="S406" s="14"/>
      <c r="T406" s="14"/>
    </row>
    <row r="407" spans="2:20" x14ac:dyDescent="0.2">
      <c r="B407" s="3"/>
      <c r="C407" s="3"/>
      <c r="D407" s="6"/>
      <c r="E407" s="8"/>
      <c r="O407" s="9"/>
      <c r="Q407" s="11"/>
      <c r="S407" s="14"/>
      <c r="T407" s="14"/>
    </row>
    <row r="408" spans="2:20" x14ac:dyDescent="0.2">
      <c r="B408" s="3"/>
      <c r="C408" s="3"/>
      <c r="D408" s="6"/>
      <c r="E408" s="8"/>
      <c r="O408" s="9"/>
      <c r="Q408" s="11"/>
      <c r="S408" s="14"/>
      <c r="T408" s="14"/>
    </row>
    <row r="409" spans="2:20" x14ac:dyDescent="0.2">
      <c r="B409" s="3"/>
      <c r="C409" s="3"/>
      <c r="D409" s="6"/>
      <c r="E409" s="8"/>
      <c r="O409" s="9"/>
      <c r="Q409" s="11"/>
      <c r="S409" s="14"/>
      <c r="T409" s="14"/>
    </row>
    <row r="410" spans="2:20" x14ac:dyDescent="0.2">
      <c r="B410" s="3"/>
      <c r="C410" s="3"/>
      <c r="D410" s="6"/>
      <c r="E410" s="8"/>
      <c r="O410" s="9"/>
      <c r="Q410" s="11"/>
      <c r="S410" s="14"/>
      <c r="T410" s="14"/>
    </row>
    <row r="411" spans="2:20" x14ac:dyDescent="0.2">
      <c r="B411" s="3"/>
      <c r="C411" s="3"/>
      <c r="D411" s="6"/>
      <c r="E411" s="8"/>
      <c r="O411" s="9"/>
      <c r="Q411" s="11"/>
      <c r="S411" s="14"/>
      <c r="T411" s="14"/>
    </row>
    <row r="412" spans="2:20" x14ac:dyDescent="0.2">
      <c r="B412" s="3"/>
      <c r="C412" s="3"/>
      <c r="D412" s="6"/>
      <c r="E412" s="8"/>
      <c r="O412" s="9"/>
      <c r="Q412" s="11"/>
      <c r="S412" s="14"/>
      <c r="T412" s="14"/>
    </row>
    <row r="413" spans="2:20" x14ac:dyDescent="0.2">
      <c r="B413" s="3"/>
      <c r="C413" s="3"/>
      <c r="D413" s="6"/>
      <c r="E413" s="8"/>
      <c r="O413" s="9"/>
      <c r="Q413" s="11"/>
      <c r="S413" s="14"/>
      <c r="T413" s="14"/>
    </row>
    <row r="414" spans="2:20" x14ac:dyDescent="0.2">
      <c r="B414" s="3"/>
      <c r="C414" s="3"/>
      <c r="D414" s="6"/>
      <c r="E414" s="8"/>
      <c r="O414" s="9"/>
      <c r="Q414" s="11"/>
      <c r="S414" s="14"/>
      <c r="T414" s="14"/>
    </row>
    <row r="415" spans="2:20" x14ac:dyDescent="0.2">
      <c r="B415" s="3"/>
      <c r="C415" s="3"/>
      <c r="D415" s="6"/>
      <c r="E415" s="8"/>
      <c r="O415" s="9"/>
      <c r="Q415" s="11"/>
      <c r="S415" s="14"/>
      <c r="T415" s="14"/>
    </row>
    <row r="416" spans="2:20" x14ac:dyDescent="0.2">
      <c r="B416" s="3"/>
      <c r="C416" s="3"/>
      <c r="D416" s="6"/>
      <c r="E416" s="8"/>
      <c r="O416" s="9"/>
      <c r="Q416" s="11"/>
      <c r="S416" s="14"/>
      <c r="T416" s="14"/>
    </row>
    <row r="417" spans="2:20" x14ac:dyDescent="0.2">
      <c r="B417" s="3"/>
      <c r="C417" s="3"/>
      <c r="D417" s="6"/>
      <c r="E417" s="8"/>
      <c r="O417" s="9"/>
      <c r="Q417" s="11"/>
      <c r="S417" s="14"/>
      <c r="T417" s="14"/>
    </row>
    <row r="418" spans="2:20" x14ac:dyDescent="0.2">
      <c r="B418" s="3"/>
      <c r="C418" s="3"/>
      <c r="D418" s="6"/>
      <c r="E418" s="8"/>
      <c r="O418" s="9"/>
      <c r="Q418" s="11"/>
      <c r="S418" s="14"/>
      <c r="T418" s="14"/>
    </row>
    <row r="419" spans="2:20" x14ac:dyDescent="0.2">
      <c r="B419" s="3"/>
      <c r="C419" s="3"/>
      <c r="D419" s="6"/>
      <c r="E419" s="8"/>
      <c r="O419" s="9"/>
      <c r="Q419" s="11"/>
      <c r="S419" s="14"/>
      <c r="T419" s="14"/>
    </row>
    <row r="420" spans="2:20" x14ac:dyDescent="0.2">
      <c r="B420" s="3"/>
      <c r="C420" s="3"/>
      <c r="D420" s="6"/>
      <c r="E420" s="8"/>
      <c r="O420" s="9"/>
      <c r="Q420" s="11"/>
      <c r="S420" s="14"/>
      <c r="T420" s="14"/>
    </row>
    <row r="421" spans="2:20" x14ac:dyDescent="0.2">
      <c r="B421" s="3"/>
      <c r="C421" s="3"/>
      <c r="D421" s="6"/>
      <c r="E421" s="8"/>
      <c r="O421" s="9"/>
      <c r="Q421" s="11"/>
      <c r="S421" s="14"/>
      <c r="T421" s="14"/>
    </row>
    <row r="422" spans="2:20" x14ac:dyDescent="0.2">
      <c r="B422" s="3"/>
      <c r="C422" s="3"/>
      <c r="D422" s="6"/>
      <c r="E422" s="8"/>
      <c r="O422" s="9"/>
      <c r="Q422" s="11"/>
      <c r="S422" s="14"/>
      <c r="T422" s="14"/>
    </row>
    <row r="423" spans="2:20" x14ac:dyDescent="0.2">
      <c r="B423" s="3"/>
      <c r="C423" s="3"/>
      <c r="D423" s="6"/>
      <c r="E423" s="8"/>
      <c r="O423" s="9"/>
      <c r="Q423" s="11"/>
      <c r="S423" s="14"/>
      <c r="T423" s="14"/>
    </row>
    <row r="424" spans="2:20" x14ac:dyDescent="0.2">
      <c r="B424" s="3"/>
      <c r="C424" s="3"/>
      <c r="D424" s="6"/>
      <c r="E424" s="8"/>
      <c r="O424" s="9"/>
      <c r="Q424" s="11"/>
      <c r="S424" s="14"/>
      <c r="T424" s="14"/>
    </row>
    <row r="425" spans="2:20" x14ac:dyDescent="0.2">
      <c r="B425" s="3"/>
      <c r="C425" s="3"/>
      <c r="D425" s="6"/>
      <c r="E425" s="8"/>
      <c r="O425" s="9"/>
      <c r="Q425" s="11"/>
      <c r="S425" s="14"/>
      <c r="T425" s="14"/>
    </row>
    <row r="426" spans="2:20" x14ac:dyDescent="0.2">
      <c r="B426" s="3"/>
      <c r="C426" s="3"/>
      <c r="D426" s="6"/>
      <c r="E426" s="8"/>
      <c r="O426" s="9"/>
      <c r="Q426" s="11"/>
      <c r="S426" s="14"/>
      <c r="T426" s="14"/>
    </row>
    <row r="427" spans="2:20" x14ac:dyDescent="0.2">
      <c r="B427" s="3"/>
      <c r="C427" s="3"/>
      <c r="D427" s="6"/>
      <c r="E427" s="8"/>
      <c r="O427" s="9"/>
      <c r="Q427" s="11"/>
      <c r="S427" s="14"/>
      <c r="T427" s="14"/>
    </row>
    <row r="428" spans="2:20" x14ac:dyDescent="0.2">
      <c r="B428" s="3"/>
      <c r="C428" s="3"/>
      <c r="D428" s="6"/>
      <c r="E428" s="8"/>
      <c r="O428" s="9"/>
      <c r="Q428" s="11"/>
      <c r="S428" s="14"/>
      <c r="T428" s="14"/>
    </row>
    <row r="429" spans="2:20" x14ac:dyDescent="0.2">
      <c r="B429" s="3"/>
      <c r="C429" s="3"/>
      <c r="D429" s="6"/>
      <c r="E429" s="8"/>
      <c r="O429" s="9"/>
      <c r="Q429" s="11"/>
      <c r="S429" s="14"/>
      <c r="T429" s="14"/>
    </row>
    <row r="430" spans="2:20" x14ac:dyDescent="0.2">
      <c r="B430" s="3"/>
      <c r="C430" s="3"/>
      <c r="D430" s="6"/>
      <c r="E430" s="8"/>
      <c r="O430" s="9"/>
      <c r="Q430" s="11"/>
      <c r="S430" s="14"/>
      <c r="T430" s="14"/>
    </row>
    <row r="431" spans="2:20" x14ac:dyDescent="0.2">
      <c r="B431" s="3"/>
      <c r="C431" s="3"/>
      <c r="D431" s="6"/>
      <c r="E431" s="8"/>
      <c r="O431" s="9"/>
      <c r="Q431" s="11"/>
      <c r="S431" s="14"/>
      <c r="T431" s="14"/>
    </row>
    <row r="432" spans="2:20" x14ac:dyDescent="0.2">
      <c r="B432" s="3"/>
      <c r="C432" s="3"/>
      <c r="D432" s="6"/>
      <c r="E432" s="8"/>
      <c r="O432" s="9"/>
      <c r="Q432" s="11"/>
      <c r="S432" s="14"/>
      <c r="T432" s="14"/>
    </row>
    <row r="433" spans="2:20" x14ac:dyDescent="0.2">
      <c r="B433" s="3"/>
      <c r="C433" s="3"/>
      <c r="D433" s="6"/>
      <c r="E433" s="8"/>
      <c r="O433" s="9"/>
      <c r="Q433" s="11"/>
      <c r="S433" s="14"/>
      <c r="T433" s="14"/>
    </row>
    <row r="434" spans="2:20" x14ac:dyDescent="0.2">
      <c r="B434" s="3"/>
      <c r="C434" s="3"/>
      <c r="D434" s="6"/>
      <c r="E434" s="8"/>
      <c r="O434" s="9"/>
      <c r="Q434" s="11"/>
      <c r="S434" s="14"/>
      <c r="T434" s="14"/>
    </row>
    <row r="435" spans="2:20" x14ac:dyDescent="0.2">
      <c r="B435" s="3"/>
      <c r="C435" s="3"/>
      <c r="D435" s="6"/>
      <c r="E435" s="8"/>
      <c r="O435" s="9"/>
      <c r="Q435" s="11"/>
      <c r="S435" s="14"/>
      <c r="T435" s="14"/>
    </row>
    <row r="436" spans="2:20" x14ac:dyDescent="0.2">
      <c r="B436" s="3"/>
      <c r="C436" s="3"/>
      <c r="D436" s="6"/>
      <c r="E436" s="8"/>
      <c r="O436" s="9"/>
      <c r="Q436" s="11"/>
      <c r="S436" s="14"/>
      <c r="T436" s="14"/>
    </row>
    <row r="437" spans="2:20" x14ac:dyDescent="0.2">
      <c r="B437" s="3"/>
      <c r="C437" s="3"/>
      <c r="D437" s="6"/>
      <c r="E437" s="8"/>
      <c r="O437" s="9"/>
      <c r="Q437" s="11"/>
      <c r="S437" s="14"/>
      <c r="T437" s="14"/>
    </row>
    <row r="438" spans="2:20" x14ac:dyDescent="0.2">
      <c r="B438" s="3"/>
      <c r="C438" s="3"/>
      <c r="D438" s="6"/>
      <c r="E438" s="8"/>
      <c r="O438" s="9"/>
      <c r="Q438" s="11"/>
      <c r="S438" s="14"/>
      <c r="T438" s="14"/>
    </row>
    <row r="439" spans="2:20" x14ac:dyDescent="0.2">
      <c r="B439" s="3"/>
      <c r="C439" s="3"/>
      <c r="D439" s="6"/>
      <c r="E439" s="8"/>
      <c r="O439" s="9"/>
      <c r="Q439" s="11"/>
      <c r="S439" s="14"/>
      <c r="T439" s="14"/>
    </row>
    <row r="440" spans="2:20" x14ac:dyDescent="0.2">
      <c r="B440" s="3"/>
      <c r="C440" s="3"/>
      <c r="D440" s="6"/>
      <c r="E440" s="8"/>
      <c r="O440" s="9"/>
      <c r="Q440" s="11"/>
      <c r="S440" s="14"/>
      <c r="T440" s="14"/>
    </row>
    <row r="441" spans="2:20" x14ac:dyDescent="0.2">
      <c r="B441" s="3"/>
      <c r="C441" s="3"/>
      <c r="D441" s="6"/>
      <c r="E441" s="8"/>
      <c r="O441" s="9"/>
      <c r="Q441" s="11"/>
      <c r="S441" s="14"/>
      <c r="T441" s="14"/>
    </row>
    <row r="442" spans="2:20" x14ac:dyDescent="0.2">
      <c r="B442" s="3"/>
      <c r="C442" s="3"/>
      <c r="D442" s="6"/>
      <c r="E442" s="8"/>
      <c r="O442" s="9"/>
      <c r="Q442" s="11"/>
      <c r="S442" s="14"/>
      <c r="T442" s="14"/>
    </row>
    <row r="443" spans="2:20" x14ac:dyDescent="0.2">
      <c r="B443" s="3"/>
      <c r="C443" s="3"/>
      <c r="D443" s="6"/>
      <c r="E443" s="8"/>
      <c r="O443" s="9"/>
      <c r="Q443" s="11"/>
      <c r="S443" s="14"/>
      <c r="T443" s="14"/>
    </row>
    <row r="444" spans="2:20" x14ac:dyDescent="0.2">
      <c r="B444" s="3"/>
      <c r="C444" s="3"/>
      <c r="D444" s="6"/>
      <c r="E444" s="8"/>
      <c r="O444" s="9"/>
      <c r="Q444" s="11"/>
      <c r="S444" s="14"/>
      <c r="T444" s="14"/>
    </row>
    <row r="445" spans="2:20" x14ac:dyDescent="0.2">
      <c r="B445" s="3"/>
      <c r="C445" s="3"/>
      <c r="D445" s="6"/>
      <c r="E445" s="8"/>
      <c r="O445" s="9"/>
      <c r="Q445" s="11"/>
      <c r="S445" s="14"/>
      <c r="T445" s="14"/>
    </row>
    <row r="446" spans="2:20" x14ac:dyDescent="0.2">
      <c r="B446" s="3"/>
      <c r="C446" s="3"/>
      <c r="D446" s="6"/>
      <c r="E446" s="8"/>
      <c r="O446" s="9"/>
      <c r="Q446" s="11"/>
      <c r="S446" s="14"/>
      <c r="T446" s="14"/>
    </row>
    <row r="447" spans="2:20" x14ac:dyDescent="0.2">
      <c r="B447" s="3"/>
      <c r="C447" s="3"/>
      <c r="D447" s="6"/>
      <c r="E447" s="8"/>
      <c r="O447" s="9"/>
      <c r="Q447" s="11"/>
      <c r="S447" s="14"/>
      <c r="T447" s="14"/>
    </row>
    <row r="448" spans="2:20" x14ac:dyDescent="0.2">
      <c r="B448" s="3"/>
      <c r="C448" s="3"/>
      <c r="D448" s="6"/>
      <c r="E448" s="8"/>
      <c r="O448" s="9"/>
      <c r="Q448" s="11"/>
      <c r="S448" s="14"/>
      <c r="T448" s="14"/>
    </row>
    <row r="449" spans="2:20" x14ac:dyDescent="0.2">
      <c r="B449" s="3"/>
      <c r="C449" s="3"/>
      <c r="D449" s="6"/>
      <c r="E449" s="8"/>
      <c r="O449" s="9"/>
      <c r="Q449" s="11"/>
      <c r="S449" s="14"/>
      <c r="T449" s="14"/>
    </row>
    <row r="450" spans="2:20" x14ac:dyDescent="0.2">
      <c r="B450" s="3"/>
      <c r="C450" s="3"/>
      <c r="D450" s="6"/>
      <c r="E450" s="8"/>
      <c r="O450" s="9"/>
      <c r="Q450" s="11"/>
      <c r="S450" s="14"/>
      <c r="T450" s="14"/>
    </row>
    <row r="451" spans="2:20" x14ac:dyDescent="0.2">
      <c r="B451" s="3"/>
      <c r="C451" s="3"/>
      <c r="D451" s="6"/>
      <c r="E451" s="8"/>
      <c r="O451" s="9"/>
      <c r="Q451" s="11"/>
      <c r="S451" s="14"/>
      <c r="T451" s="14"/>
    </row>
    <row r="452" spans="2:20" x14ac:dyDescent="0.2">
      <c r="B452" s="3"/>
      <c r="C452" s="3"/>
      <c r="D452" s="6"/>
      <c r="E452" s="8"/>
      <c r="O452" s="9"/>
      <c r="Q452" s="11"/>
      <c r="S452" s="14"/>
      <c r="T452" s="14"/>
    </row>
    <row r="453" spans="2:20" x14ac:dyDescent="0.2">
      <c r="B453" s="3"/>
      <c r="C453" s="3"/>
      <c r="D453" s="6"/>
      <c r="E453" s="8"/>
      <c r="O453" s="9"/>
      <c r="Q453" s="11"/>
      <c r="S453" s="14"/>
      <c r="T453" s="14"/>
    </row>
    <row r="454" spans="2:20" x14ac:dyDescent="0.2">
      <c r="B454" s="3"/>
      <c r="C454" s="3"/>
      <c r="D454" s="6"/>
      <c r="E454" s="8"/>
      <c r="O454" s="9"/>
      <c r="Q454" s="11"/>
      <c r="S454" s="14"/>
      <c r="T454" s="14"/>
    </row>
    <row r="455" spans="2:20" x14ac:dyDescent="0.2">
      <c r="B455" s="3"/>
      <c r="C455" s="3"/>
      <c r="D455" s="6"/>
      <c r="E455" s="8"/>
      <c r="O455" s="9"/>
      <c r="Q455" s="11"/>
      <c r="S455" s="14"/>
      <c r="T455" s="14"/>
    </row>
    <row r="456" spans="2:20" x14ac:dyDescent="0.2">
      <c r="B456" s="3"/>
      <c r="C456" s="3"/>
      <c r="D456" s="6"/>
      <c r="E456" s="8"/>
      <c r="O456" s="9"/>
      <c r="Q456" s="11"/>
      <c r="S456" s="14"/>
      <c r="T456" s="14"/>
    </row>
    <row r="457" spans="2:20" x14ac:dyDescent="0.2">
      <c r="B457" s="3"/>
      <c r="C457" s="3"/>
      <c r="D457" s="6"/>
      <c r="E457" s="8"/>
      <c r="O457" s="9"/>
      <c r="Q457" s="11"/>
      <c r="S457" s="14"/>
      <c r="T457" s="14"/>
    </row>
    <row r="458" spans="2:20" x14ac:dyDescent="0.2">
      <c r="B458" s="3"/>
      <c r="C458" s="3"/>
      <c r="D458" s="6"/>
      <c r="E458" s="8"/>
      <c r="O458" s="9"/>
      <c r="Q458" s="11"/>
      <c r="S458" s="14"/>
      <c r="T458" s="14"/>
    </row>
    <row r="459" spans="2:20" x14ac:dyDescent="0.2">
      <c r="B459" s="3"/>
      <c r="C459" s="3"/>
      <c r="D459" s="6"/>
      <c r="E459" s="8"/>
      <c r="O459" s="9"/>
      <c r="Q459" s="11"/>
      <c r="S459" s="14"/>
      <c r="T459" s="14"/>
    </row>
    <row r="460" spans="2:20" x14ac:dyDescent="0.2">
      <c r="B460" s="3"/>
      <c r="C460" s="3"/>
      <c r="D460" s="6"/>
      <c r="E460" s="8"/>
      <c r="O460" s="9"/>
      <c r="Q460" s="11"/>
      <c r="S460" s="14"/>
      <c r="T460" s="14"/>
    </row>
    <row r="461" spans="2:20" x14ac:dyDescent="0.2">
      <c r="B461" s="3"/>
      <c r="C461" s="3"/>
      <c r="D461" s="6"/>
      <c r="E461" s="8"/>
      <c r="O461" s="9"/>
      <c r="Q461" s="11"/>
      <c r="S461" s="14"/>
      <c r="T461" s="14"/>
    </row>
    <row r="462" spans="2:20" x14ac:dyDescent="0.2">
      <c r="B462" s="3"/>
      <c r="C462" s="3"/>
      <c r="D462" s="6"/>
      <c r="E462" s="8"/>
      <c r="O462" s="9"/>
      <c r="Q462" s="11"/>
      <c r="S462" s="14"/>
      <c r="T462" s="14"/>
    </row>
    <row r="463" spans="2:20" x14ac:dyDescent="0.2">
      <c r="B463" s="3"/>
      <c r="C463" s="3"/>
      <c r="D463" s="6"/>
      <c r="E463" s="8"/>
      <c r="O463" s="9"/>
      <c r="Q463" s="11"/>
      <c r="S463" s="14"/>
      <c r="T463" s="14"/>
    </row>
    <row r="464" spans="2:20" x14ac:dyDescent="0.2">
      <c r="B464" s="3"/>
      <c r="C464" s="3"/>
      <c r="D464" s="6"/>
      <c r="E464" s="8"/>
      <c r="O464" s="9"/>
      <c r="Q464" s="11"/>
      <c r="S464" s="14"/>
      <c r="T464" s="14"/>
    </row>
    <row r="465" spans="2:20" x14ac:dyDescent="0.2">
      <c r="B465" s="3"/>
      <c r="C465" s="3"/>
      <c r="D465" s="6"/>
      <c r="E465" s="8"/>
      <c r="O465" s="9"/>
      <c r="Q465" s="11"/>
      <c r="S465" s="14"/>
      <c r="T465" s="14"/>
    </row>
    <row r="466" spans="2:20" x14ac:dyDescent="0.2">
      <c r="B466" s="3"/>
      <c r="C466" s="3"/>
      <c r="D466" s="6"/>
      <c r="E466" s="8"/>
      <c r="O466" s="9"/>
      <c r="Q466" s="11"/>
      <c r="S466" s="14"/>
      <c r="T466" s="14"/>
    </row>
    <row r="467" spans="2:20" x14ac:dyDescent="0.2">
      <c r="B467" s="3"/>
      <c r="C467" s="3"/>
      <c r="D467" s="6"/>
      <c r="E467" s="8"/>
      <c r="O467" s="9"/>
      <c r="Q467" s="11"/>
      <c r="S467" s="14"/>
      <c r="T467" s="14"/>
    </row>
    <row r="468" spans="2:20" x14ac:dyDescent="0.2">
      <c r="B468" s="3"/>
      <c r="C468" s="3"/>
      <c r="D468" s="6"/>
      <c r="E468" s="8"/>
      <c r="O468" s="9"/>
      <c r="Q468" s="11"/>
      <c r="S468" s="14"/>
      <c r="T468" s="14"/>
    </row>
    <row r="469" spans="2:20" x14ac:dyDescent="0.2">
      <c r="B469" s="3"/>
      <c r="C469" s="3"/>
      <c r="D469" s="6"/>
      <c r="E469" s="8"/>
      <c r="O469" s="9"/>
      <c r="Q469" s="11"/>
      <c r="S469" s="14"/>
      <c r="T469" s="14"/>
    </row>
    <row r="470" spans="2:20" x14ac:dyDescent="0.2">
      <c r="B470" s="3"/>
      <c r="C470" s="3"/>
      <c r="D470" s="6"/>
      <c r="E470" s="8"/>
      <c r="O470" s="9"/>
      <c r="Q470" s="11"/>
      <c r="S470" s="14"/>
      <c r="T470" s="14"/>
    </row>
    <row r="471" spans="2:20" x14ac:dyDescent="0.2">
      <c r="B471" s="3"/>
      <c r="C471" s="3"/>
      <c r="D471" s="6"/>
      <c r="E471" s="8"/>
      <c r="O471" s="9"/>
      <c r="Q471" s="11"/>
      <c r="S471" s="14"/>
      <c r="T471" s="14"/>
    </row>
    <row r="472" spans="2:20" x14ac:dyDescent="0.2">
      <c r="B472" s="3"/>
      <c r="C472" s="3"/>
      <c r="D472" s="6"/>
      <c r="E472" s="8"/>
      <c r="O472" s="9"/>
      <c r="Q472" s="11"/>
      <c r="S472" s="14"/>
      <c r="T472" s="14"/>
    </row>
    <row r="473" spans="2:20" x14ac:dyDescent="0.2">
      <c r="B473" s="3"/>
      <c r="C473" s="3"/>
      <c r="D473" s="6"/>
      <c r="E473" s="8"/>
      <c r="O473" s="9"/>
      <c r="Q473" s="11"/>
      <c r="S473" s="14"/>
      <c r="T473" s="14"/>
    </row>
    <row r="474" spans="2:20" x14ac:dyDescent="0.2">
      <c r="B474" s="3"/>
      <c r="C474" s="3"/>
      <c r="D474" s="6"/>
      <c r="E474" s="8"/>
      <c r="O474" s="9"/>
      <c r="Q474" s="11"/>
      <c r="S474" s="14"/>
      <c r="T474" s="14"/>
    </row>
    <row r="475" spans="2:20" x14ac:dyDescent="0.2">
      <c r="B475" s="3"/>
      <c r="C475" s="3"/>
      <c r="D475" s="6"/>
      <c r="E475" s="8"/>
      <c r="O475" s="9"/>
      <c r="Q475" s="11"/>
      <c r="S475" s="14"/>
      <c r="T475" s="14"/>
    </row>
    <row r="476" spans="2:20" x14ac:dyDescent="0.2">
      <c r="B476" s="3"/>
      <c r="C476" s="3"/>
      <c r="D476" s="6"/>
      <c r="E476" s="8"/>
      <c r="O476" s="9"/>
      <c r="Q476" s="11"/>
      <c r="S476" s="14"/>
      <c r="T476" s="14"/>
    </row>
    <row r="477" spans="2:20" x14ac:dyDescent="0.2">
      <c r="B477" s="3"/>
      <c r="C477" s="3"/>
      <c r="D477" s="6"/>
      <c r="E477" s="8"/>
      <c r="O477" s="9"/>
      <c r="Q477" s="11"/>
      <c r="S477" s="14"/>
      <c r="T477" s="14"/>
    </row>
    <row r="478" spans="2:20" x14ac:dyDescent="0.2">
      <c r="B478" s="3"/>
      <c r="C478" s="3"/>
      <c r="D478" s="6"/>
      <c r="E478" s="8"/>
      <c r="O478" s="9"/>
      <c r="Q478" s="11"/>
      <c r="S478" s="14"/>
      <c r="T478" s="14"/>
    </row>
    <row r="479" spans="2:20" x14ac:dyDescent="0.2">
      <c r="B479" s="3"/>
      <c r="C479" s="3"/>
      <c r="D479" s="6"/>
      <c r="E479" s="8"/>
      <c r="O479" s="9"/>
      <c r="Q479" s="11"/>
      <c r="S479" s="14"/>
      <c r="T479" s="14"/>
    </row>
    <row r="480" spans="2:20" x14ac:dyDescent="0.2">
      <c r="B480" s="3"/>
      <c r="C480" s="3"/>
      <c r="D480" s="6"/>
      <c r="E480" s="8"/>
      <c r="O480" s="9"/>
      <c r="Q480" s="11"/>
      <c r="S480" s="14"/>
      <c r="T480" s="14"/>
    </row>
    <row r="481" spans="2:20" x14ac:dyDescent="0.2">
      <c r="B481" s="3"/>
      <c r="C481" s="3"/>
      <c r="D481" s="6"/>
      <c r="E481" s="8"/>
      <c r="O481" s="9"/>
      <c r="Q481" s="11"/>
      <c r="S481" s="14"/>
      <c r="T481" s="14"/>
    </row>
    <row r="482" spans="2:20" x14ac:dyDescent="0.2">
      <c r="B482" s="3"/>
      <c r="C482" s="3"/>
      <c r="D482" s="6"/>
      <c r="E482" s="8"/>
      <c r="O482" s="9"/>
      <c r="Q482" s="11"/>
      <c r="S482" s="14"/>
      <c r="T482" s="14"/>
    </row>
    <row r="483" spans="2:20" x14ac:dyDescent="0.2">
      <c r="B483" s="3"/>
      <c r="C483" s="3"/>
      <c r="D483" s="6"/>
      <c r="E483" s="8"/>
      <c r="O483" s="9"/>
      <c r="Q483" s="11"/>
      <c r="S483" s="14"/>
      <c r="T483" s="14"/>
    </row>
    <row r="484" spans="2:20" x14ac:dyDescent="0.2">
      <c r="B484" s="3"/>
      <c r="C484" s="3"/>
      <c r="D484" s="6"/>
      <c r="E484" s="8"/>
      <c r="O484" s="9"/>
      <c r="Q484" s="11"/>
      <c r="S484" s="14"/>
      <c r="T484" s="14"/>
    </row>
    <row r="485" spans="2:20" x14ac:dyDescent="0.2">
      <c r="B485" s="3"/>
      <c r="C485" s="3"/>
      <c r="D485" s="6"/>
      <c r="E485" s="8"/>
      <c r="O485" s="9"/>
      <c r="Q485" s="11"/>
      <c r="S485" s="14"/>
      <c r="T485" s="14"/>
    </row>
    <row r="486" spans="2:20" x14ac:dyDescent="0.2">
      <c r="B486" s="3"/>
      <c r="C486" s="3"/>
      <c r="D486" s="6"/>
      <c r="E486" s="8"/>
      <c r="O486" s="9"/>
      <c r="Q486" s="11"/>
      <c r="S486" s="14"/>
      <c r="T486" s="14"/>
    </row>
    <row r="487" spans="2:20" x14ac:dyDescent="0.2">
      <c r="B487" s="3"/>
      <c r="C487" s="3"/>
      <c r="D487" s="6"/>
      <c r="E487" s="8"/>
      <c r="O487" s="9"/>
      <c r="Q487" s="11"/>
      <c r="S487" s="14"/>
      <c r="T487" s="14"/>
    </row>
    <row r="488" spans="2:20" x14ac:dyDescent="0.2">
      <c r="B488" s="3"/>
      <c r="C488" s="3"/>
      <c r="D488" s="6"/>
      <c r="E488" s="8"/>
      <c r="O488" s="9"/>
      <c r="Q488" s="11"/>
      <c r="S488" s="14"/>
      <c r="T488" s="14"/>
    </row>
    <row r="489" spans="2:20" x14ac:dyDescent="0.2">
      <c r="B489" s="3"/>
      <c r="C489" s="3"/>
      <c r="D489" s="6"/>
      <c r="E489" s="8"/>
      <c r="O489" s="9"/>
      <c r="Q489" s="11"/>
      <c r="S489" s="14"/>
      <c r="T489" s="14"/>
    </row>
    <row r="490" spans="2:20" x14ac:dyDescent="0.2">
      <c r="B490" s="3"/>
      <c r="C490" s="3"/>
      <c r="D490" s="6"/>
      <c r="E490" s="8"/>
      <c r="O490" s="9"/>
      <c r="Q490" s="11"/>
      <c r="S490" s="14"/>
      <c r="T490" s="14"/>
    </row>
    <row r="491" spans="2:20" x14ac:dyDescent="0.2">
      <c r="B491" s="3"/>
      <c r="C491" s="3"/>
      <c r="D491" s="6"/>
      <c r="E491" s="8"/>
      <c r="O491" s="9"/>
      <c r="Q491" s="11"/>
      <c r="S491" s="14"/>
      <c r="T491" s="14"/>
    </row>
    <row r="492" spans="2:20" x14ac:dyDescent="0.2">
      <c r="B492" s="3"/>
      <c r="C492" s="3"/>
      <c r="D492" s="6"/>
      <c r="E492" s="8"/>
      <c r="O492" s="9"/>
      <c r="Q492" s="11"/>
      <c r="S492" s="14"/>
      <c r="T492" s="14"/>
    </row>
    <row r="493" spans="2:20" x14ac:dyDescent="0.2">
      <c r="B493" s="3"/>
      <c r="C493" s="3"/>
      <c r="D493" s="6"/>
      <c r="E493" s="8"/>
      <c r="O493" s="9"/>
      <c r="Q493" s="11"/>
      <c r="S493" s="14"/>
      <c r="T493" s="14"/>
    </row>
    <row r="494" spans="2:20" x14ac:dyDescent="0.2">
      <c r="B494" s="3"/>
      <c r="C494" s="3"/>
      <c r="D494" s="6"/>
      <c r="E494" s="8"/>
      <c r="O494" s="9"/>
      <c r="Q494" s="11"/>
      <c r="S494" s="14"/>
      <c r="T494" s="14"/>
    </row>
    <row r="495" spans="2:20" x14ac:dyDescent="0.2">
      <c r="B495" s="3"/>
      <c r="C495" s="3"/>
      <c r="D495" s="6"/>
      <c r="E495" s="8"/>
      <c r="O495" s="9"/>
      <c r="Q495" s="11"/>
      <c r="S495" s="14"/>
      <c r="T495" s="14"/>
    </row>
    <row r="496" spans="2:20" x14ac:dyDescent="0.2">
      <c r="B496" s="3"/>
      <c r="C496" s="3"/>
      <c r="D496" s="6"/>
      <c r="E496" s="8"/>
      <c r="O496" s="9"/>
      <c r="Q496" s="11"/>
      <c r="S496" s="14"/>
      <c r="T496" s="14"/>
    </row>
    <row r="497" spans="2:20" x14ac:dyDescent="0.2">
      <c r="B497" s="3"/>
      <c r="C497" s="3"/>
      <c r="D497" s="6"/>
      <c r="E497" s="8"/>
      <c r="O497" s="9"/>
      <c r="Q497" s="11"/>
      <c r="S497" s="14"/>
      <c r="T497" s="14"/>
    </row>
    <row r="498" spans="2:20" x14ac:dyDescent="0.2">
      <c r="B498" s="3"/>
      <c r="C498" s="3"/>
      <c r="D498" s="6"/>
      <c r="E498" s="8"/>
      <c r="O498" s="9"/>
      <c r="Q498" s="11"/>
      <c r="S498" s="14"/>
      <c r="T498" s="14"/>
    </row>
    <row r="499" spans="2:20" x14ac:dyDescent="0.2">
      <c r="B499" s="3"/>
      <c r="C499" s="3"/>
      <c r="D499" s="6"/>
      <c r="E499" s="8"/>
      <c r="O499" s="9"/>
      <c r="Q499" s="11"/>
      <c r="S499" s="14"/>
      <c r="T499" s="14"/>
    </row>
    <row r="500" spans="2:20" x14ac:dyDescent="0.2">
      <c r="B500" s="3"/>
      <c r="C500" s="3"/>
      <c r="D500" s="6"/>
      <c r="E500" s="8"/>
      <c r="O500" s="9"/>
      <c r="Q500" s="11"/>
      <c r="S500" s="14"/>
      <c r="T500" s="14"/>
    </row>
    <row r="501" spans="2:20" x14ac:dyDescent="0.2">
      <c r="B501" s="3"/>
      <c r="C501" s="3"/>
      <c r="D501" s="6"/>
      <c r="E501" s="8"/>
      <c r="O501" s="9"/>
      <c r="Q501" s="11"/>
      <c r="S501" s="14"/>
      <c r="T501" s="14"/>
    </row>
    <row r="502" spans="2:20" x14ac:dyDescent="0.2">
      <c r="B502" s="3"/>
      <c r="C502" s="3"/>
      <c r="D502" s="6"/>
      <c r="E502" s="8"/>
      <c r="O502" s="9"/>
      <c r="Q502" s="11"/>
      <c r="S502" s="14"/>
      <c r="T502" s="14"/>
    </row>
    <row r="503" spans="2:20" x14ac:dyDescent="0.2">
      <c r="B503" s="3"/>
      <c r="C503" s="3"/>
      <c r="D503" s="6"/>
      <c r="E503" s="8"/>
      <c r="O503" s="9"/>
      <c r="Q503" s="11"/>
      <c r="S503" s="14"/>
      <c r="T503" s="14"/>
    </row>
    <row r="504" spans="2:20" x14ac:dyDescent="0.2">
      <c r="B504" s="3"/>
      <c r="C504" s="3"/>
      <c r="D504" s="6"/>
      <c r="E504" s="8"/>
      <c r="O504" s="9"/>
      <c r="Q504" s="11"/>
      <c r="S504" s="14"/>
      <c r="T504" s="14"/>
    </row>
    <row r="505" spans="2:20" x14ac:dyDescent="0.2">
      <c r="B505" s="3"/>
      <c r="C505" s="3"/>
      <c r="D505" s="6"/>
      <c r="E505" s="8"/>
      <c r="O505" s="9"/>
      <c r="Q505" s="11"/>
      <c r="S505" s="14"/>
      <c r="T505" s="14"/>
    </row>
    <row r="506" spans="2:20" x14ac:dyDescent="0.2">
      <c r="B506" s="3"/>
      <c r="C506" s="3"/>
      <c r="D506" s="6"/>
      <c r="E506" s="8"/>
      <c r="O506" s="9"/>
      <c r="Q506" s="11"/>
      <c r="S506" s="14"/>
      <c r="T506" s="14"/>
    </row>
    <row r="507" spans="2:20" x14ac:dyDescent="0.2">
      <c r="B507" s="3"/>
      <c r="C507" s="3"/>
      <c r="D507" s="6"/>
      <c r="E507" s="8"/>
      <c r="O507" s="9"/>
      <c r="Q507" s="11"/>
      <c r="S507" s="14"/>
      <c r="T507" s="14"/>
    </row>
    <row r="508" spans="2:20" x14ac:dyDescent="0.2">
      <c r="B508" s="3"/>
      <c r="C508" s="3"/>
      <c r="D508" s="6"/>
      <c r="E508" s="8"/>
      <c r="O508" s="9"/>
      <c r="Q508" s="11"/>
      <c r="S508" s="14"/>
      <c r="T508" s="14"/>
    </row>
    <row r="509" spans="2:20" x14ac:dyDescent="0.2">
      <c r="B509" s="3"/>
      <c r="C509" s="3"/>
      <c r="D509" s="6"/>
      <c r="E509" s="8"/>
      <c r="O509" s="9"/>
      <c r="Q509" s="11"/>
      <c r="S509" s="14"/>
      <c r="T509" s="14"/>
    </row>
    <row r="510" spans="2:20" x14ac:dyDescent="0.2">
      <c r="B510" s="3"/>
      <c r="C510" s="3"/>
      <c r="D510" s="6"/>
      <c r="E510" s="8"/>
      <c r="O510" s="9"/>
      <c r="Q510" s="11"/>
      <c r="S510" s="14"/>
      <c r="T510" s="14"/>
    </row>
    <row r="511" spans="2:20" x14ac:dyDescent="0.2">
      <c r="B511" s="3"/>
      <c r="C511" s="3"/>
      <c r="D511" s="6"/>
      <c r="E511" s="8"/>
      <c r="O511" s="9"/>
      <c r="Q511" s="11"/>
      <c r="S511" s="14"/>
      <c r="T511" s="14"/>
    </row>
    <row r="512" spans="2:20" x14ac:dyDescent="0.2">
      <c r="B512" s="3"/>
      <c r="C512" s="3"/>
      <c r="D512" s="6"/>
      <c r="E512" s="8"/>
      <c r="O512" s="9"/>
      <c r="Q512" s="11"/>
      <c r="S512" s="14"/>
      <c r="T512" s="14"/>
    </row>
    <row r="513" spans="2:20" x14ac:dyDescent="0.2">
      <c r="B513" s="3"/>
      <c r="C513" s="3"/>
      <c r="D513" s="6"/>
      <c r="E513" s="8"/>
      <c r="O513" s="9"/>
      <c r="Q513" s="11"/>
      <c r="S513" s="14"/>
      <c r="T513" s="14"/>
    </row>
    <row r="514" spans="2:20" x14ac:dyDescent="0.2">
      <c r="B514" s="3"/>
      <c r="C514" s="3"/>
      <c r="D514" s="6"/>
      <c r="E514" s="8"/>
      <c r="O514" s="9"/>
      <c r="Q514" s="11"/>
      <c r="S514" s="14"/>
      <c r="T514" s="14"/>
    </row>
    <row r="515" spans="2:20" x14ac:dyDescent="0.2">
      <c r="B515" s="3"/>
      <c r="C515" s="3"/>
      <c r="D515" s="6"/>
      <c r="E515" s="8"/>
      <c r="O515" s="9"/>
      <c r="Q515" s="11"/>
      <c r="S515" s="14"/>
      <c r="T515" s="14"/>
    </row>
    <row r="516" spans="2:20" x14ac:dyDescent="0.2">
      <c r="B516" s="3"/>
      <c r="C516" s="3"/>
      <c r="D516" s="6"/>
      <c r="E516" s="8"/>
      <c r="O516" s="9"/>
      <c r="Q516" s="11"/>
      <c r="S516" s="14"/>
      <c r="T516" s="14"/>
    </row>
    <row r="517" spans="2:20" x14ac:dyDescent="0.2">
      <c r="B517" s="3"/>
      <c r="C517" s="3"/>
      <c r="D517" s="6"/>
      <c r="E517" s="8"/>
      <c r="O517" s="9"/>
      <c r="Q517" s="11"/>
      <c r="S517" s="14"/>
      <c r="T517" s="14"/>
    </row>
    <row r="518" spans="2:20" x14ac:dyDescent="0.2">
      <c r="B518" s="3"/>
      <c r="C518" s="3"/>
      <c r="D518" s="6"/>
      <c r="E518" s="8"/>
      <c r="O518" s="9"/>
      <c r="Q518" s="11"/>
      <c r="S518" s="14"/>
      <c r="T518" s="14"/>
    </row>
    <row r="519" spans="2:20" x14ac:dyDescent="0.2">
      <c r="B519" s="3"/>
      <c r="C519" s="3"/>
      <c r="D519" s="6"/>
      <c r="E519" s="8"/>
      <c r="O519" s="9"/>
      <c r="Q519" s="11"/>
      <c r="S519" s="14"/>
      <c r="T519" s="14"/>
    </row>
    <row r="520" spans="2:20" x14ac:dyDescent="0.2">
      <c r="B520" s="3"/>
      <c r="C520" s="3"/>
      <c r="D520" s="6"/>
      <c r="E520" s="8"/>
      <c r="O520" s="9"/>
      <c r="Q520" s="11"/>
      <c r="S520" s="14"/>
      <c r="T520" s="14"/>
    </row>
    <row r="521" spans="2:20" x14ac:dyDescent="0.2">
      <c r="B521" s="3"/>
      <c r="C521" s="3"/>
      <c r="D521" s="6"/>
      <c r="E521" s="8"/>
      <c r="O521" s="9"/>
      <c r="Q521" s="11"/>
      <c r="S521" s="14"/>
      <c r="T521" s="14"/>
    </row>
    <row r="522" spans="2:20" x14ac:dyDescent="0.2">
      <c r="B522" s="3"/>
      <c r="C522" s="3"/>
      <c r="D522" s="6"/>
      <c r="E522" s="8"/>
      <c r="O522" s="9"/>
      <c r="Q522" s="11"/>
      <c r="S522" s="14"/>
      <c r="T522" s="14"/>
    </row>
    <row r="523" spans="2:20" x14ac:dyDescent="0.2">
      <c r="B523" s="3"/>
      <c r="C523" s="3"/>
      <c r="D523" s="6"/>
      <c r="E523" s="8"/>
      <c r="O523" s="9"/>
      <c r="Q523" s="11"/>
      <c r="S523" s="14"/>
      <c r="T523" s="14"/>
    </row>
    <row r="524" spans="2:20" x14ac:dyDescent="0.2">
      <c r="B524" s="3"/>
      <c r="C524" s="3"/>
      <c r="D524" s="6"/>
      <c r="E524" s="8"/>
      <c r="O524" s="9"/>
      <c r="Q524" s="11"/>
      <c r="S524" s="14"/>
      <c r="T524" s="14"/>
    </row>
    <row r="525" spans="2:20" x14ac:dyDescent="0.2">
      <c r="B525" s="3"/>
      <c r="C525" s="3"/>
      <c r="D525" s="6"/>
      <c r="E525" s="8"/>
      <c r="O525" s="9"/>
      <c r="Q525" s="11"/>
      <c r="S525" s="14"/>
      <c r="T525" s="14"/>
    </row>
    <row r="526" spans="2:20" x14ac:dyDescent="0.2">
      <c r="B526" s="3"/>
      <c r="C526" s="3"/>
      <c r="D526" s="6"/>
      <c r="E526" s="8"/>
      <c r="O526" s="9"/>
      <c r="Q526" s="11"/>
      <c r="S526" s="14"/>
      <c r="T526" s="14"/>
    </row>
    <row r="527" spans="2:20" x14ac:dyDescent="0.2">
      <c r="B527" s="3"/>
      <c r="C527" s="3"/>
      <c r="D527" s="6"/>
      <c r="E527" s="8"/>
      <c r="O527" s="9"/>
      <c r="Q527" s="11"/>
      <c r="S527" s="14"/>
      <c r="T527" s="14"/>
    </row>
    <row r="528" spans="2:20" x14ac:dyDescent="0.2">
      <c r="B528" s="3"/>
      <c r="C528" s="3"/>
      <c r="D528" s="6"/>
      <c r="E528" s="8"/>
      <c r="O528" s="9"/>
      <c r="Q528" s="11"/>
      <c r="S528" s="14"/>
      <c r="T528" s="14"/>
    </row>
    <row r="529" spans="2:20" x14ac:dyDescent="0.2">
      <c r="B529" s="3"/>
      <c r="C529" s="3"/>
      <c r="D529" s="6"/>
      <c r="E529" s="8"/>
      <c r="O529" s="9"/>
      <c r="Q529" s="11"/>
      <c r="S529" s="14"/>
      <c r="T529" s="14"/>
    </row>
    <row r="530" spans="2:20" x14ac:dyDescent="0.2">
      <c r="B530" s="3"/>
      <c r="C530" s="3"/>
      <c r="D530" s="6"/>
      <c r="E530" s="8"/>
      <c r="O530" s="9"/>
      <c r="Q530" s="11"/>
      <c r="S530" s="14"/>
      <c r="T530" s="14"/>
    </row>
    <row r="531" spans="2:20" x14ac:dyDescent="0.2">
      <c r="B531" s="3"/>
      <c r="C531" s="3"/>
      <c r="D531" s="6"/>
      <c r="E531" s="8"/>
      <c r="O531" s="9"/>
      <c r="Q531" s="11"/>
      <c r="S531" s="14"/>
      <c r="T531" s="14"/>
    </row>
    <row r="532" spans="2:20" x14ac:dyDescent="0.2">
      <c r="B532" s="3"/>
      <c r="C532" s="3"/>
      <c r="D532" s="6"/>
      <c r="E532" s="8"/>
      <c r="O532" s="9"/>
      <c r="Q532" s="11"/>
      <c r="S532" s="14"/>
      <c r="T532" s="14"/>
    </row>
    <row r="533" spans="2:20" x14ac:dyDescent="0.2">
      <c r="B533" s="3"/>
      <c r="C533" s="3"/>
      <c r="D533" s="6"/>
      <c r="E533" s="8"/>
      <c r="O533" s="9"/>
      <c r="Q533" s="11"/>
      <c r="S533" s="14"/>
      <c r="T533" s="14"/>
    </row>
    <row r="534" spans="2:20" x14ac:dyDescent="0.2">
      <c r="B534" s="3"/>
      <c r="C534" s="3"/>
      <c r="D534" s="6"/>
      <c r="E534" s="8"/>
      <c r="O534" s="9"/>
      <c r="Q534" s="11"/>
      <c r="S534" s="14"/>
      <c r="T534" s="14"/>
    </row>
    <row r="535" spans="2:20" x14ac:dyDescent="0.2">
      <c r="B535" s="3"/>
      <c r="C535" s="3"/>
      <c r="D535" s="6"/>
      <c r="E535" s="8"/>
      <c r="O535" s="9"/>
      <c r="Q535" s="11"/>
      <c r="S535" s="14"/>
      <c r="T535" s="14"/>
    </row>
    <row r="536" spans="2:20" x14ac:dyDescent="0.2">
      <c r="B536" s="3"/>
      <c r="C536" s="3"/>
      <c r="D536" s="6"/>
      <c r="E536" s="8"/>
      <c r="O536" s="9"/>
      <c r="Q536" s="11"/>
      <c r="S536" s="14"/>
      <c r="T536" s="14"/>
    </row>
    <row r="537" spans="2:20" x14ac:dyDescent="0.2">
      <c r="B537" s="3"/>
      <c r="C537" s="3"/>
      <c r="D537" s="6"/>
      <c r="E537" s="8"/>
      <c r="O537" s="9"/>
      <c r="Q537" s="11"/>
      <c r="S537" s="14"/>
      <c r="T537" s="14"/>
    </row>
    <row r="538" spans="2:20" x14ac:dyDescent="0.2">
      <c r="B538" s="3"/>
      <c r="C538" s="3"/>
      <c r="D538" s="6"/>
      <c r="E538" s="8"/>
      <c r="O538" s="9"/>
      <c r="Q538" s="11"/>
      <c r="S538" s="14"/>
      <c r="T538" s="14"/>
    </row>
    <row r="539" spans="2:20" x14ac:dyDescent="0.2">
      <c r="B539" s="3"/>
      <c r="C539" s="3"/>
      <c r="D539" s="6"/>
      <c r="E539" s="8"/>
      <c r="O539" s="9"/>
      <c r="Q539" s="11"/>
      <c r="S539" s="14"/>
      <c r="T539" s="14"/>
    </row>
    <row r="540" spans="2:20" x14ac:dyDescent="0.2">
      <c r="B540" s="3"/>
      <c r="C540" s="3"/>
      <c r="D540" s="6"/>
      <c r="E540" s="8"/>
      <c r="O540" s="9"/>
      <c r="Q540" s="11"/>
      <c r="S540" s="14"/>
      <c r="T540" s="14"/>
    </row>
    <row r="541" spans="2:20" x14ac:dyDescent="0.2">
      <c r="B541" s="3"/>
      <c r="C541" s="3"/>
      <c r="D541" s="6"/>
      <c r="E541" s="8"/>
      <c r="O541" s="9"/>
      <c r="Q541" s="11"/>
      <c r="S541" s="14"/>
      <c r="T541" s="14"/>
    </row>
    <row r="542" spans="2:20" x14ac:dyDescent="0.2">
      <c r="B542" s="3"/>
      <c r="C542" s="3"/>
      <c r="D542" s="6"/>
      <c r="E542" s="8"/>
      <c r="O542" s="9"/>
      <c r="Q542" s="11"/>
      <c r="S542" s="14"/>
      <c r="T542" s="14"/>
    </row>
    <row r="543" spans="2:20" x14ac:dyDescent="0.2">
      <c r="B543" s="3"/>
      <c r="C543" s="3"/>
      <c r="D543" s="6"/>
      <c r="E543" s="8"/>
      <c r="O543" s="9"/>
      <c r="Q543" s="11"/>
      <c r="S543" s="14"/>
      <c r="T543" s="14"/>
    </row>
    <row r="544" spans="2:20" x14ac:dyDescent="0.2">
      <c r="B544" s="3"/>
      <c r="C544" s="3"/>
      <c r="D544" s="6"/>
      <c r="E544" s="8"/>
      <c r="O544" s="9"/>
      <c r="Q544" s="11"/>
      <c r="S544" s="14"/>
      <c r="T544" s="14"/>
    </row>
    <row r="545" spans="2:20" x14ac:dyDescent="0.2">
      <c r="B545" s="3"/>
      <c r="C545" s="3"/>
      <c r="D545" s="6"/>
      <c r="E545" s="8"/>
      <c r="O545" s="9"/>
      <c r="Q545" s="11"/>
      <c r="S545" s="14"/>
      <c r="T545" s="14"/>
    </row>
    <row r="546" spans="2:20" x14ac:dyDescent="0.2">
      <c r="B546" s="3"/>
      <c r="C546" s="3"/>
      <c r="D546" s="6"/>
      <c r="E546" s="8"/>
      <c r="O546" s="9"/>
      <c r="Q546" s="11"/>
      <c r="S546" s="14"/>
      <c r="T546" s="14"/>
    </row>
    <row r="547" spans="2:20" x14ac:dyDescent="0.2">
      <c r="B547" s="3"/>
      <c r="C547" s="3"/>
      <c r="D547" s="6"/>
      <c r="E547" s="8"/>
      <c r="O547" s="9"/>
      <c r="Q547" s="11"/>
      <c r="S547" s="14"/>
      <c r="T547" s="14"/>
    </row>
    <row r="548" spans="2:20" x14ac:dyDescent="0.2">
      <c r="B548" s="3"/>
      <c r="C548" s="3"/>
      <c r="D548" s="6"/>
      <c r="E548" s="8"/>
      <c r="O548" s="9"/>
      <c r="Q548" s="11"/>
      <c r="S548" s="14"/>
      <c r="T548" s="14"/>
    </row>
    <row r="549" spans="2:20" x14ac:dyDescent="0.2">
      <c r="B549" s="3"/>
      <c r="C549" s="3"/>
      <c r="D549" s="6"/>
      <c r="E549" s="8"/>
      <c r="O549" s="9"/>
      <c r="Q549" s="11"/>
      <c r="S549" s="14"/>
      <c r="T549" s="14"/>
    </row>
    <row r="550" spans="2:20" x14ac:dyDescent="0.2">
      <c r="B550" s="3"/>
      <c r="C550" s="3"/>
      <c r="D550" s="6"/>
      <c r="E550" s="8"/>
      <c r="O550" s="9"/>
      <c r="Q550" s="11"/>
      <c r="S550" s="14"/>
      <c r="T550" s="14"/>
    </row>
    <row r="551" spans="2:20" x14ac:dyDescent="0.2">
      <c r="B551" s="3"/>
      <c r="C551" s="3"/>
      <c r="D551" s="6"/>
      <c r="E551" s="8"/>
      <c r="O551" s="9"/>
      <c r="Q551" s="11"/>
      <c r="S551" s="14"/>
      <c r="T551" s="14"/>
    </row>
    <row r="552" spans="2:20" x14ac:dyDescent="0.2">
      <c r="B552" s="3"/>
      <c r="C552" s="3"/>
      <c r="D552" s="6"/>
      <c r="E552" s="8"/>
      <c r="O552" s="9"/>
      <c r="Q552" s="11"/>
      <c r="S552" s="14"/>
      <c r="T552" s="14"/>
    </row>
    <row r="553" spans="2:20" x14ac:dyDescent="0.2">
      <c r="B553" s="3"/>
      <c r="C553" s="3"/>
      <c r="D553" s="6"/>
      <c r="E553" s="8"/>
      <c r="O553" s="9"/>
      <c r="Q553" s="11"/>
      <c r="S553" s="14"/>
      <c r="T553" s="14"/>
    </row>
    <row r="554" spans="2:20" x14ac:dyDescent="0.2">
      <c r="B554" s="3"/>
      <c r="C554" s="3"/>
      <c r="D554" s="6"/>
      <c r="E554" s="8"/>
      <c r="O554" s="9"/>
      <c r="Q554" s="11"/>
      <c r="S554" s="14"/>
      <c r="T554" s="14"/>
    </row>
    <row r="555" spans="2:20" x14ac:dyDescent="0.2">
      <c r="B555" s="3"/>
      <c r="C555" s="3"/>
      <c r="D555" s="6"/>
      <c r="E555" s="8"/>
      <c r="O555" s="9"/>
      <c r="Q555" s="11"/>
      <c r="S555" s="14"/>
      <c r="T555" s="14"/>
    </row>
    <row r="556" spans="2:20" x14ac:dyDescent="0.2">
      <c r="B556" s="3"/>
      <c r="C556" s="3"/>
      <c r="D556" s="6"/>
      <c r="E556" s="8"/>
      <c r="O556" s="9"/>
      <c r="Q556" s="11"/>
      <c r="S556" s="14"/>
      <c r="T556" s="14"/>
    </row>
    <row r="557" spans="2:20" x14ac:dyDescent="0.2">
      <c r="B557" s="3"/>
      <c r="C557" s="3"/>
      <c r="D557" s="6"/>
      <c r="E557" s="8"/>
      <c r="O557" s="9"/>
      <c r="Q557" s="11"/>
      <c r="S557" s="14"/>
      <c r="T557" s="14"/>
    </row>
    <row r="558" spans="2:20" x14ac:dyDescent="0.2">
      <c r="B558" s="3"/>
      <c r="C558" s="3"/>
      <c r="D558" s="6"/>
      <c r="E558" s="8"/>
      <c r="O558" s="9"/>
      <c r="Q558" s="11"/>
      <c r="S558" s="14"/>
      <c r="T558" s="14"/>
    </row>
    <row r="559" spans="2:20" x14ac:dyDescent="0.2">
      <c r="B559" s="3"/>
      <c r="C559" s="3"/>
      <c r="D559" s="6"/>
      <c r="E559" s="8"/>
      <c r="O559" s="9"/>
      <c r="Q559" s="11"/>
      <c r="S559" s="14"/>
      <c r="T559" s="14"/>
    </row>
    <row r="560" spans="2:20" x14ac:dyDescent="0.2">
      <c r="B560" s="3"/>
      <c r="C560" s="3"/>
      <c r="D560" s="6"/>
      <c r="E560" s="8"/>
      <c r="O560" s="9"/>
      <c r="Q560" s="11"/>
      <c r="S560" s="14"/>
      <c r="T560" s="14"/>
    </row>
    <row r="561" spans="2:20" x14ac:dyDescent="0.2">
      <c r="B561" s="3"/>
      <c r="C561" s="3"/>
      <c r="D561" s="6"/>
      <c r="E561" s="8"/>
      <c r="O561" s="9"/>
      <c r="Q561" s="11"/>
      <c r="S561" s="14"/>
      <c r="T561" s="14"/>
    </row>
    <row r="562" spans="2:20" x14ac:dyDescent="0.2">
      <c r="B562" s="3"/>
      <c r="C562" s="3"/>
      <c r="D562" s="6"/>
      <c r="E562" s="8"/>
      <c r="O562" s="9"/>
      <c r="Q562" s="11"/>
      <c r="S562" s="14"/>
      <c r="T562" s="14"/>
    </row>
    <row r="563" spans="2:20" x14ac:dyDescent="0.2">
      <c r="B563" s="3"/>
      <c r="C563" s="3"/>
      <c r="D563" s="6"/>
      <c r="E563" s="8"/>
      <c r="O563" s="9"/>
      <c r="Q563" s="11"/>
      <c r="S563" s="14"/>
      <c r="T563" s="14"/>
    </row>
    <row r="564" spans="2:20" x14ac:dyDescent="0.2">
      <c r="B564" s="3"/>
      <c r="C564" s="3"/>
      <c r="D564" s="6"/>
      <c r="E564" s="8"/>
      <c r="O564" s="9"/>
      <c r="Q564" s="11"/>
      <c r="S564" s="14"/>
      <c r="T564" s="14"/>
    </row>
    <row r="565" spans="2:20" x14ac:dyDescent="0.2">
      <c r="B565" s="3"/>
      <c r="C565" s="3"/>
      <c r="D565" s="6"/>
      <c r="E565" s="8"/>
      <c r="O565" s="9"/>
      <c r="Q565" s="11"/>
      <c r="S565" s="14"/>
      <c r="T565" s="14"/>
    </row>
    <row r="566" spans="2:20" x14ac:dyDescent="0.2">
      <c r="B566" s="3"/>
      <c r="C566" s="3"/>
      <c r="D566" s="6"/>
      <c r="E566" s="8"/>
      <c r="O566" s="9"/>
      <c r="Q566" s="11"/>
      <c r="S566" s="14"/>
      <c r="T566" s="14"/>
    </row>
    <row r="567" spans="2:20" x14ac:dyDescent="0.2">
      <c r="B567" s="3"/>
      <c r="C567" s="3"/>
      <c r="D567" s="6"/>
      <c r="E567" s="8"/>
      <c r="O567" s="9"/>
      <c r="Q567" s="11"/>
      <c r="S567" s="14"/>
      <c r="T567" s="14"/>
    </row>
    <row r="568" spans="2:20" x14ac:dyDescent="0.2">
      <c r="B568" s="3"/>
      <c r="C568" s="3"/>
      <c r="D568" s="6"/>
      <c r="E568" s="8"/>
      <c r="O568" s="9"/>
      <c r="Q568" s="11"/>
      <c r="S568" s="14"/>
      <c r="T568" s="14"/>
    </row>
    <row r="569" spans="2:20" x14ac:dyDescent="0.2">
      <c r="B569" s="3"/>
      <c r="C569" s="3"/>
      <c r="D569" s="6"/>
      <c r="E569" s="8"/>
      <c r="O569" s="9"/>
      <c r="Q569" s="11"/>
      <c r="S569" s="14"/>
      <c r="T569" s="14"/>
    </row>
    <row r="570" spans="2:20" x14ac:dyDescent="0.2">
      <c r="B570" s="3"/>
      <c r="C570" s="3"/>
      <c r="D570" s="6"/>
      <c r="E570" s="8"/>
      <c r="O570" s="9"/>
      <c r="Q570" s="11"/>
      <c r="S570" s="14"/>
      <c r="T570" s="14"/>
    </row>
    <row r="571" spans="2:20" x14ac:dyDescent="0.2">
      <c r="B571" s="3"/>
      <c r="C571" s="3"/>
      <c r="D571" s="6"/>
      <c r="E571" s="8"/>
      <c r="O571" s="9"/>
      <c r="Q571" s="11"/>
      <c r="S571" s="14"/>
      <c r="T571" s="14"/>
    </row>
    <row r="572" spans="2:20" x14ac:dyDescent="0.2">
      <c r="B572" s="3"/>
      <c r="C572" s="3"/>
      <c r="D572" s="6"/>
      <c r="E572" s="8"/>
      <c r="O572" s="9"/>
      <c r="Q572" s="11"/>
      <c r="S572" s="14"/>
      <c r="T572" s="14"/>
    </row>
    <row r="573" spans="2:20" x14ac:dyDescent="0.2">
      <c r="B573" s="3"/>
      <c r="C573" s="3"/>
      <c r="D573" s="6"/>
      <c r="E573" s="8"/>
      <c r="O573" s="9"/>
      <c r="Q573" s="11"/>
      <c r="S573" s="14"/>
      <c r="T573" s="14"/>
    </row>
    <row r="574" spans="2:20" x14ac:dyDescent="0.2">
      <c r="B574" s="3"/>
      <c r="C574" s="3"/>
      <c r="D574" s="6"/>
      <c r="E574" s="8"/>
      <c r="O574" s="9"/>
      <c r="Q574" s="11"/>
      <c r="S574" s="14"/>
      <c r="T574" s="14"/>
    </row>
    <row r="575" spans="2:20" x14ac:dyDescent="0.2">
      <c r="B575" s="3"/>
      <c r="C575" s="3"/>
      <c r="D575" s="6"/>
      <c r="E575" s="8"/>
      <c r="O575" s="9"/>
      <c r="Q575" s="11"/>
      <c r="S575" s="14"/>
      <c r="T575" s="14"/>
    </row>
    <row r="576" spans="2:20" x14ac:dyDescent="0.2">
      <c r="B576" s="3"/>
      <c r="C576" s="3"/>
      <c r="D576" s="6"/>
      <c r="E576" s="8"/>
      <c r="O576" s="9"/>
      <c r="Q576" s="11"/>
      <c r="S576" s="14"/>
      <c r="T576" s="14"/>
    </row>
    <row r="577" spans="2:20" x14ac:dyDescent="0.2">
      <c r="B577" s="3"/>
      <c r="C577" s="3"/>
      <c r="D577" s="6"/>
      <c r="E577" s="8"/>
      <c r="O577" s="9"/>
      <c r="Q577" s="11"/>
      <c r="S577" s="14"/>
      <c r="T577" s="14"/>
    </row>
    <row r="578" spans="2:20" x14ac:dyDescent="0.2">
      <c r="B578" s="3"/>
      <c r="C578" s="3"/>
      <c r="D578" s="6"/>
      <c r="E578" s="8"/>
      <c r="O578" s="9"/>
      <c r="Q578" s="11"/>
      <c r="S578" s="14"/>
      <c r="T578" s="14"/>
    </row>
    <row r="579" spans="2:20" x14ac:dyDescent="0.2">
      <c r="B579" s="3"/>
      <c r="C579" s="3"/>
      <c r="D579" s="6"/>
      <c r="E579" s="8"/>
      <c r="O579" s="9"/>
      <c r="Q579" s="11"/>
      <c r="S579" s="14"/>
      <c r="T579" s="14"/>
    </row>
    <row r="580" spans="2:20" x14ac:dyDescent="0.2">
      <c r="B580" s="3"/>
      <c r="C580" s="3"/>
      <c r="D580" s="6"/>
      <c r="E580" s="8"/>
      <c r="O580" s="9"/>
      <c r="Q580" s="11"/>
      <c r="S580" s="14"/>
      <c r="T580" s="14"/>
    </row>
    <row r="581" spans="2:20" x14ac:dyDescent="0.2">
      <c r="B581" s="3"/>
      <c r="C581" s="3"/>
      <c r="D581" s="6"/>
      <c r="E581" s="8"/>
      <c r="O581" s="9"/>
      <c r="Q581" s="11"/>
      <c r="S581" s="14"/>
      <c r="T581" s="14"/>
    </row>
    <row r="582" spans="2:20" x14ac:dyDescent="0.2">
      <c r="B582" s="3"/>
      <c r="C582" s="3"/>
      <c r="D582" s="6"/>
      <c r="E582" s="8"/>
      <c r="O582" s="9"/>
      <c r="Q582" s="11"/>
      <c r="S582" s="14"/>
      <c r="T582" s="14"/>
    </row>
    <row r="583" spans="2:20" x14ac:dyDescent="0.2">
      <c r="B583" s="3"/>
      <c r="C583" s="3"/>
      <c r="D583" s="6"/>
      <c r="E583" s="8"/>
      <c r="O583" s="9"/>
      <c r="Q583" s="11"/>
      <c r="S583" s="14"/>
      <c r="T583" s="14"/>
    </row>
    <row r="584" spans="2:20" x14ac:dyDescent="0.2">
      <c r="B584" s="3"/>
      <c r="C584" s="3"/>
      <c r="D584" s="6"/>
      <c r="E584" s="8"/>
      <c r="O584" s="9"/>
      <c r="Q584" s="11"/>
      <c r="S584" s="14"/>
      <c r="T584" s="14"/>
    </row>
    <row r="585" spans="2:20" x14ac:dyDescent="0.2">
      <c r="B585" s="3"/>
      <c r="C585" s="3"/>
      <c r="D585" s="6"/>
      <c r="E585" s="8"/>
      <c r="O585" s="9"/>
      <c r="Q585" s="11"/>
      <c r="S585" s="14"/>
      <c r="T585" s="14"/>
    </row>
    <row r="586" spans="2:20" x14ac:dyDescent="0.2">
      <c r="B586" s="3"/>
      <c r="C586" s="3"/>
      <c r="D586" s="6"/>
      <c r="E586" s="8"/>
      <c r="O586" s="9"/>
      <c r="Q586" s="11"/>
      <c r="S586" s="14"/>
      <c r="T586" s="14"/>
    </row>
    <row r="587" spans="2:20" x14ac:dyDescent="0.2">
      <c r="B587" s="3"/>
      <c r="C587" s="3"/>
      <c r="D587" s="6"/>
      <c r="E587" s="8"/>
      <c r="O587" s="9"/>
      <c r="Q587" s="11"/>
      <c r="S587" s="14"/>
      <c r="T587" s="14"/>
    </row>
    <row r="588" spans="2:20" x14ac:dyDescent="0.2">
      <c r="B588" s="3"/>
      <c r="C588" s="3"/>
      <c r="D588" s="6"/>
      <c r="E588" s="8"/>
      <c r="O588" s="9"/>
      <c r="Q588" s="11"/>
      <c r="S588" s="14"/>
      <c r="T588" s="14"/>
    </row>
    <row r="589" spans="2:20" x14ac:dyDescent="0.2">
      <c r="B589" s="3"/>
      <c r="C589" s="3"/>
      <c r="D589" s="6"/>
      <c r="E589" s="8"/>
      <c r="O589" s="9"/>
      <c r="Q589" s="11"/>
      <c r="S589" s="14"/>
      <c r="T589" s="14"/>
    </row>
    <row r="590" spans="2:20" x14ac:dyDescent="0.2">
      <c r="B590" s="3"/>
      <c r="C590" s="3"/>
      <c r="D590" s="6"/>
      <c r="E590" s="8"/>
      <c r="O590" s="9"/>
      <c r="Q590" s="11"/>
      <c r="S590" s="14"/>
      <c r="T590" s="14"/>
    </row>
    <row r="591" spans="2:20" x14ac:dyDescent="0.2">
      <c r="B591" s="3"/>
      <c r="C591" s="3"/>
      <c r="D591" s="6"/>
      <c r="E591" s="8"/>
      <c r="O591" s="9"/>
      <c r="Q591" s="11"/>
      <c r="S591" s="14"/>
      <c r="T591" s="14"/>
    </row>
    <row r="592" spans="2:20" x14ac:dyDescent="0.2">
      <c r="B592" s="3"/>
      <c r="C592" s="3"/>
      <c r="D592" s="6"/>
      <c r="E592" s="8"/>
      <c r="O592" s="9"/>
      <c r="Q592" s="11"/>
      <c r="S592" s="14"/>
      <c r="T592" s="14"/>
    </row>
    <row r="593" spans="2:20" x14ac:dyDescent="0.2">
      <c r="B593" s="3"/>
      <c r="C593" s="3"/>
      <c r="D593" s="6"/>
      <c r="E593" s="8"/>
      <c r="O593" s="9"/>
      <c r="Q593" s="11"/>
      <c r="S593" s="14"/>
      <c r="T593" s="14"/>
    </row>
    <row r="594" spans="2:20" x14ac:dyDescent="0.2">
      <c r="B594" s="3"/>
      <c r="C594" s="3"/>
      <c r="D594" s="6"/>
      <c r="E594" s="8"/>
      <c r="O594" s="9"/>
      <c r="Q594" s="11"/>
      <c r="S594" s="14"/>
      <c r="T594" s="14"/>
    </row>
    <row r="595" spans="2:20" x14ac:dyDescent="0.2">
      <c r="B595" s="3"/>
      <c r="C595" s="3"/>
      <c r="D595" s="6"/>
      <c r="E595" s="8"/>
      <c r="O595" s="9"/>
      <c r="Q595" s="11"/>
      <c r="S595" s="14"/>
      <c r="T595" s="14"/>
    </row>
    <row r="596" spans="2:20" x14ac:dyDescent="0.2">
      <c r="B596" s="3"/>
      <c r="C596" s="3"/>
      <c r="D596" s="6"/>
      <c r="E596" s="8"/>
      <c r="O596" s="9"/>
      <c r="Q596" s="11"/>
      <c r="S596" s="14"/>
      <c r="T596" s="14"/>
    </row>
    <row r="597" spans="2:20" x14ac:dyDescent="0.2">
      <c r="B597" s="3"/>
      <c r="C597" s="3"/>
      <c r="D597" s="6"/>
      <c r="E597" s="8"/>
      <c r="O597" s="9"/>
      <c r="Q597" s="11"/>
      <c r="S597" s="14"/>
      <c r="T597" s="14"/>
    </row>
    <row r="598" spans="2:20" x14ac:dyDescent="0.2">
      <c r="B598" s="3"/>
      <c r="C598" s="3"/>
      <c r="D598" s="6"/>
      <c r="E598" s="8"/>
      <c r="O598" s="9"/>
      <c r="Q598" s="11"/>
      <c r="S598" s="14"/>
      <c r="T598" s="14"/>
    </row>
    <row r="599" spans="2:20" x14ac:dyDescent="0.2">
      <c r="B599" s="3"/>
      <c r="C599" s="3"/>
      <c r="D599" s="6"/>
      <c r="E599" s="8"/>
      <c r="O599" s="9"/>
      <c r="Q599" s="11"/>
      <c r="S599" s="14"/>
      <c r="T599" s="14"/>
    </row>
    <row r="600" spans="2:20" x14ac:dyDescent="0.2">
      <c r="B600" s="3"/>
      <c r="C600" s="3"/>
      <c r="D600" s="6"/>
      <c r="E600" s="8"/>
      <c r="O600" s="9"/>
      <c r="Q600" s="11"/>
      <c r="S600" s="14"/>
      <c r="T600" s="14"/>
    </row>
    <row r="601" spans="2:20" x14ac:dyDescent="0.2">
      <c r="B601" s="3"/>
      <c r="C601" s="3"/>
      <c r="D601" s="6"/>
      <c r="E601" s="8"/>
      <c r="O601" s="9"/>
      <c r="Q601" s="11"/>
      <c r="S601" s="14"/>
      <c r="T601" s="14"/>
    </row>
    <row r="602" spans="2:20" x14ac:dyDescent="0.2">
      <c r="B602" s="3"/>
      <c r="C602" s="3"/>
      <c r="D602" s="6"/>
      <c r="E602" s="8"/>
      <c r="O602" s="9"/>
      <c r="Q602" s="11"/>
      <c r="S602" s="14"/>
      <c r="T602" s="14"/>
    </row>
    <row r="603" spans="2:20" x14ac:dyDescent="0.2">
      <c r="B603" s="3"/>
      <c r="C603" s="3"/>
      <c r="D603" s="6"/>
      <c r="E603" s="8"/>
      <c r="O603" s="9"/>
      <c r="Q603" s="11"/>
      <c r="S603" s="14"/>
      <c r="T603" s="14"/>
    </row>
    <row r="604" spans="2:20" x14ac:dyDescent="0.2">
      <c r="B604" s="3"/>
      <c r="C604" s="3"/>
      <c r="D604" s="6"/>
      <c r="E604" s="8"/>
      <c r="O604" s="9"/>
      <c r="Q604" s="11"/>
      <c r="S604" s="14"/>
      <c r="T604" s="14"/>
    </row>
    <row r="605" spans="2:20" x14ac:dyDescent="0.2">
      <c r="B605" s="3"/>
      <c r="C605" s="3"/>
      <c r="D605" s="6"/>
      <c r="E605" s="8"/>
      <c r="O605" s="9"/>
      <c r="Q605" s="11"/>
      <c r="S605" s="14"/>
      <c r="T605" s="14"/>
    </row>
    <row r="606" spans="2:20" x14ac:dyDescent="0.2">
      <c r="B606" s="3"/>
      <c r="C606" s="3"/>
      <c r="D606" s="6"/>
      <c r="E606" s="8"/>
      <c r="O606" s="9"/>
      <c r="Q606" s="11"/>
      <c r="S606" s="14"/>
      <c r="T606" s="14"/>
    </row>
    <row r="607" spans="2:20" x14ac:dyDescent="0.2">
      <c r="B607" s="3"/>
      <c r="C607" s="3"/>
      <c r="D607" s="6"/>
      <c r="E607" s="8"/>
      <c r="O607" s="9"/>
      <c r="Q607" s="11"/>
      <c r="S607" s="14"/>
      <c r="T607" s="14"/>
    </row>
    <row r="608" spans="2:20" x14ac:dyDescent="0.2">
      <c r="B608" s="3"/>
      <c r="C608" s="3"/>
      <c r="D608" s="6"/>
      <c r="E608" s="8"/>
      <c r="O608" s="9"/>
      <c r="Q608" s="11"/>
      <c r="S608" s="14"/>
      <c r="T608" s="14"/>
    </row>
    <row r="609" spans="2:20" x14ac:dyDescent="0.2">
      <c r="B609" s="3"/>
      <c r="C609" s="3"/>
      <c r="D609" s="6"/>
      <c r="E609" s="8"/>
      <c r="O609" s="9"/>
      <c r="Q609" s="11"/>
      <c r="S609" s="14"/>
      <c r="T609" s="14"/>
    </row>
    <row r="610" spans="2:20" x14ac:dyDescent="0.2">
      <c r="B610" s="3"/>
      <c r="C610" s="3"/>
      <c r="D610" s="6"/>
      <c r="E610" s="8"/>
      <c r="O610" s="9"/>
      <c r="Q610" s="11"/>
      <c r="S610" s="14"/>
      <c r="T610" s="14"/>
    </row>
    <row r="611" spans="2:20" x14ac:dyDescent="0.2">
      <c r="B611" s="3"/>
      <c r="C611" s="3"/>
      <c r="D611" s="6"/>
      <c r="E611" s="8"/>
      <c r="O611" s="9"/>
      <c r="Q611" s="11"/>
      <c r="S611" s="14"/>
      <c r="T611" s="14"/>
    </row>
    <row r="612" spans="2:20" x14ac:dyDescent="0.2">
      <c r="B612" s="3"/>
      <c r="C612" s="3"/>
      <c r="D612" s="6"/>
      <c r="E612" s="8"/>
      <c r="O612" s="9"/>
      <c r="Q612" s="11"/>
      <c r="S612" s="14"/>
      <c r="T612" s="14"/>
    </row>
    <row r="613" spans="2:20" x14ac:dyDescent="0.2">
      <c r="B613" s="3"/>
      <c r="C613" s="3"/>
      <c r="D613" s="6"/>
      <c r="E613" s="8"/>
      <c r="O613" s="9"/>
      <c r="Q613" s="11"/>
      <c r="S613" s="14"/>
      <c r="T613" s="14"/>
    </row>
    <row r="614" spans="2:20" x14ac:dyDescent="0.2">
      <c r="B614" s="3"/>
      <c r="C614" s="3"/>
      <c r="D614" s="6"/>
      <c r="E614" s="8"/>
      <c r="O614" s="9"/>
      <c r="Q614" s="11"/>
      <c r="S614" s="14"/>
      <c r="T614" s="14"/>
    </row>
    <row r="615" spans="2:20" x14ac:dyDescent="0.2">
      <c r="B615" s="3"/>
      <c r="C615" s="3"/>
      <c r="D615" s="6"/>
      <c r="E615" s="8"/>
      <c r="O615" s="9"/>
      <c r="Q615" s="11"/>
      <c r="S615" s="14"/>
      <c r="T615" s="14"/>
    </row>
    <row r="616" spans="2:20" x14ac:dyDescent="0.2">
      <c r="B616" s="3"/>
      <c r="C616" s="3"/>
      <c r="D616" s="6"/>
      <c r="E616" s="8"/>
      <c r="O616" s="9"/>
      <c r="Q616" s="11"/>
      <c r="S616" s="14"/>
      <c r="T616" s="14"/>
    </row>
    <row r="617" spans="2:20" x14ac:dyDescent="0.2">
      <c r="B617" s="3"/>
      <c r="C617" s="3"/>
      <c r="D617" s="6"/>
      <c r="E617" s="8"/>
      <c r="O617" s="9"/>
      <c r="Q617" s="11"/>
      <c r="S617" s="14"/>
      <c r="T617" s="14"/>
    </row>
    <row r="618" spans="2:20" x14ac:dyDescent="0.2">
      <c r="B618" s="3"/>
      <c r="C618" s="3"/>
      <c r="D618" s="6"/>
      <c r="E618" s="8"/>
      <c r="O618" s="9"/>
      <c r="Q618" s="11"/>
      <c r="S618" s="14"/>
      <c r="T618" s="14"/>
    </row>
    <row r="619" spans="2:20" x14ac:dyDescent="0.2">
      <c r="B619" s="3"/>
      <c r="C619" s="3"/>
      <c r="D619" s="6"/>
      <c r="E619" s="8"/>
      <c r="O619" s="9"/>
      <c r="Q619" s="11"/>
      <c r="S619" s="14"/>
      <c r="T619" s="14"/>
    </row>
    <row r="620" spans="2:20" x14ac:dyDescent="0.2">
      <c r="B620" s="3"/>
      <c r="C620" s="3"/>
      <c r="D620" s="6"/>
      <c r="E620" s="8"/>
      <c r="O620" s="9"/>
      <c r="Q620" s="11"/>
      <c r="S620" s="14"/>
      <c r="T620" s="14"/>
    </row>
    <row r="621" spans="2:20" x14ac:dyDescent="0.2">
      <c r="B621" s="3"/>
      <c r="C621" s="3"/>
      <c r="D621" s="6"/>
      <c r="E621" s="8"/>
      <c r="O621" s="9"/>
      <c r="Q621" s="11"/>
      <c r="S621" s="14"/>
      <c r="T621" s="14"/>
    </row>
    <row r="622" spans="2:20" x14ac:dyDescent="0.2">
      <c r="B622" s="3"/>
      <c r="C622" s="3"/>
      <c r="D622" s="6"/>
      <c r="E622" s="8"/>
      <c r="O622" s="9"/>
      <c r="Q622" s="11"/>
      <c r="S622" s="14"/>
      <c r="T622" s="14"/>
    </row>
    <row r="623" spans="2:20" x14ac:dyDescent="0.2">
      <c r="B623" s="3"/>
      <c r="C623" s="3"/>
      <c r="D623" s="6"/>
      <c r="E623" s="8"/>
      <c r="O623" s="9"/>
      <c r="Q623" s="11"/>
      <c r="S623" s="14"/>
      <c r="T623" s="14"/>
    </row>
    <row r="624" spans="2:20" x14ac:dyDescent="0.2">
      <c r="B624" s="3"/>
      <c r="C624" s="3"/>
      <c r="D624" s="6"/>
      <c r="E624" s="8"/>
      <c r="O624" s="9"/>
      <c r="Q624" s="11"/>
      <c r="S624" s="14"/>
      <c r="T624" s="14"/>
    </row>
    <row r="625" spans="2:20" x14ac:dyDescent="0.2">
      <c r="B625" s="3"/>
      <c r="C625" s="3"/>
      <c r="D625" s="6"/>
      <c r="E625" s="8"/>
      <c r="O625" s="9"/>
      <c r="Q625" s="11"/>
      <c r="S625" s="14"/>
      <c r="T625" s="14"/>
    </row>
    <row r="626" spans="2:20" x14ac:dyDescent="0.2">
      <c r="B626" s="3"/>
      <c r="C626" s="3"/>
      <c r="D626" s="6"/>
      <c r="E626" s="8"/>
      <c r="O626" s="9"/>
      <c r="Q626" s="11"/>
      <c r="S626" s="14"/>
      <c r="T626" s="14"/>
    </row>
    <row r="627" spans="2:20" x14ac:dyDescent="0.2">
      <c r="B627" s="3"/>
      <c r="C627" s="3"/>
      <c r="D627" s="6"/>
      <c r="E627" s="8"/>
      <c r="O627" s="9"/>
      <c r="Q627" s="11"/>
      <c r="S627" s="14"/>
      <c r="T627" s="14"/>
    </row>
    <row r="628" spans="2:20" x14ac:dyDescent="0.2">
      <c r="B628" s="3"/>
      <c r="C628" s="3"/>
      <c r="D628" s="6"/>
      <c r="E628" s="8"/>
      <c r="O628" s="9"/>
      <c r="Q628" s="11"/>
      <c r="S628" s="14"/>
      <c r="T628" s="14"/>
    </row>
    <row r="629" spans="2:20" x14ac:dyDescent="0.2">
      <c r="B629" s="3"/>
      <c r="C629" s="3"/>
      <c r="D629" s="6"/>
      <c r="E629" s="8"/>
      <c r="O629" s="9"/>
      <c r="Q629" s="11"/>
      <c r="S629" s="14"/>
      <c r="T629" s="14"/>
    </row>
    <row r="630" spans="2:20" x14ac:dyDescent="0.2">
      <c r="B630" s="3"/>
      <c r="C630" s="3"/>
      <c r="D630" s="6"/>
      <c r="E630" s="8"/>
      <c r="O630" s="9"/>
      <c r="Q630" s="11"/>
      <c r="S630" s="14"/>
      <c r="T630" s="14"/>
    </row>
    <row r="631" spans="2:20" x14ac:dyDescent="0.2">
      <c r="B631" s="3"/>
      <c r="C631" s="3"/>
      <c r="D631" s="6"/>
      <c r="E631" s="8"/>
      <c r="O631" s="9"/>
      <c r="Q631" s="11"/>
      <c r="S631" s="14"/>
      <c r="T631" s="14"/>
    </row>
    <row r="632" spans="2:20" x14ac:dyDescent="0.2">
      <c r="B632" s="3"/>
      <c r="C632" s="3"/>
      <c r="D632" s="6"/>
      <c r="E632" s="8"/>
      <c r="O632" s="9"/>
      <c r="Q632" s="11"/>
      <c r="S632" s="14"/>
      <c r="T632" s="14"/>
    </row>
    <row r="633" spans="2:20" x14ac:dyDescent="0.2">
      <c r="B633" s="3"/>
      <c r="C633" s="3"/>
      <c r="D633" s="6"/>
      <c r="E633" s="8"/>
      <c r="O633" s="9"/>
      <c r="Q633" s="11"/>
      <c r="S633" s="14"/>
      <c r="T633" s="14"/>
    </row>
    <row r="634" spans="2:20" x14ac:dyDescent="0.2">
      <c r="B634" s="3"/>
      <c r="C634" s="3"/>
      <c r="D634" s="6"/>
      <c r="E634" s="8"/>
      <c r="O634" s="9"/>
      <c r="Q634" s="11"/>
      <c r="S634" s="14"/>
      <c r="T634" s="14"/>
    </row>
    <row r="635" spans="2:20" x14ac:dyDescent="0.2">
      <c r="B635" s="3"/>
      <c r="C635" s="3"/>
      <c r="D635" s="6"/>
      <c r="E635" s="8"/>
      <c r="O635" s="9"/>
      <c r="Q635" s="11"/>
      <c r="S635" s="14"/>
      <c r="T635" s="14"/>
    </row>
    <row r="636" spans="2:20" x14ac:dyDescent="0.2">
      <c r="B636" s="3"/>
      <c r="C636" s="3"/>
      <c r="D636" s="6"/>
      <c r="E636" s="8"/>
      <c r="O636" s="9"/>
      <c r="Q636" s="11"/>
      <c r="S636" s="14"/>
      <c r="T636" s="14"/>
    </row>
    <row r="637" spans="2:20" x14ac:dyDescent="0.2">
      <c r="B637" s="3"/>
      <c r="C637" s="3"/>
      <c r="D637" s="6"/>
      <c r="E637" s="8"/>
      <c r="O637" s="9"/>
      <c r="Q637" s="11"/>
      <c r="S637" s="14"/>
      <c r="T637" s="14"/>
    </row>
    <row r="638" spans="2:20" x14ac:dyDescent="0.2">
      <c r="B638" s="3"/>
      <c r="C638" s="3"/>
      <c r="D638" s="6"/>
      <c r="E638" s="8"/>
      <c r="O638" s="9"/>
      <c r="Q638" s="11"/>
      <c r="S638" s="14"/>
      <c r="T638" s="14"/>
    </row>
    <row r="639" spans="2:20" x14ac:dyDescent="0.2">
      <c r="B639" s="3"/>
      <c r="C639" s="3"/>
      <c r="D639" s="6"/>
      <c r="E639" s="8"/>
      <c r="O639" s="9"/>
      <c r="Q639" s="11"/>
      <c r="S639" s="14"/>
      <c r="T639" s="14"/>
    </row>
    <row r="640" spans="2:20" x14ac:dyDescent="0.2">
      <c r="B640" s="3"/>
      <c r="C640" s="3"/>
      <c r="D640" s="6"/>
      <c r="E640" s="8"/>
      <c r="O640" s="9"/>
      <c r="Q640" s="11"/>
      <c r="S640" s="14"/>
      <c r="T640" s="14"/>
    </row>
    <row r="641" spans="2:20" x14ac:dyDescent="0.2">
      <c r="B641" s="3"/>
      <c r="C641" s="3"/>
      <c r="D641" s="6"/>
      <c r="E641" s="8"/>
      <c r="O641" s="9"/>
      <c r="Q641" s="11"/>
      <c r="S641" s="14"/>
      <c r="T641" s="14"/>
    </row>
    <row r="642" spans="2:20" x14ac:dyDescent="0.2">
      <c r="B642" s="3"/>
      <c r="C642" s="3"/>
      <c r="D642" s="6"/>
      <c r="E642" s="8"/>
      <c r="O642" s="9"/>
      <c r="Q642" s="11"/>
      <c r="S642" s="14"/>
      <c r="T642" s="14"/>
    </row>
    <row r="643" spans="2:20" x14ac:dyDescent="0.2">
      <c r="B643" s="3"/>
      <c r="C643" s="3"/>
      <c r="D643" s="6"/>
      <c r="E643" s="8"/>
      <c r="O643" s="9"/>
      <c r="Q643" s="11"/>
      <c r="S643" s="14"/>
      <c r="T643" s="14"/>
    </row>
    <row r="644" spans="2:20" x14ac:dyDescent="0.2">
      <c r="B644" s="3"/>
      <c r="C644" s="3"/>
      <c r="D644" s="6"/>
      <c r="E644" s="8"/>
      <c r="O644" s="9"/>
      <c r="Q644" s="11"/>
      <c r="S644" s="14"/>
      <c r="T644" s="14"/>
    </row>
    <row r="645" spans="2:20" x14ac:dyDescent="0.2">
      <c r="B645" s="3"/>
      <c r="C645" s="3"/>
      <c r="D645" s="6"/>
      <c r="E645" s="8"/>
      <c r="O645" s="9"/>
      <c r="Q645" s="11"/>
      <c r="S645" s="14"/>
      <c r="T645" s="14"/>
    </row>
    <row r="646" spans="2:20" x14ac:dyDescent="0.2">
      <c r="B646" s="3"/>
      <c r="C646" s="3"/>
      <c r="D646" s="6"/>
      <c r="E646" s="8"/>
      <c r="O646" s="9"/>
      <c r="Q646" s="11"/>
      <c r="S646" s="14"/>
      <c r="T646" s="14"/>
    </row>
    <row r="647" spans="2:20" x14ac:dyDescent="0.2">
      <c r="B647" s="3"/>
      <c r="C647" s="3"/>
      <c r="D647" s="6"/>
      <c r="E647" s="8"/>
      <c r="O647" s="9"/>
      <c r="Q647" s="11"/>
      <c r="S647" s="14"/>
      <c r="T647" s="14"/>
    </row>
    <row r="648" spans="2:20" x14ac:dyDescent="0.2">
      <c r="B648" s="3"/>
      <c r="C648" s="3"/>
      <c r="D648" s="6"/>
      <c r="E648" s="8"/>
      <c r="O648" s="9"/>
      <c r="Q648" s="11"/>
      <c r="S648" s="14"/>
      <c r="T648" s="14"/>
    </row>
    <row r="649" spans="2:20" x14ac:dyDescent="0.2">
      <c r="B649" s="3"/>
      <c r="C649" s="3"/>
      <c r="D649" s="6"/>
      <c r="E649" s="8"/>
      <c r="O649" s="9"/>
      <c r="Q649" s="11"/>
      <c r="S649" s="14"/>
      <c r="T649" s="14"/>
    </row>
    <row r="650" spans="2:20" x14ac:dyDescent="0.2">
      <c r="B650" s="3"/>
      <c r="C650" s="3"/>
      <c r="D650" s="6"/>
      <c r="E650" s="8"/>
      <c r="O650" s="9"/>
      <c r="Q650" s="11"/>
      <c r="S650" s="14"/>
      <c r="T650" s="14"/>
    </row>
    <row r="651" spans="2:20" x14ac:dyDescent="0.2">
      <c r="B651" s="3"/>
      <c r="C651" s="3"/>
      <c r="D651" s="6"/>
      <c r="E651" s="8"/>
      <c r="O651" s="9"/>
      <c r="Q651" s="11"/>
      <c r="S651" s="14"/>
      <c r="T651" s="14"/>
    </row>
    <row r="652" spans="2:20" x14ac:dyDescent="0.2">
      <c r="B652" s="3"/>
      <c r="C652" s="3"/>
      <c r="D652" s="6"/>
      <c r="E652" s="8"/>
      <c r="O652" s="9"/>
      <c r="Q652" s="11"/>
      <c r="S652" s="14"/>
      <c r="T652" s="14"/>
    </row>
    <row r="653" spans="2:20" x14ac:dyDescent="0.2">
      <c r="B653" s="3"/>
      <c r="C653" s="3"/>
      <c r="D653" s="6"/>
      <c r="E653" s="8"/>
      <c r="O653" s="9"/>
      <c r="Q653" s="11"/>
      <c r="S653" s="14"/>
      <c r="T653" s="14"/>
    </row>
    <row r="654" spans="2:20" x14ac:dyDescent="0.2">
      <c r="B654" s="3"/>
      <c r="C654" s="3"/>
      <c r="D654" s="6"/>
      <c r="E654" s="8"/>
      <c r="O654" s="9"/>
      <c r="Q654" s="11"/>
      <c r="S654" s="14"/>
      <c r="T654" s="14"/>
    </row>
    <row r="655" spans="2:20" x14ac:dyDescent="0.2">
      <c r="B655" s="3"/>
      <c r="C655" s="3"/>
      <c r="D655" s="6"/>
      <c r="E655" s="8"/>
      <c r="O655" s="9"/>
      <c r="Q655" s="11"/>
      <c r="S655" s="14"/>
      <c r="T655" s="14"/>
    </row>
    <row r="656" spans="2:20" x14ac:dyDescent="0.2">
      <c r="B656" s="3"/>
      <c r="C656" s="3"/>
      <c r="D656" s="6"/>
      <c r="E656" s="8"/>
      <c r="O656" s="9"/>
      <c r="Q656" s="11"/>
      <c r="S656" s="14"/>
      <c r="T656" s="14"/>
    </row>
    <row r="657" spans="2:20" x14ac:dyDescent="0.2">
      <c r="B657" s="3"/>
      <c r="C657" s="3"/>
      <c r="D657" s="6"/>
      <c r="E657" s="8"/>
      <c r="O657" s="9"/>
      <c r="Q657" s="11"/>
      <c r="S657" s="14"/>
      <c r="T657" s="14"/>
    </row>
    <row r="658" spans="2:20" x14ac:dyDescent="0.2">
      <c r="B658" s="3"/>
      <c r="C658" s="3"/>
      <c r="D658" s="6"/>
      <c r="E658" s="8"/>
      <c r="O658" s="9"/>
      <c r="Q658" s="11"/>
      <c r="S658" s="14"/>
      <c r="T658" s="14"/>
    </row>
    <row r="659" spans="2:20" x14ac:dyDescent="0.2">
      <c r="B659" s="3"/>
      <c r="C659" s="3"/>
      <c r="D659" s="6"/>
      <c r="E659" s="8"/>
      <c r="O659" s="9"/>
      <c r="Q659" s="11"/>
      <c r="S659" s="14"/>
      <c r="T659" s="14"/>
    </row>
    <row r="660" spans="2:20" x14ac:dyDescent="0.2">
      <c r="B660" s="3"/>
      <c r="C660" s="3"/>
      <c r="D660" s="6"/>
      <c r="E660" s="8"/>
      <c r="O660" s="9"/>
      <c r="Q660" s="11"/>
      <c r="S660" s="14"/>
      <c r="T660" s="14"/>
    </row>
    <row r="661" spans="2:20" x14ac:dyDescent="0.2">
      <c r="B661" s="3"/>
      <c r="C661" s="3"/>
      <c r="D661" s="6"/>
      <c r="E661" s="8"/>
      <c r="O661" s="9"/>
      <c r="Q661" s="11"/>
      <c r="S661" s="14"/>
      <c r="T661" s="14"/>
    </row>
    <row r="662" spans="2:20" x14ac:dyDescent="0.2">
      <c r="B662" s="3"/>
      <c r="C662" s="3"/>
      <c r="D662" s="6"/>
      <c r="E662" s="8"/>
      <c r="O662" s="9"/>
      <c r="Q662" s="11"/>
      <c r="S662" s="14"/>
      <c r="T662" s="14"/>
    </row>
    <row r="663" spans="2:20" x14ac:dyDescent="0.2">
      <c r="B663" s="3"/>
      <c r="C663" s="3"/>
      <c r="D663" s="6"/>
      <c r="E663" s="8"/>
      <c r="O663" s="9"/>
      <c r="Q663" s="11"/>
      <c r="S663" s="14"/>
      <c r="T663" s="14"/>
    </row>
    <row r="664" spans="2:20" x14ac:dyDescent="0.2">
      <c r="B664" s="3"/>
      <c r="C664" s="3"/>
      <c r="D664" s="6"/>
      <c r="E664" s="8"/>
      <c r="O664" s="9"/>
      <c r="Q664" s="11"/>
      <c r="S664" s="14"/>
      <c r="T664" s="14"/>
    </row>
    <row r="665" spans="2:20" x14ac:dyDescent="0.2">
      <c r="B665" s="3"/>
      <c r="C665" s="3"/>
      <c r="D665" s="6"/>
      <c r="E665" s="8"/>
      <c r="O665" s="9"/>
      <c r="Q665" s="11"/>
      <c r="S665" s="14"/>
      <c r="T665" s="14"/>
    </row>
    <row r="666" spans="2:20" x14ac:dyDescent="0.2">
      <c r="B666" s="3"/>
      <c r="C666" s="3"/>
      <c r="D666" s="6"/>
      <c r="E666" s="8"/>
      <c r="O666" s="9"/>
      <c r="Q666" s="11"/>
      <c r="S666" s="14"/>
      <c r="T666" s="14"/>
    </row>
    <row r="667" spans="2:20" x14ac:dyDescent="0.2">
      <c r="B667" s="3"/>
      <c r="C667" s="3"/>
      <c r="D667" s="6"/>
      <c r="E667" s="8"/>
      <c r="O667" s="9"/>
      <c r="Q667" s="11"/>
      <c r="S667" s="14"/>
      <c r="T667" s="14"/>
    </row>
    <row r="668" spans="2:20" x14ac:dyDescent="0.2">
      <c r="B668" s="3"/>
      <c r="C668" s="3"/>
      <c r="D668" s="6"/>
      <c r="E668" s="8"/>
      <c r="O668" s="9"/>
      <c r="Q668" s="11"/>
      <c r="S668" s="14"/>
      <c r="T668" s="14"/>
    </row>
    <row r="669" spans="2:20" x14ac:dyDescent="0.2">
      <c r="B669" s="3"/>
      <c r="C669" s="3"/>
      <c r="D669" s="6"/>
      <c r="E669" s="8"/>
      <c r="O669" s="9"/>
      <c r="Q669" s="11"/>
      <c r="S669" s="14"/>
      <c r="T669" s="14"/>
    </row>
    <row r="670" spans="2:20" x14ac:dyDescent="0.2">
      <c r="B670" s="3"/>
      <c r="C670" s="3"/>
      <c r="D670" s="6"/>
      <c r="E670" s="8"/>
      <c r="O670" s="9"/>
      <c r="Q670" s="11"/>
      <c r="S670" s="14"/>
      <c r="T670" s="14"/>
    </row>
    <row r="671" spans="2:20" x14ac:dyDescent="0.2">
      <c r="B671" s="3"/>
      <c r="C671" s="3"/>
      <c r="D671" s="6"/>
      <c r="E671" s="8"/>
      <c r="O671" s="9"/>
      <c r="Q671" s="11"/>
      <c r="S671" s="14"/>
      <c r="T671" s="14"/>
    </row>
    <row r="672" spans="2:20" x14ac:dyDescent="0.2">
      <c r="B672" s="3"/>
      <c r="C672" s="3"/>
      <c r="D672" s="6"/>
      <c r="E672" s="8"/>
      <c r="O672" s="9"/>
      <c r="Q672" s="11"/>
      <c r="S672" s="14"/>
      <c r="T672" s="14"/>
    </row>
    <row r="673" spans="2:20" x14ac:dyDescent="0.2">
      <c r="B673" s="3"/>
      <c r="C673" s="3"/>
      <c r="D673" s="6"/>
      <c r="E673" s="8"/>
      <c r="O673" s="9"/>
      <c r="Q673" s="11"/>
      <c r="S673" s="14"/>
      <c r="T673" s="14"/>
    </row>
    <row r="674" spans="2:20" x14ac:dyDescent="0.2">
      <c r="B674" s="3"/>
      <c r="C674" s="3"/>
      <c r="D674" s="6"/>
      <c r="E674" s="8"/>
      <c r="O674" s="9"/>
      <c r="Q674" s="11"/>
      <c r="S674" s="14"/>
      <c r="T674" s="14"/>
    </row>
    <row r="675" spans="2:20" x14ac:dyDescent="0.2">
      <c r="B675" s="3"/>
      <c r="C675" s="3"/>
      <c r="D675" s="6"/>
      <c r="E675" s="8"/>
      <c r="O675" s="9"/>
      <c r="Q675" s="11"/>
      <c r="S675" s="14"/>
      <c r="T675" s="14"/>
    </row>
    <row r="676" spans="2:20" x14ac:dyDescent="0.2">
      <c r="B676" s="3"/>
      <c r="C676" s="3"/>
      <c r="D676" s="6"/>
      <c r="E676" s="8"/>
      <c r="O676" s="9"/>
      <c r="Q676" s="11"/>
      <c r="S676" s="14"/>
      <c r="T676" s="14"/>
    </row>
    <row r="677" spans="2:20" x14ac:dyDescent="0.2">
      <c r="B677" s="3"/>
      <c r="C677" s="3"/>
      <c r="D677" s="6"/>
      <c r="E677" s="8"/>
      <c r="O677" s="9"/>
      <c r="Q677" s="11"/>
      <c r="S677" s="14"/>
      <c r="T677" s="14"/>
    </row>
    <row r="678" spans="2:20" x14ac:dyDescent="0.2">
      <c r="B678" s="3"/>
      <c r="C678" s="3"/>
      <c r="D678" s="6"/>
      <c r="E678" s="8"/>
      <c r="O678" s="9"/>
      <c r="Q678" s="11"/>
      <c r="S678" s="14"/>
      <c r="T678" s="14"/>
    </row>
    <row r="679" spans="2:20" x14ac:dyDescent="0.2">
      <c r="B679" s="3"/>
      <c r="C679" s="3"/>
      <c r="D679" s="6"/>
      <c r="E679" s="8"/>
      <c r="O679" s="9"/>
      <c r="Q679" s="11"/>
      <c r="S679" s="14"/>
      <c r="T679" s="14"/>
    </row>
    <row r="680" spans="2:20" x14ac:dyDescent="0.2">
      <c r="B680" s="3"/>
      <c r="C680" s="3"/>
      <c r="D680" s="6"/>
      <c r="E680" s="8"/>
      <c r="O680" s="9"/>
      <c r="Q680" s="11"/>
      <c r="S680" s="14"/>
      <c r="T680" s="14"/>
    </row>
    <row r="681" spans="2:20" x14ac:dyDescent="0.2">
      <c r="B681" s="3"/>
      <c r="C681" s="3"/>
      <c r="D681" s="6"/>
      <c r="E681" s="8"/>
      <c r="O681" s="9"/>
      <c r="Q681" s="11"/>
      <c r="S681" s="14"/>
      <c r="T681" s="14"/>
    </row>
    <row r="682" spans="2:20" x14ac:dyDescent="0.2">
      <c r="B682" s="3"/>
      <c r="C682" s="3"/>
      <c r="D682" s="6"/>
      <c r="E682" s="8"/>
      <c r="O682" s="9"/>
      <c r="Q682" s="11"/>
      <c r="S682" s="14"/>
      <c r="T682" s="14"/>
    </row>
    <row r="683" spans="2:20" x14ac:dyDescent="0.2">
      <c r="B683" s="3"/>
      <c r="C683" s="3"/>
      <c r="D683" s="6"/>
      <c r="E683" s="8"/>
      <c r="O683" s="9"/>
      <c r="Q683" s="11"/>
      <c r="S683" s="14"/>
      <c r="T683" s="14"/>
    </row>
    <row r="684" spans="2:20" x14ac:dyDescent="0.2">
      <c r="B684" s="3"/>
      <c r="C684" s="3"/>
      <c r="D684" s="6"/>
      <c r="E684" s="8"/>
      <c r="O684" s="9"/>
      <c r="Q684" s="11"/>
      <c r="S684" s="14"/>
      <c r="T684" s="14"/>
    </row>
    <row r="685" spans="2:20" x14ac:dyDescent="0.2">
      <c r="B685" s="3"/>
      <c r="C685" s="3"/>
      <c r="D685" s="6"/>
      <c r="E685" s="8"/>
      <c r="O685" s="9"/>
      <c r="Q685" s="11"/>
      <c r="S685" s="14"/>
      <c r="T685" s="14"/>
    </row>
    <row r="686" spans="2:20" x14ac:dyDescent="0.2">
      <c r="B686" s="3"/>
      <c r="C686" s="3"/>
      <c r="D686" s="6"/>
      <c r="E686" s="8"/>
      <c r="O686" s="9"/>
      <c r="Q686" s="11"/>
      <c r="S686" s="14"/>
      <c r="T686" s="14"/>
    </row>
    <row r="687" spans="2:20" x14ac:dyDescent="0.2">
      <c r="B687" s="3"/>
      <c r="C687" s="3"/>
      <c r="D687" s="6"/>
      <c r="E687" s="8"/>
      <c r="O687" s="9"/>
      <c r="Q687" s="11"/>
      <c r="S687" s="14"/>
      <c r="T687" s="14"/>
    </row>
    <row r="688" spans="2:20" x14ac:dyDescent="0.2">
      <c r="B688" s="3"/>
      <c r="C688" s="3"/>
      <c r="D688" s="6"/>
      <c r="E688" s="8"/>
      <c r="O688" s="9"/>
      <c r="Q688" s="11"/>
      <c r="S688" s="14"/>
      <c r="T688" s="14"/>
    </row>
    <row r="689" spans="2:20" x14ac:dyDescent="0.2">
      <c r="B689" s="3"/>
      <c r="C689" s="3"/>
      <c r="D689" s="6"/>
      <c r="E689" s="8"/>
      <c r="O689" s="9"/>
      <c r="Q689" s="11"/>
      <c r="S689" s="14"/>
      <c r="T689" s="14"/>
    </row>
    <row r="690" spans="2:20" x14ac:dyDescent="0.2">
      <c r="B690" s="3"/>
      <c r="C690" s="3"/>
      <c r="D690" s="6"/>
      <c r="E690" s="8"/>
      <c r="O690" s="9"/>
      <c r="Q690" s="11"/>
      <c r="S690" s="14"/>
      <c r="T690" s="14"/>
    </row>
    <row r="691" spans="2:20" x14ac:dyDescent="0.2">
      <c r="B691" s="3"/>
      <c r="C691" s="3"/>
      <c r="D691" s="6"/>
      <c r="E691" s="8"/>
      <c r="O691" s="9"/>
      <c r="Q691" s="11"/>
      <c r="S691" s="14"/>
      <c r="T691" s="14"/>
    </row>
    <row r="692" spans="2:20" x14ac:dyDescent="0.2">
      <c r="B692" s="3"/>
      <c r="C692" s="3"/>
      <c r="D692" s="6"/>
      <c r="E692" s="8"/>
      <c r="O692" s="9"/>
      <c r="Q692" s="11"/>
      <c r="S692" s="14"/>
      <c r="T692" s="14"/>
    </row>
    <row r="693" spans="2:20" x14ac:dyDescent="0.2">
      <c r="B693" s="3"/>
      <c r="C693" s="3"/>
      <c r="D693" s="6"/>
      <c r="E693" s="8"/>
      <c r="O693" s="9"/>
      <c r="Q693" s="11"/>
      <c r="S693" s="14"/>
      <c r="T693" s="14"/>
    </row>
    <row r="694" spans="2:20" x14ac:dyDescent="0.2">
      <c r="B694" s="3"/>
      <c r="C694" s="3"/>
      <c r="D694" s="6"/>
      <c r="E694" s="8"/>
      <c r="O694" s="9"/>
      <c r="Q694" s="11"/>
      <c r="S694" s="14"/>
      <c r="T694" s="14"/>
    </row>
    <row r="695" spans="2:20" x14ac:dyDescent="0.2">
      <c r="B695" s="3"/>
      <c r="C695" s="3"/>
      <c r="D695" s="6"/>
      <c r="E695" s="8"/>
      <c r="O695" s="9"/>
      <c r="Q695" s="11"/>
      <c r="S695" s="14"/>
      <c r="T695" s="14"/>
    </row>
    <row r="696" spans="2:20" x14ac:dyDescent="0.2">
      <c r="B696" s="3"/>
      <c r="C696" s="3"/>
      <c r="D696" s="6"/>
      <c r="E696" s="8"/>
      <c r="O696" s="9"/>
      <c r="Q696" s="11"/>
      <c r="S696" s="14"/>
      <c r="T696" s="14"/>
    </row>
    <row r="697" spans="2:20" x14ac:dyDescent="0.2">
      <c r="B697" s="3"/>
      <c r="C697" s="3"/>
      <c r="D697" s="6"/>
      <c r="E697" s="8"/>
      <c r="O697" s="9"/>
      <c r="Q697" s="11"/>
      <c r="S697" s="14"/>
      <c r="T697" s="14"/>
    </row>
    <row r="698" spans="2:20" x14ac:dyDescent="0.2">
      <c r="B698" s="3"/>
      <c r="C698" s="3"/>
      <c r="D698" s="6"/>
      <c r="E698" s="8"/>
      <c r="O698" s="9"/>
      <c r="Q698" s="11"/>
      <c r="S698" s="14"/>
      <c r="T698" s="14"/>
    </row>
    <row r="699" spans="2:20" x14ac:dyDescent="0.2">
      <c r="B699" s="3"/>
      <c r="C699" s="3"/>
      <c r="D699" s="6"/>
      <c r="E699" s="8"/>
      <c r="O699" s="9"/>
      <c r="Q699" s="11"/>
      <c r="S699" s="14"/>
      <c r="T699" s="14"/>
    </row>
    <row r="700" spans="2:20" x14ac:dyDescent="0.2">
      <c r="B700" s="3"/>
      <c r="C700" s="3"/>
      <c r="D700" s="6"/>
      <c r="E700" s="8"/>
      <c r="O700" s="9"/>
      <c r="Q700" s="11"/>
      <c r="S700" s="14"/>
      <c r="T700" s="14"/>
    </row>
    <row r="701" spans="2:20" x14ac:dyDescent="0.2">
      <c r="B701" s="3"/>
      <c r="C701" s="3"/>
      <c r="D701" s="6"/>
      <c r="E701" s="8"/>
      <c r="O701" s="9"/>
      <c r="Q701" s="11"/>
      <c r="S701" s="14"/>
      <c r="T701" s="14"/>
    </row>
    <row r="702" spans="2:20" x14ac:dyDescent="0.2">
      <c r="B702" s="3"/>
      <c r="C702" s="3"/>
      <c r="D702" s="6"/>
      <c r="E702" s="8"/>
      <c r="O702" s="9"/>
      <c r="Q702" s="11"/>
      <c r="S702" s="14"/>
      <c r="T702" s="14"/>
    </row>
    <row r="703" spans="2:20" x14ac:dyDescent="0.2">
      <c r="B703" s="3"/>
      <c r="C703" s="3"/>
      <c r="D703" s="6"/>
      <c r="E703" s="8"/>
      <c r="O703" s="9"/>
      <c r="Q703" s="11"/>
      <c r="S703" s="14"/>
      <c r="T703" s="14"/>
    </row>
    <row r="704" spans="2:20" x14ac:dyDescent="0.2">
      <c r="B704" s="3"/>
      <c r="C704" s="3"/>
      <c r="D704" s="6"/>
      <c r="E704" s="8"/>
      <c r="O704" s="9"/>
      <c r="Q704" s="11"/>
      <c r="S704" s="14"/>
      <c r="T704" s="14"/>
    </row>
    <row r="705" spans="2:20" x14ac:dyDescent="0.2">
      <c r="B705" s="3"/>
      <c r="C705" s="3"/>
      <c r="D705" s="6"/>
      <c r="E705" s="8"/>
      <c r="O705" s="9"/>
      <c r="Q705" s="11"/>
      <c r="S705" s="14"/>
      <c r="T705" s="14"/>
    </row>
    <row r="706" spans="2:20" x14ac:dyDescent="0.2">
      <c r="B706" s="3"/>
      <c r="C706" s="3"/>
      <c r="D706" s="6"/>
      <c r="E706" s="8"/>
      <c r="O706" s="9"/>
      <c r="Q706" s="11"/>
      <c r="S706" s="14"/>
      <c r="T706" s="14"/>
    </row>
    <row r="707" spans="2:20" x14ac:dyDescent="0.2">
      <c r="B707" s="3"/>
      <c r="C707" s="3"/>
      <c r="D707" s="6"/>
      <c r="E707" s="8"/>
      <c r="O707" s="9"/>
      <c r="Q707" s="11"/>
      <c r="S707" s="14"/>
      <c r="T707" s="14"/>
    </row>
    <row r="708" spans="2:20" x14ac:dyDescent="0.2">
      <c r="B708" s="3"/>
      <c r="C708" s="3"/>
      <c r="D708" s="6"/>
      <c r="E708" s="8"/>
      <c r="O708" s="9"/>
      <c r="Q708" s="11"/>
      <c r="S708" s="14"/>
      <c r="T708" s="14"/>
    </row>
    <row r="709" spans="2:20" x14ac:dyDescent="0.2">
      <c r="B709" s="3"/>
      <c r="C709" s="3"/>
      <c r="D709" s="6"/>
      <c r="E709" s="8"/>
      <c r="O709" s="9"/>
      <c r="Q709" s="11"/>
      <c r="S709" s="14"/>
      <c r="T709" s="14"/>
    </row>
    <row r="710" spans="2:20" x14ac:dyDescent="0.2">
      <c r="B710" s="3"/>
      <c r="C710" s="3"/>
      <c r="D710" s="6"/>
      <c r="E710" s="8"/>
      <c r="O710" s="9"/>
      <c r="Q710" s="11"/>
      <c r="S710" s="14"/>
      <c r="T710" s="14"/>
    </row>
    <row r="711" spans="2:20" x14ac:dyDescent="0.2">
      <c r="B711" s="3"/>
      <c r="C711" s="3"/>
      <c r="D711" s="6"/>
      <c r="E711" s="8"/>
      <c r="O711" s="9"/>
      <c r="Q711" s="11"/>
      <c r="S711" s="14"/>
      <c r="T711" s="14"/>
    </row>
    <row r="712" spans="2:20" x14ac:dyDescent="0.2">
      <c r="B712" s="3"/>
      <c r="C712" s="3"/>
      <c r="D712" s="6"/>
      <c r="E712" s="8"/>
      <c r="O712" s="9"/>
      <c r="Q712" s="11"/>
      <c r="S712" s="14"/>
      <c r="T712" s="14"/>
    </row>
    <row r="713" spans="2:20" x14ac:dyDescent="0.2">
      <c r="B713" s="3"/>
      <c r="C713" s="3"/>
      <c r="D713" s="6"/>
      <c r="E713" s="8"/>
      <c r="O713" s="9"/>
      <c r="Q713" s="11"/>
      <c r="S713" s="14"/>
      <c r="T713" s="14"/>
    </row>
    <row r="714" spans="2:20" x14ac:dyDescent="0.2">
      <c r="B714" s="3"/>
      <c r="C714" s="3"/>
      <c r="D714" s="6"/>
      <c r="E714" s="8"/>
      <c r="O714" s="9"/>
      <c r="Q714" s="11"/>
      <c r="S714" s="14"/>
      <c r="T714" s="14"/>
    </row>
    <row r="715" spans="2:20" x14ac:dyDescent="0.2">
      <c r="B715" s="3"/>
      <c r="C715" s="3"/>
      <c r="D715" s="6"/>
      <c r="E715" s="8"/>
      <c r="O715" s="9"/>
      <c r="Q715" s="11"/>
      <c r="S715" s="14"/>
      <c r="T715" s="14"/>
    </row>
    <row r="716" spans="2:20" x14ac:dyDescent="0.2">
      <c r="B716" s="3"/>
      <c r="C716" s="3"/>
      <c r="D716" s="6"/>
      <c r="E716" s="8"/>
      <c r="O716" s="9"/>
      <c r="Q716" s="11"/>
      <c r="S716" s="14"/>
      <c r="T716" s="14"/>
    </row>
    <row r="717" spans="2:20" x14ac:dyDescent="0.2">
      <c r="B717" s="3"/>
      <c r="C717" s="3"/>
      <c r="D717" s="6"/>
      <c r="E717" s="8"/>
      <c r="O717" s="9"/>
      <c r="Q717" s="11"/>
      <c r="S717" s="14"/>
      <c r="T717" s="14"/>
    </row>
    <row r="718" spans="2:20" x14ac:dyDescent="0.2">
      <c r="B718" s="3"/>
      <c r="C718" s="3"/>
      <c r="D718" s="6"/>
      <c r="E718" s="8"/>
      <c r="O718" s="9"/>
      <c r="Q718" s="11"/>
      <c r="S718" s="14"/>
      <c r="T718" s="14"/>
    </row>
    <row r="719" spans="2:20" x14ac:dyDescent="0.2">
      <c r="B719" s="3"/>
      <c r="C719" s="3"/>
      <c r="D719" s="6"/>
      <c r="E719" s="8"/>
      <c r="O719" s="9"/>
      <c r="Q719" s="11"/>
      <c r="S719" s="14"/>
      <c r="T719" s="14"/>
    </row>
    <row r="720" spans="2:20" x14ac:dyDescent="0.2">
      <c r="B720" s="3"/>
      <c r="C720" s="3"/>
      <c r="D720" s="6"/>
      <c r="E720" s="8"/>
      <c r="O720" s="9"/>
      <c r="Q720" s="11"/>
      <c r="S720" s="14"/>
      <c r="T720" s="14"/>
    </row>
    <row r="721" spans="2:20" x14ac:dyDescent="0.2">
      <c r="B721" s="3"/>
      <c r="C721" s="3"/>
      <c r="D721" s="6"/>
      <c r="E721" s="8"/>
      <c r="O721" s="9"/>
      <c r="Q721" s="11"/>
      <c r="S721" s="14"/>
      <c r="T721" s="14"/>
    </row>
    <row r="722" spans="2:20" x14ac:dyDescent="0.2">
      <c r="B722" s="3"/>
      <c r="C722" s="3"/>
      <c r="D722" s="6"/>
      <c r="E722" s="8"/>
      <c r="O722" s="9"/>
      <c r="Q722" s="11"/>
      <c r="S722" s="14"/>
      <c r="T722" s="14"/>
    </row>
    <row r="723" spans="2:20" x14ac:dyDescent="0.2">
      <c r="B723" s="3"/>
      <c r="C723" s="3"/>
      <c r="D723" s="6"/>
      <c r="E723" s="8"/>
      <c r="O723" s="9"/>
      <c r="Q723" s="11"/>
      <c r="S723" s="14"/>
      <c r="T723" s="14"/>
    </row>
    <row r="724" spans="2:20" x14ac:dyDescent="0.2">
      <c r="B724" s="3"/>
      <c r="C724" s="3"/>
      <c r="D724" s="6"/>
      <c r="E724" s="8"/>
      <c r="O724" s="9"/>
      <c r="Q724" s="11"/>
      <c r="S724" s="14"/>
      <c r="T724" s="14"/>
    </row>
    <row r="725" spans="2:20" x14ac:dyDescent="0.2">
      <c r="B725" s="3"/>
      <c r="C725" s="3"/>
      <c r="D725" s="6"/>
      <c r="E725" s="8"/>
      <c r="O725" s="9"/>
      <c r="Q725" s="11"/>
      <c r="S725" s="14"/>
      <c r="T725" s="14"/>
    </row>
    <row r="726" spans="2:20" x14ac:dyDescent="0.2">
      <c r="B726" s="3"/>
      <c r="C726" s="3"/>
      <c r="D726" s="6"/>
      <c r="E726" s="8"/>
      <c r="O726" s="9"/>
      <c r="Q726" s="11"/>
      <c r="S726" s="14"/>
      <c r="T726" s="14"/>
    </row>
    <row r="727" spans="2:20" x14ac:dyDescent="0.2">
      <c r="B727" s="3"/>
      <c r="C727" s="3"/>
      <c r="D727" s="6"/>
      <c r="E727" s="8"/>
      <c r="O727" s="9"/>
      <c r="Q727" s="11"/>
      <c r="S727" s="14"/>
      <c r="T727" s="14"/>
    </row>
    <row r="728" spans="2:20" x14ac:dyDescent="0.2">
      <c r="B728" s="3"/>
      <c r="C728" s="3"/>
      <c r="D728" s="6"/>
      <c r="E728" s="8"/>
      <c r="O728" s="9"/>
      <c r="Q728" s="11"/>
      <c r="S728" s="14"/>
      <c r="T728" s="14"/>
    </row>
    <row r="729" spans="2:20" x14ac:dyDescent="0.2">
      <c r="B729" s="3"/>
      <c r="C729" s="3"/>
      <c r="D729" s="6"/>
      <c r="E729" s="8"/>
      <c r="O729" s="9"/>
      <c r="Q729" s="11"/>
      <c r="S729" s="14"/>
      <c r="T729" s="14"/>
    </row>
    <row r="730" spans="2:20" x14ac:dyDescent="0.2">
      <c r="B730" s="3"/>
      <c r="C730" s="3"/>
      <c r="D730" s="6"/>
      <c r="E730" s="8"/>
      <c r="O730" s="9"/>
      <c r="Q730" s="11"/>
      <c r="S730" s="14"/>
      <c r="T730" s="14"/>
    </row>
    <row r="731" spans="2:20" x14ac:dyDescent="0.2">
      <c r="B731" s="3"/>
      <c r="C731" s="3"/>
      <c r="D731" s="6"/>
      <c r="E731" s="8"/>
      <c r="O731" s="9"/>
      <c r="Q731" s="11"/>
      <c r="S731" s="14"/>
      <c r="T731" s="14"/>
    </row>
    <row r="732" spans="2:20" x14ac:dyDescent="0.2">
      <c r="B732" s="3"/>
      <c r="C732" s="3"/>
      <c r="D732" s="6"/>
      <c r="E732" s="8"/>
      <c r="O732" s="9"/>
      <c r="Q732" s="11"/>
      <c r="S732" s="14"/>
      <c r="T732" s="14"/>
    </row>
    <row r="733" spans="2:20" x14ac:dyDescent="0.2">
      <c r="B733" s="3"/>
      <c r="C733" s="3"/>
      <c r="D733" s="6"/>
      <c r="E733" s="8"/>
      <c r="O733" s="9"/>
      <c r="Q733" s="11"/>
      <c r="S733" s="14"/>
      <c r="T733" s="14"/>
    </row>
    <row r="734" spans="2:20" x14ac:dyDescent="0.2">
      <c r="B734" s="3"/>
      <c r="C734" s="3"/>
      <c r="D734" s="6"/>
      <c r="E734" s="8"/>
      <c r="O734" s="9"/>
      <c r="Q734" s="11"/>
      <c r="S734" s="14"/>
      <c r="T734" s="14"/>
    </row>
    <row r="735" spans="2:20" x14ac:dyDescent="0.2">
      <c r="B735" s="3"/>
      <c r="C735" s="3"/>
      <c r="D735" s="6"/>
      <c r="E735" s="8"/>
      <c r="O735" s="9"/>
      <c r="Q735" s="11"/>
      <c r="S735" s="14"/>
      <c r="T735" s="14"/>
    </row>
    <row r="736" spans="2:20" x14ac:dyDescent="0.2">
      <c r="B736" s="3"/>
      <c r="C736" s="3"/>
      <c r="D736" s="6"/>
      <c r="E736" s="8"/>
      <c r="O736" s="9"/>
      <c r="Q736" s="11"/>
      <c r="S736" s="14"/>
      <c r="T736" s="14"/>
    </row>
    <row r="737" spans="2:20" x14ac:dyDescent="0.2">
      <c r="B737" s="3"/>
      <c r="C737" s="3"/>
      <c r="D737" s="6"/>
      <c r="E737" s="8"/>
      <c r="O737" s="9"/>
      <c r="Q737" s="11"/>
      <c r="S737" s="14"/>
      <c r="T737" s="14"/>
    </row>
    <row r="738" spans="2:20" x14ac:dyDescent="0.2">
      <c r="B738" s="3"/>
      <c r="C738" s="3"/>
      <c r="D738" s="6"/>
      <c r="E738" s="8"/>
      <c r="O738" s="9"/>
      <c r="Q738" s="11"/>
      <c r="S738" s="14"/>
      <c r="T738" s="14"/>
    </row>
    <row r="739" spans="2:20" x14ac:dyDescent="0.2">
      <c r="B739" s="3"/>
      <c r="C739" s="3"/>
      <c r="D739" s="6"/>
      <c r="E739" s="8"/>
      <c r="O739" s="9"/>
      <c r="Q739" s="11"/>
      <c r="S739" s="14"/>
      <c r="T739" s="14"/>
    </row>
    <row r="740" spans="2:20" x14ac:dyDescent="0.2">
      <c r="B740" s="3"/>
      <c r="C740" s="3"/>
      <c r="D740" s="6"/>
      <c r="E740" s="8"/>
      <c r="O740" s="9"/>
      <c r="Q740" s="11"/>
      <c r="S740" s="14"/>
      <c r="T740" s="14"/>
    </row>
    <row r="741" spans="2:20" x14ac:dyDescent="0.2">
      <c r="B741" s="3"/>
      <c r="C741" s="3"/>
      <c r="D741" s="6"/>
      <c r="E741" s="8"/>
      <c r="O741" s="9"/>
      <c r="Q741" s="11"/>
      <c r="S741" s="14"/>
      <c r="T741" s="14"/>
    </row>
    <row r="742" spans="2:20" x14ac:dyDescent="0.2">
      <c r="B742" s="3"/>
      <c r="C742" s="3"/>
      <c r="D742" s="6"/>
      <c r="E742" s="8"/>
      <c r="O742" s="9"/>
      <c r="Q742" s="11"/>
      <c r="S742" s="14"/>
      <c r="T742" s="14"/>
    </row>
    <row r="743" spans="2:20" x14ac:dyDescent="0.2">
      <c r="B743" s="3"/>
      <c r="C743" s="3"/>
      <c r="D743" s="6"/>
      <c r="E743" s="8"/>
      <c r="O743" s="9"/>
      <c r="Q743" s="11"/>
      <c r="S743" s="14"/>
      <c r="T743" s="14"/>
    </row>
    <row r="744" spans="2:20" x14ac:dyDescent="0.2">
      <c r="B744" s="3"/>
      <c r="C744" s="3"/>
      <c r="D744" s="6"/>
      <c r="E744" s="8"/>
      <c r="O744" s="9"/>
      <c r="Q744" s="11"/>
      <c r="S744" s="14"/>
      <c r="T744" s="14"/>
    </row>
    <row r="745" spans="2:20" x14ac:dyDescent="0.2">
      <c r="B745" s="3"/>
      <c r="C745" s="3"/>
      <c r="D745" s="6"/>
      <c r="E745" s="8"/>
      <c r="O745" s="9"/>
      <c r="Q745" s="11"/>
      <c r="S745" s="14"/>
      <c r="T745" s="14"/>
    </row>
    <row r="746" spans="2:20" x14ac:dyDescent="0.2">
      <c r="B746" s="3"/>
      <c r="C746" s="3"/>
      <c r="D746" s="6"/>
      <c r="E746" s="8"/>
      <c r="O746" s="9"/>
      <c r="Q746" s="11"/>
      <c r="S746" s="14"/>
      <c r="T746" s="14"/>
    </row>
    <row r="747" spans="2:20" x14ac:dyDescent="0.2">
      <c r="B747" s="3"/>
      <c r="C747" s="3"/>
      <c r="D747" s="6"/>
      <c r="E747" s="8"/>
      <c r="O747" s="9"/>
      <c r="Q747" s="11"/>
      <c r="S747" s="14"/>
      <c r="T747" s="14"/>
    </row>
    <row r="748" spans="2:20" x14ac:dyDescent="0.2">
      <c r="B748" s="3"/>
      <c r="C748" s="3"/>
      <c r="D748" s="6"/>
      <c r="E748" s="8"/>
      <c r="O748" s="9"/>
      <c r="Q748" s="11"/>
      <c r="S748" s="14"/>
      <c r="T748" s="14"/>
    </row>
    <row r="749" spans="2:20" x14ac:dyDescent="0.2">
      <c r="B749" s="3"/>
      <c r="C749" s="3"/>
      <c r="D749" s="6"/>
      <c r="E749" s="8"/>
      <c r="O749" s="9"/>
      <c r="Q749" s="11"/>
      <c r="S749" s="14"/>
      <c r="T749" s="14"/>
    </row>
    <row r="750" spans="2:20" x14ac:dyDescent="0.2">
      <c r="B750" s="3"/>
      <c r="C750" s="3"/>
      <c r="D750" s="6"/>
      <c r="E750" s="8"/>
      <c r="O750" s="9"/>
      <c r="Q750" s="11"/>
      <c r="S750" s="14"/>
      <c r="T750" s="14"/>
    </row>
    <row r="751" spans="2:20" x14ac:dyDescent="0.2">
      <c r="B751" s="3"/>
      <c r="C751" s="3"/>
      <c r="D751" s="6"/>
      <c r="E751" s="8"/>
      <c r="O751" s="9"/>
      <c r="Q751" s="11"/>
      <c r="S751" s="14"/>
      <c r="T751" s="14"/>
    </row>
    <row r="752" spans="2:20" x14ac:dyDescent="0.2">
      <c r="B752" s="3"/>
      <c r="C752" s="3"/>
      <c r="D752" s="6"/>
      <c r="E752" s="8"/>
      <c r="O752" s="9"/>
      <c r="Q752" s="11"/>
      <c r="S752" s="14"/>
      <c r="T752" s="14"/>
    </row>
    <row r="753" spans="2:20" x14ac:dyDescent="0.2">
      <c r="B753" s="3"/>
      <c r="C753" s="3"/>
      <c r="D753" s="6"/>
      <c r="E753" s="8"/>
      <c r="O753" s="9"/>
      <c r="Q753" s="11"/>
      <c r="S753" s="14"/>
      <c r="T753" s="14"/>
    </row>
    <row r="754" spans="2:20" x14ac:dyDescent="0.2">
      <c r="B754" s="3"/>
      <c r="C754" s="3"/>
      <c r="D754" s="6"/>
      <c r="E754" s="8"/>
      <c r="O754" s="9"/>
      <c r="Q754" s="11"/>
      <c r="S754" s="14"/>
      <c r="T754" s="14"/>
    </row>
    <row r="755" spans="2:20" x14ac:dyDescent="0.2">
      <c r="B755" s="3"/>
      <c r="C755" s="3"/>
      <c r="D755" s="6"/>
      <c r="E755" s="8"/>
      <c r="O755" s="9"/>
      <c r="Q755" s="11"/>
      <c r="S755" s="14"/>
      <c r="T755" s="14"/>
    </row>
    <row r="756" spans="2:20" x14ac:dyDescent="0.2">
      <c r="B756" s="3"/>
      <c r="C756" s="3"/>
      <c r="D756" s="6"/>
      <c r="E756" s="8"/>
      <c r="O756" s="9"/>
      <c r="Q756" s="11"/>
      <c r="S756" s="14"/>
      <c r="T756" s="14"/>
    </row>
    <row r="757" spans="2:20" x14ac:dyDescent="0.2">
      <c r="B757" s="3"/>
      <c r="C757" s="3"/>
      <c r="D757" s="6"/>
      <c r="E757" s="8"/>
      <c r="O757" s="9"/>
      <c r="Q757" s="11"/>
      <c r="S757" s="14"/>
      <c r="T757" s="14"/>
    </row>
    <row r="758" spans="2:20" x14ac:dyDescent="0.2">
      <c r="B758" s="3"/>
      <c r="C758" s="3"/>
      <c r="D758" s="6"/>
      <c r="E758" s="8"/>
      <c r="O758" s="9"/>
      <c r="Q758" s="11"/>
      <c r="S758" s="14"/>
      <c r="T758" s="14"/>
    </row>
    <row r="759" spans="2:20" x14ac:dyDescent="0.2">
      <c r="B759" s="3"/>
      <c r="C759" s="3"/>
      <c r="D759" s="6"/>
      <c r="E759" s="8"/>
      <c r="O759" s="9"/>
      <c r="Q759" s="11"/>
      <c r="S759" s="14"/>
      <c r="T759" s="14"/>
    </row>
    <row r="760" spans="2:20" x14ac:dyDescent="0.2">
      <c r="B760" s="3"/>
      <c r="C760" s="3"/>
      <c r="D760" s="6"/>
      <c r="E760" s="8"/>
      <c r="O760" s="9"/>
      <c r="Q760" s="11"/>
      <c r="S760" s="14"/>
      <c r="T760" s="14"/>
    </row>
    <row r="761" spans="2:20" x14ac:dyDescent="0.2">
      <c r="B761" s="3"/>
      <c r="C761" s="3"/>
      <c r="D761" s="6"/>
      <c r="E761" s="8"/>
      <c r="O761" s="9"/>
      <c r="Q761" s="11"/>
      <c r="S761" s="14"/>
      <c r="T761" s="14"/>
    </row>
    <row r="762" spans="2:20" x14ac:dyDescent="0.2">
      <c r="B762" s="3"/>
      <c r="C762" s="3"/>
      <c r="D762" s="6"/>
      <c r="E762" s="8"/>
      <c r="O762" s="9"/>
      <c r="Q762" s="11"/>
      <c r="S762" s="14"/>
      <c r="T762" s="14"/>
    </row>
    <row r="763" spans="2:20" x14ac:dyDescent="0.2">
      <c r="B763" s="3"/>
      <c r="C763" s="3"/>
      <c r="D763" s="6"/>
      <c r="E763" s="8"/>
      <c r="O763" s="9"/>
      <c r="Q763" s="11"/>
      <c r="S763" s="14"/>
      <c r="T763" s="14"/>
    </row>
    <row r="764" spans="2:20" x14ac:dyDescent="0.2">
      <c r="B764" s="3"/>
      <c r="C764" s="3"/>
      <c r="D764" s="6"/>
      <c r="E764" s="8"/>
      <c r="O764" s="9"/>
      <c r="Q764" s="11"/>
      <c r="S764" s="14"/>
      <c r="T764" s="14"/>
    </row>
    <row r="765" spans="2:20" x14ac:dyDescent="0.2">
      <c r="B765" s="3"/>
      <c r="C765" s="3"/>
      <c r="D765" s="6"/>
      <c r="E765" s="8"/>
      <c r="O765" s="9"/>
      <c r="Q765" s="11"/>
      <c r="S765" s="14"/>
      <c r="T765" s="14"/>
    </row>
    <row r="766" spans="2:20" x14ac:dyDescent="0.2">
      <c r="B766" s="3"/>
      <c r="C766" s="3"/>
      <c r="D766" s="6"/>
      <c r="E766" s="8"/>
      <c r="O766" s="9"/>
      <c r="Q766" s="11"/>
      <c r="S766" s="14"/>
      <c r="T766" s="14"/>
    </row>
    <row r="767" spans="2:20" x14ac:dyDescent="0.2">
      <c r="B767" s="3"/>
      <c r="C767" s="3"/>
      <c r="D767" s="6"/>
      <c r="E767" s="8"/>
      <c r="O767" s="9"/>
      <c r="Q767" s="11"/>
      <c r="S767" s="14"/>
      <c r="T767" s="14"/>
    </row>
    <row r="768" spans="2:20" x14ac:dyDescent="0.2">
      <c r="B768" s="3"/>
      <c r="C768" s="3"/>
      <c r="D768" s="6"/>
      <c r="E768" s="8"/>
      <c r="O768" s="9"/>
      <c r="Q768" s="11"/>
      <c r="S768" s="14"/>
      <c r="T768" s="14"/>
    </row>
    <row r="769" spans="2:20" x14ac:dyDescent="0.2">
      <c r="B769" s="3"/>
      <c r="C769" s="3"/>
      <c r="D769" s="6"/>
      <c r="E769" s="8"/>
      <c r="O769" s="9"/>
      <c r="Q769" s="11"/>
      <c r="S769" s="14"/>
      <c r="T769" s="14"/>
    </row>
    <row r="770" spans="2:20" x14ac:dyDescent="0.2">
      <c r="B770" s="3"/>
      <c r="C770" s="3"/>
      <c r="D770" s="6"/>
      <c r="E770" s="8"/>
      <c r="O770" s="9"/>
      <c r="Q770" s="11"/>
      <c r="S770" s="14"/>
      <c r="T770" s="14"/>
    </row>
    <row r="771" spans="2:20" x14ac:dyDescent="0.2">
      <c r="B771" s="3"/>
      <c r="C771" s="3"/>
      <c r="D771" s="6"/>
      <c r="E771" s="8"/>
      <c r="O771" s="9"/>
      <c r="Q771" s="11"/>
      <c r="S771" s="14"/>
      <c r="T771" s="14"/>
    </row>
    <row r="772" spans="2:20" x14ac:dyDescent="0.2">
      <c r="B772" s="3"/>
      <c r="C772" s="3"/>
      <c r="D772" s="6"/>
      <c r="E772" s="8"/>
      <c r="O772" s="9"/>
      <c r="Q772" s="11"/>
      <c r="S772" s="14"/>
      <c r="T772" s="14"/>
    </row>
    <row r="773" spans="2:20" x14ac:dyDescent="0.2">
      <c r="B773" s="3"/>
      <c r="C773" s="3"/>
      <c r="D773" s="6"/>
      <c r="E773" s="8"/>
      <c r="O773" s="9"/>
      <c r="Q773" s="11"/>
      <c r="S773" s="14"/>
      <c r="T773" s="14"/>
    </row>
    <row r="774" spans="2:20" x14ac:dyDescent="0.2">
      <c r="B774" s="3"/>
      <c r="C774" s="3"/>
      <c r="D774" s="6"/>
      <c r="E774" s="8"/>
      <c r="O774" s="9"/>
      <c r="Q774" s="11"/>
      <c r="S774" s="14"/>
      <c r="T774" s="14"/>
    </row>
    <row r="775" spans="2:20" x14ac:dyDescent="0.2">
      <c r="B775" s="3"/>
      <c r="C775" s="3"/>
      <c r="D775" s="6"/>
      <c r="E775" s="8"/>
      <c r="O775" s="9"/>
      <c r="Q775" s="11"/>
      <c r="S775" s="14"/>
      <c r="T775" s="14"/>
    </row>
    <row r="776" spans="2:20" x14ac:dyDescent="0.2">
      <c r="B776" s="3"/>
      <c r="C776" s="3"/>
      <c r="D776" s="6"/>
      <c r="E776" s="8"/>
      <c r="O776" s="9"/>
      <c r="Q776" s="11"/>
      <c r="S776" s="14"/>
      <c r="T776" s="14"/>
    </row>
    <row r="777" spans="2:20" x14ac:dyDescent="0.2">
      <c r="B777" s="3"/>
      <c r="C777" s="3"/>
      <c r="D777" s="6"/>
      <c r="E777" s="8"/>
      <c r="O777" s="9"/>
      <c r="Q777" s="11"/>
      <c r="S777" s="14"/>
      <c r="T777" s="14"/>
    </row>
    <row r="778" spans="2:20" x14ac:dyDescent="0.2">
      <c r="B778" s="3"/>
      <c r="C778" s="3"/>
      <c r="D778" s="6"/>
      <c r="E778" s="8"/>
      <c r="O778" s="9"/>
      <c r="Q778" s="11"/>
      <c r="S778" s="14"/>
      <c r="T778" s="14"/>
    </row>
    <row r="779" spans="2:20" x14ac:dyDescent="0.2">
      <c r="B779" s="3"/>
      <c r="C779" s="3"/>
      <c r="D779" s="6"/>
      <c r="E779" s="8"/>
      <c r="O779" s="9"/>
      <c r="Q779" s="11"/>
      <c r="S779" s="14"/>
      <c r="T779" s="14"/>
    </row>
    <row r="780" spans="2:20" x14ac:dyDescent="0.2">
      <c r="B780" s="3"/>
      <c r="C780" s="3"/>
      <c r="D780" s="6"/>
      <c r="E780" s="8"/>
      <c r="O780" s="9"/>
      <c r="Q780" s="11"/>
      <c r="S780" s="14"/>
      <c r="T780" s="14"/>
    </row>
    <row r="781" spans="2:20" x14ac:dyDescent="0.2">
      <c r="B781" s="3"/>
      <c r="C781" s="3"/>
      <c r="D781" s="6"/>
      <c r="E781" s="8"/>
      <c r="O781" s="9"/>
      <c r="Q781" s="11"/>
      <c r="S781" s="14"/>
      <c r="T781" s="14"/>
    </row>
    <row r="782" spans="2:20" x14ac:dyDescent="0.2">
      <c r="B782" s="3"/>
      <c r="C782" s="3"/>
      <c r="D782" s="6"/>
      <c r="E782" s="8"/>
      <c r="O782" s="9"/>
      <c r="Q782" s="11"/>
      <c r="S782" s="14"/>
      <c r="T782" s="14"/>
    </row>
    <row r="783" spans="2:20" x14ac:dyDescent="0.2">
      <c r="B783" s="3"/>
      <c r="C783" s="3"/>
      <c r="D783" s="6"/>
      <c r="E783" s="8"/>
      <c r="O783" s="9"/>
      <c r="Q783" s="11"/>
      <c r="S783" s="14"/>
      <c r="T783" s="14"/>
    </row>
    <row r="784" spans="2:20" x14ac:dyDescent="0.2">
      <c r="B784" s="3"/>
      <c r="C784" s="3"/>
      <c r="D784" s="6"/>
      <c r="E784" s="8"/>
      <c r="O784" s="9"/>
      <c r="Q784" s="11"/>
      <c r="S784" s="14"/>
      <c r="T784" s="14"/>
    </row>
    <row r="785" spans="2:20" x14ac:dyDescent="0.2">
      <c r="B785" s="3"/>
      <c r="C785" s="3"/>
      <c r="D785" s="6"/>
      <c r="E785" s="8"/>
      <c r="O785" s="9"/>
      <c r="Q785" s="11"/>
      <c r="S785" s="14"/>
      <c r="T785" s="14"/>
    </row>
    <row r="786" spans="2:20" x14ac:dyDescent="0.2">
      <c r="B786" s="3"/>
      <c r="C786" s="3"/>
      <c r="D786" s="6"/>
      <c r="E786" s="8"/>
      <c r="O786" s="9"/>
      <c r="Q786" s="11"/>
      <c r="S786" s="14"/>
      <c r="T786" s="14"/>
    </row>
    <row r="787" spans="2:20" x14ac:dyDescent="0.2">
      <c r="B787" s="3"/>
      <c r="C787" s="3"/>
      <c r="D787" s="6"/>
      <c r="E787" s="8"/>
      <c r="O787" s="9"/>
      <c r="Q787" s="11"/>
      <c r="S787" s="14"/>
      <c r="T787" s="14"/>
    </row>
    <row r="788" spans="2:20" x14ac:dyDescent="0.2">
      <c r="B788" s="3"/>
      <c r="C788" s="3"/>
      <c r="D788" s="6"/>
      <c r="E788" s="8"/>
      <c r="O788" s="9"/>
      <c r="Q788" s="11"/>
      <c r="S788" s="14"/>
      <c r="T788" s="14"/>
    </row>
    <row r="789" spans="2:20" x14ac:dyDescent="0.2">
      <c r="B789" s="3"/>
      <c r="C789" s="3"/>
      <c r="D789" s="6"/>
      <c r="E789" s="8"/>
      <c r="O789" s="9"/>
      <c r="Q789" s="11"/>
      <c r="S789" s="14"/>
      <c r="T789" s="14"/>
    </row>
    <row r="790" spans="2:20" x14ac:dyDescent="0.2">
      <c r="B790" s="3"/>
      <c r="C790" s="3"/>
      <c r="D790" s="6"/>
      <c r="E790" s="8"/>
      <c r="O790" s="9"/>
      <c r="Q790" s="11"/>
      <c r="S790" s="14"/>
      <c r="T790" s="14"/>
    </row>
    <row r="791" spans="2:20" x14ac:dyDescent="0.2">
      <c r="B791" s="3"/>
      <c r="C791" s="3"/>
      <c r="D791" s="6"/>
      <c r="E791" s="8"/>
      <c r="O791" s="9"/>
      <c r="Q791" s="11"/>
      <c r="S791" s="14"/>
      <c r="T791" s="14"/>
    </row>
    <row r="792" spans="2:20" x14ac:dyDescent="0.2">
      <c r="B792" s="3"/>
      <c r="C792" s="3"/>
      <c r="D792" s="6"/>
      <c r="E792" s="8"/>
      <c r="O792" s="9"/>
      <c r="Q792" s="11"/>
      <c r="S792" s="14"/>
      <c r="T792" s="14"/>
    </row>
    <row r="793" spans="2:20" x14ac:dyDescent="0.2">
      <c r="B793" s="3"/>
      <c r="C793" s="3"/>
      <c r="D793" s="6"/>
      <c r="E793" s="8"/>
      <c r="O793" s="9"/>
      <c r="Q793" s="11"/>
      <c r="S793" s="14"/>
      <c r="T793" s="14"/>
    </row>
    <row r="794" spans="2:20" x14ac:dyDescent="0.2">
      <c r="B794" s="3"/>
      <c r="C794" s="3"/>
      <c r="D794" s="6"/>
      <c r="E794" s="8"/>
      <c r="O794" s="9"/>
      <c r="Q794" s="11"/>
      <c r="S794" s="14"/>
      <c r="T794" s="14"/>
    </row>
    <row r="795" spans="2:20" x14ac:dyDescent="0.2">
      <c r="B795" s="3"/>
      <c r="C795" s="3"/>
      <c r="D795" s="6"/>
      <c r="E795" s="8"/>
      <c r="O795" s="9"/>
      <c r="Q795" s="11"/>
      <c r="S795" s="14"/>
      <c r="T795" s="14"/>
    </row>
    <row r="796" spans="2:20" x14ac:dyDescent="0.2">
      <c r="B796" s="3"/>
      <c r="C796" s="3"/>
      <c r="D796" s="6"/>
      <c r="E796" s="8"/>
      <c r="O796" s="9"/>
      <c r="Q796" s="11"/>
      <c r="S796" s="14"/>
      <c r="T796" s="14"/>
    </row>
    <row r="797" spans="2:20" x14ac:dyDescent="0.2">
      <c r="B797" s="3"/>
      <c r="C797" s="3"/>
      <c r="D797" s="6"/>
      <c r="E797" s="8"/>
      <c r="O797" s="9"/>
      <c r="Q797" s="11"/>
      <c r="S797" s="14"/>
      <c r="T797" s="14"/>
    </row>
    <row r="798" spans="2:20" x14ac:dyDescent="0.2">
      <c r="B798" s="3"/>
      <c r="C798" s="3"/>
      <c r="D798" s="6"/>
      <c r="E798" s="8"/>
      <c r="O798" s="9"/>
      <c r="Q798" s="11"/>
      <c r="S798" s="14"/>
      <c r="T798" s="14"/>
    </row>
    <row r="799" spans="2:20" x14ac:dyDescent="0.2">
      <c r="B799" s="3"/>
      <c r="C799" s="3"/>
      <c r="D799" s="6"/>
      <c r="E799" s="8"/>
      <c r="O799" s="9"/>
      <c r="Q799" s="11"/>
      <c r="S799" s="14"/>
      <c r="T799" s="14"/>
    </row>
    <row r="800" spans="2:20" x14ac:dyDescent="0.2">
      <c r="B800" s="3"/>
      <c r="C800" s="3"/>
      <c r="D800" s="6"/>
      <c r="E800" s="8"/>
      <c r="O800" s="9"/>
      <c r="Q800" s="11"/>
      <c r="S800" s="14"/>
      <c r="T800" s="14"/>
    </row>
    <row r="801" spans="2:20" x14ac:dyDescent="0.2">
      <c r="B801" s="3"/>
      <c r="C801" s="3"/>
      <c r="D801" s="6"/>
      <c r="E801" s="8"/>
      <c r="O801" s="9"/>
      <c r="Q801" s="11"/>
      <c r="S801" s="14"/>
      <c r="T801" s="14"/>
    </row>
    <row r="802" spans="2:20" x14ac:dyDescent="0.2">
      <c r="B802" s="3"/>
      <c r="C802" s="3"/>
      <c r="D802" s="6"/>
      <c r="E802" s="8"/>
      <c r="O802" s="9"/>
      <c r="Q802" s="11"/>
      <c r="S802" s="14"/>
      <c r="T802" s="14"/>
    </row>
    <row r="803" spans="2:20" x14ac:dyDescent="0.2">
      <c r="B803" s="3"/>
      <c r="C803" s="3"/>
      <c r="D803" s="6"/>
      <c r="E803" s="8"/>
      <c r="O803" s="9"/>
      <c r="Q803" s="11"/>
      <c r="S803" s="14"/>
      <c r="T803" s="14"/>
    </row>
    <row r="804" spans="2:20" x14ac:dyDescent="0.2">
      <c r="B804" s="3"/>
      <c r="C804" s="3"/>
      <c r="D804" s="6"/>
      <c r="E804" s="8"/>
      <c r="O804" s="9"/>
      <c r="Q804" s="11"/>
      <c r="S804" s="14"/>
      <c r="T804" s="14"/>
    </row>
    <row r="805" spans="2:20" x14ac:dyDescent="0.2">
      <c r="B805" s="3"/>
      <c r="C805" s="3"/>
      <c r="D805" s="6"/>
      <c r="E805" s="8"/>
      <c r="O805" s="9"/>
      <c r="Q805" s="11"/>
      <c r="S805" s="14"/>
      <c r="T805" s="14"/>
    </row>
    <row r="806" spans="2:20" x14ac:dyDescent="0.2">
      <c r="B806" s="3"/>
      <c r="C806" s="3"/>
      <c r="D806" s="6"/>
      <c r="E806" s="8"/>
      <c r="O806" s="9"/>
      <c r="Q806" s="11"/>
      <c r="S806" s="14"/>
      <c r="T806" s="14"/>
    </row>
    <row r="807" spans="2:20" x14ac:dyDescent="0.2">
      <c r="B807" s="3"/>
      <c r="C807" s="3"/>
      <c r="D807" s="6"/>
      <c r="E807" s="8"/>
      <c r="O807" s="9"/>
      <c r="Q807" s="11"/>
      <c r="S807" s="14"/>
      <c r="T807" s="14"/>
    </row>
    <row r="808" spans="2:20" x14ac:dyDescent="0.2">
      <c r="B808" s="3"/>
      <c r="C808" s="3"/>
      <c r="D808" s="6"/>
      <c r="E808" s="8"/>
      <c r="O808" s="9"/>
      <c r="Q808" s="11"/>
      <c r="S808" s="14"/>
      <c r="T808" s="14"/>
    </row>
    <row r="809" spans="2:20" x14ac:dyDescent="0.2">
      <c r="B809" s="3"/>
      <c r="C809" s="3"/>
      <c r="D809" s="6"/>
      <c r="E809" s="8"/>
      <c r="O809" s="9"/>
      <c r="Q809" s="11"/>
      <c r="S809" s="14"/>
      <c r="T809" s="14"/>
    </row>
    <row r="810" spans="2:20" x14ac:dyDescent="0.2">
      <c r="B810" s="3"/>
      <c r="C810" s="3"/>
      <c r="D810" s="6"/>
      <c r="E810" s="8"/>
      <c r="O810" s="9"/>
      <c r="Q810" s="11"/>
      <c r="S810" s="14"/>
      <c r="T810" s="14"/>
    </row>
    <row r="811" spans="2:20" x14ac:dyDescent="0.2">
      <c r="B811" s="3"/>
      <c r="C811" s="3"/>
      <c r="D811" s="6"/>
      <c r="E811" s="8"/>
      <c r="O811" s="9"/>
      <c r="Q811" s="11"/>
      <c r="S811" s="14"/>
      <c r="T811" s="14"/>
    </row>
    <row r="812" spans="2:20" x14ac:dyDescent="0.2">
      <c r="B812" s="3"/>
      <c r="C812" s="3"/>
      <c r="D812" s="6"/>
      <c r="E812" s="8"/>
      <c r="O812" s="9"/>
      <c r="Q812" s="11"/>
      <c r="S812" s="14"/>
      <c r="T812" s="14"/>
    </row>
    <row r="813" spans="2:20" x14ac:dyDescent="0.2">
      <c r="B813" s="3"/>
      <c r="C813" s="3"/>
      <c r="D813" s="6"/>
      <c r="E813" s="8"/>
      <c r="O813" s="9"/>
      <c r="Q813" s="11"/>
      <c r="S813" s="14"/>
      <c r="T813" s="14"/>
    </row>
    <row r="814" spans="2:20" x14ac:dyDescent="0.2">
      <c r="B814" s="3"/>
      <c r="C814" s="3"/>
      <c r="D814" s="6"/>
      <c r="E814" s="8"/>
      <c r="O814" s="9"/>
      <c r="Q814" s="11"/>
      <c r="S814" s="14"/>
      <c r="T814" s="14"/>
    </row>
    <row r="815" spans="2:20" x14ac:dyDescent="0.2">
      <c r="B815" s="3"/>
      <c r="C815" s="3"/>
      <c r="D815" s="6"/>
      <c r="E815" s="8"/>
      <c r="O815" s="9"/>
      <c r="Q815" s="11"/>
      <c r="S815" s="14"/>
      <c r="T815" s="14"/>
    </row>
    <row r="816" spans="2:20" x14ac:dyDescent="0.2">
      <c r="B816" s="3"/>
      <c r="C816" s="3"/>
      <c r="D816" s="6"/>
      <c r="E816" s="8"/>
      <c r="O816" s="9"/>
      <c r="Q816" s="11"/>
      <c r="S816" s="14"/>
      <c r="T816" s="14"/>
    </row>
    <row r="817" spans="2:20" x14ac:dyDescent="0.2">
      <c r="B817" s="3"/>
      <c r="C817" s="3"/>
      <c r="D817" s="6"/>
      <c r="E817" s="8"/>
      <c r="O817" s="9"/>
      <c r="Q817" s="11"/>
      <c r="S817" s="14"/>
      <c r="T817" s="14"/>
    </row>
    <row r="818" spans="2:20" x14ac:dyDescent="0.2">
      <c r="B818" s="3"/>
      <c r="C818" s="3"/>
      <c r="D818" s="6"/>
      <c r="E818" s="8"/>
      <c r="O818" s="9"/>
      <c r="Q818" s="11"/>
      <c r="S818" s="14"/>
      <c r="T818" s="14"/>
    </row>
    <row r="819" spans="2:20" x14ac:dyDescent="0.2">
      <c r="B819" s="3"/>
      <c r="C819" s="3"/>
      <c r="D819" s="6"/>
      <c r="E819" s="8"/>
      <c r="O819" s="9"/>
      <c r="Q819" s="11"/>
      <c r="S819" s="14"/>
      <c r="T819" s="14"/>
    </row>
    <row r="820" spans="2:20" x14ac:dyDescent="0.2">
      <c r="B820" s="3"/>
      <c r="C820" s="3"/>
      <c r="D820" s="6"/>
      <c r="E820" s="8"/>
      <c r="O820" s="9"/>
      <c r="Q820" s="11"/>
      <c r="S820" s="14"/>
      <c r="T820" s="14"/>
    </row>
    <row r="821" spans="2:20" x14ac:dyDescent="0.2">
      <c r="B821" s="3"/>
      <c r="C821" s="3"/>
      <c r="D821" s="6"/>
      <c r="E821" s="8"/>
      <c r="O821" s="9"/>
      <c r="Q821" s="11"/>
      <c r="S821" s="14"/>
      <c r="T821" s="14"/>
    </row>
    <row r="822" spans="2:20" x14ac:dyDescent="0.2">
      <c r="B822" s="3"/>
      <c r="C822" s="3"/>
      <c r="D822" s="6"/>
      <c r="E822" s="8"/>
      <c r="O822" s="9"/>
      <c r="Q822" s="11"/>
      <c r="S822" s="14"/>
      <c r="T822" s="14"/>
    </row>
    <row r="823" spans="2:20" x14ac:dyDescent="0.2">
      <c r="B823" s="3"/>
      <c r="C823" s="3"/>
      <c r="D823" s="6"/>
      <c r="E823" s="8"/>
      <c r="O823" s="9"/>
      <c r="Q823" s="11"/>
      <c r="S823" s="14"/>
      <c r="T823" s="14"/>
    </row>
    <row r="824" spans="2:20" x14ac:dyDescent="0.2">
      <c r="B824" s="3"/>
      <c r="C824" s="3"/>
      <c r="D824" s="6"/>
      <c r="E824" s="8"/>
      <c r="O824" s="9"/>
      <c r="Q824" s="11"/>
      <c r="S824" s="14"/>
      <c r="T824" s="14"/>
    </row>
    <row r="825" spans="2:20" x14ac:dyDescent="0.2">
      <c r="B825" s="3"/>
      <c r="C825" s="3"/>
      <c r="D825" s="6"/>
      <c r="E825" s="8"/>
      <c r="O825" s="9"/>
      <c r="Q825" s="11"/>
      <c r="S825" s="14"/>
      <c r="T825" s="14"/>
    </row>
    <row r="826" spans="2:20" x14ac:dyDescent="0.2">
      <c r="B826" s="3"/>
      <c r="C826" s="3"/>
      <c r="D826" s="6"/>
      <c r="E826" s="8"/>
      <c r="O826" s="9"/>
      <c r="Q826" s="11"/>
      <c r="S826" s="14"/>
      <c r="T826" s="14"/>
    </row>
    <row r="827" spans="2:20" x14ac:dyDescent="0.2">
      <c r="B827" s="3"/>
      <c r="C827" s="3"/>
      <c r="D827" s="6"/>
      <c r="E827" s="8"/>
      <c r="O827" s="9"/>
      <c r="Q827" s="11"/>
      <c r="S827" s="14"/>
      <c r="T827" s="14"/>
    </row>
    <row r="828" spans="2:20" x14ac:dyDescent="0.2">
      <c r="B828" s="3"/>
      <c r="C828" s="3"/>
      <c r="D828" s="6"/>
      <c r="E828" s="8"/>
      <c r="O828" s="9"/>
      <c r="Q828" s="11"/>
      <c r="S828" s="14"/>
      <c r="T828" s="14"/>
    </row>
    <row r="829" spans="2:20" x14ac:dyDescent="0.2">
      <c r="B829" s="3"/>
      <c r="C829" s="3"/>
      <c r="D829" s="6"/>
      <c r="E829" s="8"/>
      <c r="O829" s="9"/>
      <c r="Q829" s="11"/>
      <c r="S829" s="14"/>
      <c r="T829" s="14"/>
    </row>
    <row r="830" spans="2:20" x14ac:dyDescent="0.2">
      <c r="B830" s="3"/>
      <c r="C830" s="3"/>
      <c r="D830" s="6"/>
      <c r="E830" s="8"/>
      <c r="O830" s="9"/>
      <c r="Q830" s="11"/>
      <c r="S830" s="14"/>
      <c r="T830" s="14"/>
    </row>
    <row r="831" spans="2:20" x14ac:dyDescent="0.2">
      <c r="B831" s="3"/>
      <c r="C831" s="3"/>
      <c r="D831" s="6"/>
      <c r="E831" s="8"/>
      <c r="O831" s="9"/>
      <c r="Q831" s="11"/>
      <c r="S831" s="14"/>
      <c r="T831" s="14"/>
    </row>
    <row r="832" spans="2:20" x14ac:dyDescent="0.2">
      <c r="B832" s="3"/>
      <c r="C832" s="3"/>
      <c r="D832" s="6"/>
      <c r="E832" s="8"/>
      <c r="O832" s="9"/>
      <c r="Q832" s="11"/>
      <c r="S832" s="14"/>
      <c r="T832" s="14"/>
    </row>
    <row r="833" spans="2:20" x14ac:dyDescent="0.2">
      <c r="B833" s="3"/>
      <c r="C833" s="3"/>
      <c r="D833" s="6"/>
      <c r="E833" s="8"/>
      <c r="O833" s="9"/>
      <c r="Q833" s="11"/>
      <c r="S833" s="14"/>
      <c r="T833" s="14"/>
    </row>
    <row r="834" spans="2:20" x14ac:dyDescent="0.2">
      <c r="B834" s="3"/>
      <c r="C834" s="3"/>
      <c r="D834" s="6"/>
      <c r="E834" s="8"/>
      <c r="O834" s="9"/>
      <c r="Q834" s="11"/>
      <c r="S834" s="14"/>
      <c r="T834" s="14"/>
    </row>
    <row r="835" spans="2:20" x14ac:dyDescent="0.2">
      <c r="B835" s="3"/>
      <c r="C835" s="3"/>
      <c r="D835" s="6"/>
      <c r="E835" s="8"/>
      <c r="O835" s="9"/>
      <c r="Q835" s="11"/>
      <c r="S835" s="14"/>
      <c r="T835" s="14"/>
    </row>
    <row r="836" spans="2:20" x14ac:dyDescent="0.2">
      <c r="B836" s="3"/>
      <c r="C836" s="3"/>
      <c r="D836" s="6"/>
      <c r="E836" s="8"/>
      <c r="O836" s="9"/>
      <c r="Q836" s="11"/>
      <c r="S836" s="14"/>
      <c r="T836" s="14"/>
    </row>
    <row r="837" spans="2:20" x14ac:dyDescent="0.2">
      <c r="B837" s="3"/>
      <c r="C837" s="3"/>
      <c r="D837" s="6"/>
      <c r="E837" s="8"/>
      <c r="O837" s="9"/>
      <c r="Q837" s="11"/>
      <c r="S837" s="14"/>
      <c r="T837" s="14"/>
    </row>
    <row r="838" spans="2:20" x14ac:dyDescent="0.2">
      <c r="B838" s="3"/>
      <c r="C838" s="3"/>
      <c r="D838" s="6"/>
      <c r="E838" s="8"/>
      <c r="O838" s="9"/>
      <c r="Q838" s="11"/>
      <c r="S838" s="14"/>
      <c r="T838" s="14"/>
    </row>
    <row r="839" spans="2:20" x14ac:dyDescent="0.2">
      <c r="B839" s="3"/>
      <c r="C839" s="3"/>
      <c r="D839" s="6"/>
      <c r="E839" s="8"/>
      <c r="O839" s="9"/>
      <c r="Q839" s="11"/>
      <c r="S839" s="14"/>
      <c r="T839" s="14"/>
    </row>
    <row r="840" spans="2:20" x14ac:dyDescent="0.2">
      <c r="B840" s="3"/>
      <c r="C840" s="3"/>
      <c r="D840" s="6"/>
      <c r="E840" s="8"/>
      <c r="O840" s="9"/>
      <c r="Q840" s="11"/>
      <c r="S840" s="14"/>
      <c r="T840" s="14"/>
    </row>
    <row r="841" spans="2:20" x14ac:dyDescent="0.2">
      <c r="B841" s="3"/>
      <c r="C841" s="3"/>
      <c r="D841" s="6"/>
      <c r="E841" s="8"/>
      <c r="O841" s="9"/>
      <c r="Q841" s="11"/>
      <c r="S841" s="14"/>
      <c r="T841" s="14"/>
    </row>
    <row r="842" spans="2:20" x14ac:dyDescent="0.2">
      <c r="B842" s="3"/>
      <c r="C842" s="3"/>
      <c r="D842" s="6"/>
      <c r="E842" s="8"/>
      <c r="O842" s="9"/>
      <c r="Q842" s="11"/>
      <c r="S842" s="14"/>
      <c r="T842" s="14"/>
    </row>
    <row r="843" spans="2:20" x14ac:dyDescent="0.2">
      <c r="B843" s="3"/>
      <c r="C843" s="3"/>
      <c r="D843" s="6"/>
      <c r="E843" s="8"/>
      <c r="O843" s="9"/>
      <c r="Q843" s="11"/>
      <c r="S843" s="14"/>
      <c r="T843" s="14"/>
    </row>
    <row r="844" spans="2:20" x14ac:dyDescent="0.2">
      <c r="B844" s="3"/>
      <c r="C844" s="3"/>
      <c r="D844" s="6"/>
      <c r="E844" s="8"/>
      <c r="O844" s="9"/>
      <c r="Q844" s="11"/>
      <c r="S844" s="14"/>
      <c r="T844" s="14"/>
    </row>
    <row r="845" spans="2:20" x14ac:dyDescent="0.2">
      <c r="B845" s="3"/>
      <c r="C845" s="3"/>
      <c r="D845" s="6"/>
      <c r="E845" s="8"/>
      <c r="O845" s="9"/>
      <c r="Q845" s="11"/>
      <c r="S845" s="14"/>
      <c r="T845" s="14"/>
    </row>
    <row r="846" spans="2:20" x14ac:dyDescent="0.2">
      <c r="B846" s="3"/>
      <c r="C846" s="3"/>
      <c r="D846" s="6"/>
      <c r="E846" s="8"/>
      <c r="O846" s="9"/>
      <c r="Q846" s="11"/>
      <c r="S846" s="14"/>
      <c r="T846" s="14"/>
    </row>
    <row r="847" spans="2:20" x14ac:dyDescent="0.2">
      <c r="B847" s="3"/>
      <c r="C847" s="3"/>
      <c r="D847" s="6"/>
      <c r="E847" s="8"/>
      <c r="O847" s="9"/>
      <c r="Q847" s="11"/>
      <c r="S847" s="14"/>
      <c r="T847" s="14"/>
    </row>
    <row r="848" spans="2:20" x14ac:dyDescent="0.2">
      <c r="B848" s="3"/>
      <c r="C848" s="3"/>
      <c r="D848" s="6"/>
      <c r="E848" s="8"/>
      <c r="O848" s="9"/>
      <c r="Q848" s="11"/>
      <c r="S848" s="14"/>
      <c r="T848" s="14"/>
    </row>
    <row r="849" spans="2:20" x14ac:dyDescent="0.2">
      <c r="B849" s="3"/>
      <c r="C849" s="3"/>
      <c r="D849" s="6"/>
      <c r="E849" s="8"/>
      <c r="O849" s="9"/>
      <c r="Q849" s="11"/>
      <c r="S849" s="14"/>
      <c r="T849" s="14"/>
    </row>
    <row r="850" spans="2:20" x14ac:dyDescent="0.2">
      <c r="B850" s="3"/>
      <c r="C850" s="3"/>
      <c r="D850" s="6"/>
      <c r="E850" s="8"/>
      <c r="O850" s="9"/>
      <c r="Q850" s="11"/>
      <c r="S850" s="14"/>
      <c r="T850" s="14"/>
    </row>
    <row r="851" spans="2:20" x14ac:dyDescent="0.2">
      <c r="B851" s="3"/>
      <c r="C851" s="3"/>
      <c r="D851" s="6"/>
      <c r="E851" s="8"/>
      <c r="O851" s="9"/>
      <c r="Q851" s="11"/>
      <c r="S851" s="14"/>
      <c r="T851" s="14"/>
    </row>
    <row r="852" spans="2:20" x14ac:dyDescent="0.2">
      <c r="B852" s="3"/>
      <c r="C852" s="3"/>
      <c r="D852" s="6"/>
      <c r="E852" s="8"/>
      <c r="O852" s="9"/>
      <c r="Q852" s="11"/>
      <c r="S852" s="14"/>
      <c r="T852" s="14"/>
    </row>
    <row r="853" spans="2:20" x14ac:dyDescent="0.2">
      <c r="B853" s="3"/>
      <c r="C853" s="3"/>
      <c r="D853" s="6"/>
      <c r="E853" s="8"/>
      <c r="O853" s="9"/>
      <c r="Q853" s="11"/>
      <c r="S853" s="14"/>
      <c r="T853" s="14"/>
    </row>
    <row r="854" spans="2:20" x14ac:dyDescent="0.2">
      <c r="B854" s="3"/>
      <c r="C854" s="3"/>
      <c r="D854" s="6"/>
      <c r="E854" s="8"/>
      <c r="O854" s="9"/>
      <c r="Q854" s="11"/>
      <c r="S854" s="14"/>
      <c r="T854" s="14"/>
    </row>
    <row r="855" spans="2:20" x14ac:dyDescent="0.2">
      <c r="B855" s="3"/>
      <c r="C855" s="3"/>
      <c r="D855" s="6"/>
      <c r="E855" s="8"/>
      <c r="O855" s="9"/>
      <c r="Q855" s="11"/>
      <c r="S855" s="14"/>
      <c r="T855" s="14"/>
    </row>
    <row r="856" spans="2:20" x14ac:dyDescent="0.2">
      <c r="B856" s="3"/>
      <c r="C856" s="3"/>
      <c r="D856" s="6"/>
      <c r="E856" s="8"/>
      <c r="O856" s="9"/>
      <c r="Q856" s="11"/>
      <c r="S856" s="14"/>
      <c r="T856" s="14"/>
    </row>
    <row r="857" spans="2:20" x14ac:dyDescent="0.2">
      <c r="B857" s="3"/>
      <c r="C857" s="3"/>
      <c r="D857" s="6"/>
      <c r="E857" s="8"/>
      <c r="O857" s="9"/>
      <c r="Q857" s="11"/>
      <c r="S857" s="14"/>
      <c r="T857" s="14"/>
    </row>
    <row r="858" spans="2:20" x14ac:dyDescent="0.2">
      <c r="B858" s="3"/>
      <c r="C858" s="3"/>
      <c r="D858" s="6"/>
      <c r="E858" s="8"/>
      <c r="O858" s="9"/>
      <c r="Q858" s="11"/>
      <c r="S858" s="14"/>
      <c r="T858" s="14"/>
    </row>
    <row r="859" spans="2:20" x14ac:dyDescent="0.2">
      <c r="B859" s="3"/>
      <c r="C859" s="3"/>
      <c r="D859" s="6"/>
      <c r="E859" s="8"/>
      <c r="O859" s="9"/>
      <c r="Q859" s="11"/>
      <c r="S859" s="14"/>
      <c r="T859" s="14"/>
    </row>
    <row r="860" spans="2:20" x14ac:dyDescent="0.2">
      <c r="B860" s="3"/>
      <c r="C860" s="3"/>
      <c r="D860" s="6"/>
      <c r="E860" s="8"/>
      <c r="O860" s="9"/>
      <c r="Q860" s="11"/>
      <c r="S860" s="14"/>
      <c r="T860" s="14"/>
    </row>
    <row r="861" spans="2:20" x14ac:dyDescent="0.2">
      <c r="B861" s="3"/>
      <c r="C861" s="3"/>
      <c r="D861" s="6"/>
      <c r="E861" s="8"/>
      <c r="O861" s="9"/>
      <c r="Q861" s="11"/>
      <c r="S861" s="14"/>
      <c r="T861" s="14"/>
    </row>
    <row r="862" spans="2:20" x14ac:dyDescent="0.2">
      <c r="B862" s="3"/>
      <c r="C862" s="3"/>
      <c r="D862" s="6"/>
      <c r="E862" s="8"/>
      <c r="O862" s="9"/>
      <c r="Q862" s="11"/>
      <c r="S862" s="14"/>
      <c r="T862" s="14"/>
    </row>
    <row r="863" spans="2:20" x14ac:dyDescent="0.2">
      <c r="B863" s="3"/>
      <c r="C863" s="3"/>
      <c r="D863" s="6"/>
      <c r="E863" s="8"/>
      <c r="O863" s="9"/>
      <c r="Q863" s="11"/>
      <c r="S863" s="14"/>
      <c r="T863" s="14"/>
    </row>
    <row r="864" spans="2:20" x14ac:dyDescent="0.2">
      <c r="B864" s="3"/>
      <c r="C864" s="3"/>
      <c r="D864" s="6"/>
      <c r="E864" s="8"/>
      <c r="O864" s="9"/>
      <c r="Q864" s="11"/>
      <c r="S864" s="14"/>
      <c r="T864" s="14"/>
    </row>
    <row r="865" spans="2:20" x14ac:dyDescent="0.2">
      <c r="B865" s="3"/>
      <c r="C865" s="3"/>
      <c r="D865" s="6"/>
      <c r="E865" s="8"/>
      <c r="O865" s="9"/>
      <c r="Q865" s="11"/>
      <c r="S865" s="14"/>
      <c r="T865" s="14"/>
    </row>
    <row r="866" spans="2:20" x14ac:dyDescent="0.2">
      <c r="B866" s="3"/>
      <c r="C866" s="3"/>
      <c r="D866" s="6"/>
      <c r="E866" s="8"/>
      <c r="O866" s="9"/>
      <c r="Q866" s="11"/>
      <c r="S866" s="14"/>
      <c r="T866" s="14"/>
    </row>
    <row r="867" spans="2:20" x14ac:dyDescent="0.2">
      <c r="B867" s="3"/>
      <c r="C867" s="3"/>
      <c r="D867" s="6"/>
      <c r="E867" s="8"/>
      <c r="O867" s="9"/>
      <c r="Q867" s="11"/>
      <c r="S867" s="14"/>
      <c r="T867" s="14"/>
    </row>
    <row r="868" spans="2:20" x14ac:dyDescent="0.2">
      <c r="B868" s="3"/>
      <c r="C868" s="3"/>
      <c r="D868" s="6"/>
      <c r="E868" s="8"/>
      <c r="O868" s="9"/>
      <c r="Q868" s="11"/>
      <c r="S868" s="14"/>
      <c r="T868" s="14"/>
    </row>
    <row r="869" spans="2:20" x14ac:dyDescent="0.2">
      <c r="B869" s="3"/>
      <c r="C869" s="3"/>
      <c r="D869" s="6"/>
      <c r="E869" s="8"/>
      <c r="O869" s="9"/>
      <c r="Q869" s="11"/>
      <c r="S869" s="14"/>
      <c r="T869" s="14"/>
    </row>
    <row r="870" spans="2:20" x14ac:dyDescent="0.2">
      <c r="B870" s="3"/>
      <c r="C870" s="3"/>
      <c r="D870" s="6"/>
      <c r="E870" s="8"/>
      <c r="O870" s="9"/>
      <c r="Q870" s="11"/>
      <c r="S870" s="14"/>
      <c r="T870" s="14"/>
    </row>
    <row r="871" spans="2:20" x14ac:dyDescent="0.2">
      <c r="B871" s="3"/>
      <c r="C871" s="3"/>
      <c r="D871" s="6"/>
      <c r="E871" s="8"/>
      <c r="O871" s="9"/>
      <c r="Q871" s="11"/>
      <c r="S871" s="14"/>
      <c r="T871" s="14"/>
    </row>
    <row r="872" spans="2:20" x14ac:dyDescent="0.2">
      <c r="B872" s="3"/>
      <c r="C872" s="3"/>
      <c r="D872" s="6"/>
      <c r="E872" s="8"/>
      <c r="O872" s="9"/>
      <c r="Q872" s="11"/>
      <c r="S872" s="14"/>
      <c r="T872" s="14"/>
    </row>
    <row r="873" spans="2:20" x14ac:dyDescent="0.2">
      <c r="B873" s="3"/>
      <c r="C873" s="3"/>
      <c r="D873" s="6"/>
      <c r="E873" s="8"/>
      <c r="O873" s="9"/>
      <c r="Q873" s="11"/>
      <c r="S873" s="14"/>
      <c r="T873" s="14"/>
    </row>
    <row r="874" spans="2:20" x14ac:dyDescent="0.2">
      <c r="B874" s="3"/>
      <c r="C874" s="3"/>
      <c r="D874" s="6"/>
      <c r="E874" s="8"/>
      <c r="O874" s="9"/>
      <c r="Q874" s="11"/>
      <c r="S874" s="14"/>
      <c r="T874" s="14"/>
    </row>
    <row r="875" spans="2:20" x14ac:dyDescent="0.2">
      <c r="B875" s="3"/>
      <c r="C875" s="3"/>
      <c r="D875" s="6"/>
      <c r="E875" s="8"/>
      <c r="O875" s="9"/>
      <c r="Q875" s="11"/>
      <c r="S875" s="14"/>
      <c r="T875" s="14"/>
    </row>
    <row r="876" spans="2:20" x14ac:dyDescent="0.2">
      <c r="B876" s="3"/>
      <c r="C876" s="3"/>
      <c r="D876" s="6"/>
      <c r="E876" s="8"/>
      <c r="O876" s="9"/>
      <c r="Q876" s="11"/>
      <c r="S876" s="14"/>
      <c r="T876" s="14"/>
    </row>
    <row r="877" spans="2:20" x14ac:dyDescent="0.2">
      <c r="B877" s="3"/>
      <c r="C877" s="3"/>
      <c r="D877" s="6"/>
      <c r="E877" s="8"/>
      <c r="O877" s="9"/>
      <c r="Q877" s="11"/>
      <c r="S877" s="14"/>
      <c r="T877" s="14"/>
    </row>
    <row r="878" spans="2:20" x14ac:dyDescent="0.2">
      <c r="B878" s="3"/>
      <c r="C878" s="3"/>
      <c r="D878" s="6"/>
      <c r="E878" s="8"/>
      <c r="O878" s="9"/>
      <c r="Q878" s="11"/>
      <c r="S878" s="14"/>
      <c r="T878" s="14"/>
    </row>
    <row r="879" spans="2:20" x14ac:dyDescent="0.2">
      <c r="B879" s="3"/>
      <c r="C879" s="3"/>
      <c r="D879" s="6"/>
      <c r="E879" s="8"/>
      <c r="O879" s="9"/>
      <c r="Q879" s="11"/>
      <c r="S879" s="14"/>
      <c r="T879" s="14"/>
    </row>
    <row r="880" spans="2:20" x14ac:dyDescent="0.2">
      <c r="B880" s="3"/>
      <c r="C880" s="3"/>
      <c r="D880" s="6"/>
      <c r="E880" s="8"/>
      <c r="O880" s="9"/>
      <c r="Q880" s="11"/>
      <c r="S880" s="14"/>
      <c r="T880" s="14"/>
    </row>
    <row r="881" spans="2:20" x14ac:dyDescent="0.2">
      <c r="B881" s="3"/>
      <c r="C881" s="3"/>
      <c r="D881" s="6"/>
      <c r="E881" s="8"/>
      <c r="O881" s="9"/>
      <c r="Q881" s="11"/>
      <c r="S881" s="14"/>
      <c r="T881" s="14"/>
    </row>
    <row r="882" spans="2:20" x14ac:dyDescent="0.2">
      <c r="B882" s="3"/>
      <c r="C882" s="3"/>
      <c r="D882" s="6"/>
      <c r="E882" s="8"/>
      <c r="O882" s="9"/>
      <c r="Q882" s="11"/>
      <c r="S882" s="14"/>
      <c r="T882" s="14"/>
    </row>
    <row r="883" spans="2:20" x14ac:dyDescent="0.2">
      <c r="B883" s="3"/>
      <c r="C883" s="3"/>
      <c r="D883" s="6"/>
      <c r="E883" s="8"/>
      <c r="O883" s="9"/>
      <c r="Q883" s="11"/>
      <c r="S883" s="14"/>
      <c r="T883" s="14"/>
    </row>
    <row r="884" spans="2:20" x14ac:dyDescent="0.2">
      <c r="B884" s="3"/>
      <c r="C884" s="3"/>
      <c r="D884" s="6"/>
      <c r="E884" s="8"/>
      <c r="O884" s="9"/>
      <c r="Q884" s="11"/>
      <c r="S884" s="14"/>
      <c r="T884" s="14"/>
    </row>
    <row r="885" spans="2:20" x14ac:dyDescent="0.2">
      <c r="B885" s="3"/>
      <c r="C885" s="3"/>
      <c r="D885" s="6"/>
      <c r="E885" s="8"/>
      <c r="O885" s="9"/>
      <c r="Q885" s="11"/>
      <c r="S885" s="14"/>
      <c r="T885" s="14"/>
    </row>
    <row r="886" spans="2:20" x14ac:dyDescent="0.2">
      <c r="B886" s="3"/>
      <c r="C886" s="3"/>
      <c r="D886" s="6"/>
      <c r="E886" s="8"/>
      <c r="O886" s="9"/>
      <c r="Q886" s="11"/>
      <c r="S886" s="14"/>
      <c r="T886" s="14"/>
    </row>
    <row r="887" spans="2:20" x14ac:dyDescent="0.2">
      <c r="B887" s="3"/>
      <c r="C887" s="3"/>
      <c r="D887" s="6"/>
      <c r="E887" s="8"/>
      <c r="O887" s="9"/>
      <c r="Q887" s="11"/>
      <c r="S887" s="14"/>
      <c r="T887" s="14"/>
    </row>
    <row r="888" spans="2:20" x14ac:dyDescent="0.2">
      <c r="B888" s="3"/>
      <c r="C888" s="3"/>
      <c r="D888" s="6"/>
      <c r="E888" s="8"/>
      <c r="O888" s="9"/>
      <c r="Q888" s="11"/>
      <c r="S888" s="14"/>
      <c r="T888" s="14"/>
    </row>
    <row r="889" spans="2:20" x14ac:dyDescent="0.2">
      <c r="B889" s="3"/>
      <c r="C889" s="3"/>
      <c r="D889" s="6"/>
      <c r="E889" s="8"/>
      <c r="O889" s="9"/>
      <c r="Q889" s="11"/>
      <c r="S889" s="14"/>
      <c r="T889" s="14"/>
    </row>
    <row r="890" spans="2:20" x14ac:dyDescent="0.2">
      <c r="B890" s="3"/>
      <c r="C890" s="3"/>
      <c r="D890" s="6"/>
      <c r="E890" s="8"/>
      <c r="O890" s="9"/>
      <c r="Q890" s="11"/>
      <c r="S890" s="14"/>
      <c r="T890" s="14"/>
    </row>
    <row r="891" spans="2:20" x14ac:dyDescent="0.2">
      <c r="B891" s="3"/>
      <c r="C891" s="3"/>
      <c r="D891" s="6"/>
      <c r="E891" s="8"/>
      <c r="O891" s="9"/>
      <c r="Q891" s="11"/>
      <c r="S891" s="14"/>
      <c r="T891" s="14"/>
    </row>
    <row r="892" spans="2:20" x14ac:dyDescent="0.2">
      <c r="B892" s="3"/>
      <c r="C892" s="3"/>
      <c r="D892" s="6"/>
      <c r="E892" s="8"/>
      <c r="O892" s="9"/>
      <c r="Q892" s="11"/>
      <c r="S892" s="14"/>
      <c r="T892" s="14"/>
    </row>
    <row r="893" spans="2:20" x14ac:dyDescent="0.2">
      <c r="B893" s="3"/>
      <c r="C893" s="3"/>
      <c r="D893" s="6"/>
      <c r="E893" s="8"/>
      <c r="O893" s="9"/>
      <c r="Q893" s="11"/>
      <c r="S893" s="14"/>
      <c r="T893" s="14"/>
    </row>
    <row r="894" spans="2:20" x14ac:dyDescent="0.2">
      <c r="B894" s="3"/>
      <c r="C894" s="3"/>
      <c r="D894" s="6"/>
      <c r="E894" s="8"/>
      <c r="O894" s="9"/>
      <c r="Q894" s="11"/>
      <c r="S894" s="14"/>
      <c r="T894" s="14"/>
    </row>
    <row r="895" spans="2:20" x14ac:dyDescent="0.2">
      <c r="B895" s="3"/>
      <c r="C895" s="3"/>
      <c r="D895" s="6"/>
      <c r="E895" s="8"/>
      <c r="O895" s="9"/>
      <c r="Q895" s="11"/>
      <c r="S895" s="14"/>
      <c r="T895" s="14"/>
    </row>
    <row r="896" spans="2:20" x14ac:dyDescent="0.2">
      <c r="B896" s="3"/>
      <c r="C896" s="3"/>
      <c r="D896" s="6"/>
      <c r="E896" s="8"/>
      <c r="O896" s="9"/>
      <c r="Q896" s="11"/>
      <c r="S896" s="14"/>
      <c r="T896" s="14"/>
    </row>
    <row r="897" spans="2:20" x14ac:dyDescent="0.2">
      <c r="B897" s="3"/>
      <c r="C897" s="3"/>
      <c r="D897" s="6"/>
      <c r="E897" s="8"/>
      <c r="O897" s="9"/>
      <c r="Q897" s="11"/>
      <c r="S897" s="14"/>
      <c r="T897" s="14"/>
    </row>
    <row r="898" spans="2:20" x14ac:dyDescent="0.2">
      <c r="B898" s="3"/>
      <c r="C898" s="3"/>
      <c r="D898" s="6"/>
      <c r="E898" s="8"/>
      <c r="O898" s="9"/>
      <c r="Q898" s="11"/>
      <c r="S898" s="14"/>
      <c r="T898" s="14"/>
    </row>
    <row r="899" spans="2:20" x14ac:dyDescent="0.2">
      <c r="B899" s="3"/>
      <c r="C899" s="3"/>
      <c r="D899" s="6"/>
      <c r="E899" s="8"/>
      <c r="O899" s="9"/>
      <c r="Q899" s="11"/>
      <c r="S899" s="14"/>
      <c r="T899" s="14"/>
    </row>
    <row r="900" spans="2:20" x14ac:dyDescent="0.2">
      <c r="B900" s="3"/>
      <c r="C900" s="3"/>
      <c r="D900" s="6"/>
      <c r="E900" s="8"/>
      <c r="O900" s="9"/>
      <c r="Q900" s="11"/>
      <c r="S900" s="14"/>
      <c r="T900" s="14"/>
    </row>
    <row r="901" spans="2:20" x14ac:dyDescent="0.2">
      <c r="B901" s="3"/>
      <c r="C901" s="3"/>
      <c r="D901" s="6"/>
      <c r="E901" s="8"/>
      <c r="O901" s="9"/>
      <c r="Q901" s="11"/>
      <c r="S901" s="14"/>
      <c r="T901" s="14"/>
    </row>
    <row r="902" spans="2:20" x14ac:dyDescent="0.2">
      <c r="B902" s="3"/>
      <c r="C902" s="3"/>
      <c r="D902" s="6"/>
      <c r="E902" s="8"/>
      <c r="O902" s="9"/>
      <c r="Q902" s="11"/>
      <c r="S902" s="14"/>
      <c r="T902" s="14"/>
    </row>
    <row r="903" spans="2:20" x14ac:dyDescent="0.2">
      <c r="B903" s="3"/>
      <c r="C903" s="3"/>
      <c r="D903" s="6"/>
      <c r="E903" s="8"/>
      <c r="O903" s="9"/>
      <c r="Q903" s="11"/>
      <c r="S903" s="14"/>
      <c r="T903" s="14"/>
    </row>
    <row r="904" spans="2:20" x14ac:dyDescent="0.2">
      <c r="B904" s="3"/>
      <c r="C904" s="3"/>
      <c r="D904" s="6"/>
      <c r="E904" s="8"/>
      <c r="O904" s="9"/>
      <c r="Q904" s="11"/>
      <c r="S904" s="14"/>
      <c r="T904" s="14"/>
    </row>
    <row r="905" spans="2:20" x14ac:dyDescent="0.2">
      <c r="B905" s="3"/>
      <c r="C905" s="3"/>
      <c r="D905" s="6"/>
      <c r="E905" s="8"/>
      <c r="O905" s="9"/>
      <c r="Q905" s="11"/>
      <c r="S905" s="14"/>
      <c r="T905" s="14"/>
    </row>
    <row r="906" spans="2:20" x14ac:dyDescent="0.2">
      <c r="B906" s="3"/>
      <c r="C906" s="3"/>
      <c r="D906" s="6"/>
      <c r="E906" s="8"/>
      <c r="O906" s="9"/>
      <c r="Q906" s="11"/>
      <c r="S906" s="14"/>
      <c r="T906" s="14"/>
    </row>
    <row r="907" spans="2:20" x14ac:dyDescent="0.2">
      <c r="B907" s="3"/>
      <c r="C907" s="3"/>
      <c r="D907" s="6"/>
      <c r="E907" s="8"/>
      <c r="O907" s="9"/>
      <c r="Q907" s="11"/>
      <c r="S907" s="14"/>
      <c r="T907" s="14"/>
    </row>
    <row r="908" spans="2:20" x14ac:dyDescent="0.2">
      <c r="B908" s="3"/>
      <c r="C908" s="3"/>
      <c r="D908" s="6"/>
      <c r="E908" s="8"/>
      <c r="O908" s="9"/>
      <c r="Q908" s="11"/>
      <c r="S908" s="14"/>
      <c r="T908" s="14"/>
    </row>
    <row r="909" spans="2:20" x14ac:dyDescent="0.2">
      <c r="B909" s="3"/>
      <c r="C909" s="3"/>
      <c r="D909" s="6"/>
      <c r="E909" s="8"/>
      <c r="O909" s="9"/>
      <c r="Q909" s="11"/>
      <c r="S909" s="14"/>
      <c r="T909" s="14"/>
    </row>
    <row r="910" spans="2:20" x14ac:dyDescent="0.2">
      <c r="B910" s="3"/>
      <c r="C910" s="3"/>
      <c r="D910" s="6"/>
      <c r="E910" s="8"/>
      <c r="O910" s="9"/>
      <c r="Q910" s="11"/>
      <c r="S910" s="14"/>
      <c r="T910" s="14"/>
    </row>
    <row r="911" spans="2:20" x14ac:dyDescent="0.2">
      <c r="B911" s="3"/>
      <c r="C911" s="3"/>
      <c r="D911" s="6"/>
      <c r="E911" s="8"/>
      <c r="O911" s="9"/>
      <c r="Q911" s="11"/>
      <c r="S911" s="14"/>
      <c r="T911" s="14"/>
    </row>
    <row r="912" spans="2:20" x14ac:dyDescent="0.2">
      <c r="B912" s="3"/>
      <c r="C912" s="3"/>
      <c r="D912" s="6"/>
      <c r="E912" s="8"/>
      <c r="O912" s="9"/>
      <c r="Q912" s="11"/>
      <c r="S912" s="14"/>
      <c r="T912" s="14"/>
    </row>
    <row r="913" spans="2:20" x14ac:dyDescent="0.2">
      <c r="B913" s="3"/>
      <c r="C913" s="3"/>
      <c r="D913" s="6"/>
      <c r="E913" s="8"/>
      <c r="O913" s="9"/>
      <c r="Q913" s="11"/>
      <c r="S913" s="14"/>
      <c r="T913" s="14"/>
    </row>
    <row r="914" spans="2:20" x14ac:dyDescent="0.2">
      <c r="B914" s="3"/>
      <c r="C914" s="3"/>
      <c r="D914" s="6"/>
      <c r="E914" s="8"/>
      <c r="O914" s="9"/>
      <c r="Q914" s="11"/>
      <c r="S914" s="14"/>
      <c r="T914" s="14"/>
    </row>
    <row r="915" spans="2:20" x14ac:dyDescent="0.2">
      <c r="B915" s="3"/>
      <c r="C915" s="3"/>
      <c r="D915" s="6"/>
      <c r="E915" s="8"/>
      <c r="O915" s="9"/>
      <c r="Q915" s="11"/>
      <c r="S915" s="14"/>
      <c r="T915" s="14"/>
    </row>
    <row r="916" spans="2:20" x14ac:dyDescent="0.2">
      <c r="B916" s="3"/>
      <c r="C916" s="3"/>
      <c r="D916" s="6"/>
      <c r="E916" s="8"/>
      <c r="O916" s="9"/>
      <c r="Q916" s="11"/>
      <c r="S916" s="14"/>
      <c r="T916" s="14"/>
    </row>
    <row r="917" spans="2:20" x14ac:dyDescent="0.2">
      <c r="B917" s="3"/>
      <c r="C917" s="3"/>
      <c r="D917" s="6"/>
      <c r="E917" s="8"/>
      <c r="O917" s="9"/>
      <c r="Q917" s="11"/>
      <c r="S917" s="14"/>
      <c r="T917" s="14"/>
    </row>
    <row r="918" spans="2:20" x14ac:dyDescent="0.2">
      <c r="B918" s="3"/>
      <c r="C918" s="3"/>
      <c r="D918" s="6"/>
      <c r="E918" s="8"/>
      <c r="O918" s="9"/>
      <c r="Q918" s="11"/>
      <c r="S918" s="14"/>
      <c r="T918" s="14"/>
    </row>
    <row r="919" spans="2:20" x14ac:dyDescent="0.2">
      <c r="B919" s="3"/>
      <c r="C919" s="3"/>
      <c r="D919" s="6"/>
      <c r="E919" s="8"/>
      <c r="O919" s="9"/>
      <c r="Q919" s="11"/>
      <c r="S919" s="14"/>
      <c r="T919" s="14"/>
    </row>
    <row r="920" spans="2:20" x14ac:dyDescent="0.2">
      <c r="B920" s="3"/>
      <c r="C920" s="3"/>
      <c r="D920" s="6"/>
      <c r="E920" s="8"/>
      <c r="O920" s="9"/>
      <c r="Q920" s="11"/>
      <c r="S920" s="14"/>
      <c r="T920" s="14"/>
    </row>
    <row r="921" spans="2:20" x14ac:dyDescent="0.2">
      <c r="B921" s="3"/>
      <c r="C921" s="3"/>
      <c r="D921" s="6"/>
      <c r="E921" s="8"/>
      <c r="O921" s="9"/>
      <c r="Q921" s="11"/>
      <c r="S921" s="14"/>
      <c r="T921" s="14"/>
    </row>
    <row r="922" spans="2:20" x14ac:dyDescent="0.2">
      <c r="B922" s="3"/>
      <c r="C922" s="3"/>
      <c r="D922" s="6"/>
      <c r="E922" s="8"/>
      <c r="O922" s="9"/>
      <c r="Q922" s="11"/>
      <c r="S922" s="14"/>
      <c r="T922" s="14"/>
    </row>
    <row r="923" spans="2:20" x14ac:dyDescent="0.2">
      <c r="B923" s="3"/>
      <c r="C923" s="3"/>
      <c r="D923" s="6"/>
      <c r="E923" s="8"/>
      <c r="O923" s="9"/>
      <c r="Q923" s="11"/>
      <c r="S923" s="14"/>
      <c r="T923" s="14"/>
    </row>
    <row r="924" spans="2:20" x14ac:dyDescent="0.2">
      <c r="B924" s="3"/>
      <c r="C924" s="3"/>
      <c r="D924" s="6"/>
      <c r="E924" s="8"/>
      <c r="O924" s="9"/>
      <c r="Q924" s="11"/>
      <c r="S924" s="14"/>
      <c r="T924" s="14"/>
    </row>
    <row r="925" spans="2:20" x14ac:dyDescent="0.2">
      <c r="B925" s="3"/>
      <c r="C925" s="3"/>
      <c r="D925" s="6"/>
      <c r="E925" s="8"/>
      <c r="O925" s="9"/>
      <c r="Q925" s="11"/>
      <c r="S925" s="14"/>
      <c r="T925" s="14"/>
    </row>
    <row r="926" spans="2:20" x14ac:dyDescent="0.2">
      <c r="B926" s="3"/>
      <c r="C926" s="3"/>
      <c r="D926" s="6"/>
      <c r="E926" s="8"/>
      <c r="O926" s="9"/>
      <c r="Q926" s="11"/>
      <c r="S926" s="14"/>
      <c r="T926" s="14"/>
    </row>
    <row r="927" spans="2:20" x14ac:dyDescent="0.2">
      <c r="B927" s="3"/>
      <c r="C927" s="3"/>
      <c r="D927" s="6"/>
      <c r="E927" s="8"/>
      <c r="O927" s="9"/>
      <c r="Q927" s="11"/>
      <c r="S927" s="14"/>
      <c r="T927" s="14"/>
    </row>
    <row r="928" spans="2:20" x14ac:dyDescent="0.2">
      <c r="B928" s="3"/>
      <c r="C928" s="3"/>
      <c r="D928" s="6"/>
      <c r="E928" s="8"/>
      <c r="O928" s="9"/>
      <c r="Q928" s="11"/>
      <c r="S928" s="14"/>
      <c r="T928" s="14"/>
    </row>
    <row r="929" spans="2:20" x14ac:dyDescent="0.2">
      <c r="B929" s="3"/>
      <c r="C929" s="3"/>
      <c r="D929" s="6"/>
      <c r="E929" s="8"/>
      <c r="O929" s="9"/>
      <c r="Q929" s="11"/>
      <c r="S929" s="14"/>
      <c r="T929" s="14"/>
    </row>
    <row r="930" spans="2:20" x14ac:dyDescent="0.2">
      <c r="B930" s="3"/>
      <c r="C930" s="3"/>
      <c r="D930" s="6"/>
      <c r="E930" s="8"/>
      <c r="O930" s="9"/>
      <c r="Q930" s="11"/>
      <c r="S930" s="14"/>
      <c r="T930" s="14"/>
    </row>
    <row r="931" spans="2:20" x14ac:dyDescent="0.2">
      <c r="B931" s="3"/>
      <c r="C931" s="3"/>
      <c r="D931" s="6"/>
      <c r="E931" s="8"/>
      <c r="O931" s="9"/>
      <c r="Q931" s="11"/>
      <c r="S931" s="14"/>
      <c r="T931" s="14"/>
    </row>
    <row r="932" spans="2:20" x14ac:dyDescent="0.2">
      <c r="B932" s="3"/>
      <c r="C932" s="3"/>
      <c r="D932" s="6"/>
      <c r="E932" s="8"/>
      <c r="O932" s="9"/>
      <c r="Q932" s="11"/>
      <c r="S932" s="14"/>
      <c r="T932" s="14"/>
    </row>
    <row r="933" spans="2:20" x14ac:dyDescent="0.2">
      <c r="B933" s="3"/>
      <c r="C933" s="3"/>
      <c r="D933" s="6"/>
      <c r="E933" s="8"/>
      <c r="O933" s="9"/>
      <c r="Q933" s="11"/>
      <c r="S933" s="14"/>
      <c r="T933" s="14"/>
    </row>
    <row r="934" spans="2:20" x14ac:dyDescent="0.2">
      <c r="B934" s="3"/>
      <c r="C934" s="3"/>
      <c r="D934" s="6"/>
      <c r="E934" s="8"/>
      <c r="O934" s="9"/>
      <c r="Q934" s="11"/>
      <c r="S934" s="14"/>
      <c r="T934" s="14"/>
    </row>
    <row r="935" spans="2:20" x14ac:dyDescent="0.2">
      <c r="B935" s="3"/>
      <c r="C935" s="3"/>
      <c r="D935" s="6"/>
      <c r="E935" s="8"/>
      <c r="O935" s="9"/>
      <c r="Q935" s="11"/>
      <c r="S935" s="14"/>
      <c r="T935" s="14"/>
    </row>
    <row r="936" spans="2:20" x14ac:dyDescent="0.2">
      <c r="B936" s="3"/>
      <c r="C936" s="3"/>
      <c r="D936" s="6"/>
      <c r="E936" s="8"/>
      <c r="O936" s="9"/>
      <c r="Q936" s="11"/>
      <c r="S936" s="14"/>
      <c r="T936" s="14"/>
    </row>
    <row r="937" spans="2:20" x14ac:dyDescent="0.2">
      <c r="B937" s="3"/>
      <c r="C937" s="3"/>
      <c r="D937" s="6"/>
      <c r="E937" s="8"/>
      <c r="O937" s="9"/>
      <c r="Q937" s="11"/>
      <c r="S937" s="14"/>
      <c r="T937" s="14"/>
    </row>
    <row r="938" spans="2:20" x14ac:dyDescent="0.2">
      <c r="B938" s="3"/>
      <c r="C938" s="3"/>
      <c r="D938" s="6"/>
      <c r="E938" s="8"/>
      <c r="O938" s="9"/>
      <c r="Q938" s="11"/>
      <c r="S938" s="14"/>
      <c r="T938" s="14"/>
    </row>
    <row r="939" spans="2:20" x14ac:dyDescent="0.2">
      <c r="B939" s="3"/>
      <c r="C939" s="3"/>
      <c r="D939" s="6"/>
      <c r="E939" s="8"/>
      <c r="O939" s="9"/>
      <c r="Q939" s="11"/>
      <c r="S939" s="14"/>
      <c r="T939" s="14"/>
    </row>
    <row r="940" spans="2:20" x14ac:dyDescent="0.2">
      <c r="B940" s="3"/>
      <c r="C940" s="3"/>
      <c r="D940" s="6"/>
      <c r="E940" s="8"/>
      <c r="O940" s="9"/>
      <c r="Q940" s="11"/>
      <c r="S940" s="14"/>
      <c r="T940" s="14"/>
    </row>
    <row r="941" spans="2:20" x14ac:dyDescent="0.2">
      <c r="B941" s="3"/>
      <c r="C941" s="3"/>
      <c r="D941" s="6"/>
      <c r="E941" s="8"/>
      <c r="O941" s="9"/>
      <c r="Q941" s="11"/>
      <c r="S941" s="14"/>
      <c r="T941" s="14"/>
    </row>
    <row r="942" spans="2:20" x14ac:dyDescent="0.2">
      <c r="B942" s="3"/>
      <c r="C942" s="3"/>
      <c r="D942" s="6"/>
      <c r="E942" s="8"/>
      <c r="O942" s="9"/>
      <c r="Q942" s="11"/>
      <c r="S942" s="14"/>
      <c r="T942" s="14"/>
    </row>
    <row r="943" spans="2:20" x14ac:dyDescent="0.2">
      <c r="B943" s="3"/>
      <c r="C943" s="3"/>
      <c r="D943" s="6"/>
      <c r="E943" s="8"/>
      <c r="O943" s="9"/>
      <c r="Q943" s="11"/>
      <c r="S943" s="14"/>
      <c r="T943" s="14"/>
    </row>
    <row r="944" spans="2:20" x14ac:dyDescent="0.2">
      <c r="B944" s="3"/>
      <c r="C944" s="3"/>
      <c r="D944" s="6"/>
      <c r="E944" s="8"/>
      <c r="O944" s="9"/>
      <c r="Q944" s="11"/>
      <c r="S944" s="14"/>
      <c r="T944" s="14"/>
    </row>
    <row r="945" spans="2:20" x14ac:dyDescent="0.2">
      <c r="B945" s="3"/>
      <c r="C945" s="3"/>
      <c r="D945" s="6"/>
      <c r="E945" s="8"/>
      <c r="O945" s="9"/>
      <c r="Q945" s="11"/>
      <c r="S945" s="14"/>
      <c r="T945" s="14"/>
    </row>
    <row r="946" spans="2:20" x14ac:dyDescent="0.2">
      <c r="B946" s="3"/>
      <c r="C946" s="3"/>
      <c r="D946" s="6"/>
      <c r="E946" s="8"/>
      <c r="O946" s="9"/>
      <c r="Q946" s="11"/>
      <c r="S946" s="14"/>
      <c r="T946" s="14"/>
    </row>
    <row r="947" spans="2:20" x14ac:dyDescent="0.2">
      <c r="B947" s="3"/>
      <c r="C947" s="3"/>
      <c r="D947" s="6"/>
      <c r="E947" s="8"/>
      <c r="O947" s="9"/>
      <c r="Q947" s="11"/>
      <c r="S947" s="14"/>
      <c r="T947" s="14"/>
    </row>
    <row r="948" spans="2:20" x14ac:dyDescent="0.2">
      <c r="B948" s="3"/>
      <c r="C948" s="3"/>
      <c r="D948" s="6"/>
      <c r="E948" s="8"/>
      <c r="O948" s="9"/>
      <c r="Q948" s="11"/>
      <c r="S948" s="14"/>
      <c r="T948" s="14"/>
    </row>
    <row r="949" spans="2:20" x14ac:dyDescent="0.2">
      <c r="B949" s="3"/>
      <c r="C949" s="3"/>
      <c r="D949" s="6"/>
      <c r="E949" s="8"/>
      <c r="O949" s="9"/>
      <c r="Q949" s="11"/>
      <c r="S949" s="14"/>
      <c r="T949" s="14"/>
    </row>
    <row r="950" spans="2:20" x14ac:dyDescent="0.2">
      <c r="B950" s="3"/>
      <c r="C950" s="3"/>
      <c r="D950" s="6"/>
      <c r="E950" s="8"/>
      <c r="O950" s="9"/>
      <c r="Q950" s="11"/>
      <c r="S950" s="14"/>
      <c r="T950" s="14"/>
    </row>
    <row r="951" spans="2:20" x14ac:dyDescent="0.2">
      <c r="B951" s="3"/>
      <c r="C951" s="3"/>
      <c r="D951" s="6"/>
      <c r="E951" s="8"/>
      <c r="O951" s="9"/>
      <c r="Q951" s="11"/>
      <c r="S951" s="14"/>
      <c r="T951" s="14"/>
    </row>
    <row r="952" spans="2:20" x14ac:dyDescent="0.2">
      <c r="B952" s="3"/>
      <c r="C952" s="3"/>
      <c r="D952" s="6"/>
      <c r="E952" s="8"/>
      <c r="O952" s="9"/>
      <c r="Q952" s="11"/>
      <c r="S952" s="14"/>
      <c r="T952" s="14"/>
    </row>
    <row r="953" spans="2:20" x14ac:dyDescent="0.2">
      <c r="B953" s="3"/>
      <c r="C953" s="3"/>
      <c r="D953" s="6"/>
      <c r="E953" s="8"/>
      <c r="O953" s="9"/>
      <c r="Q953" s="11"/>
      <c r="S953" s="14"/>
      <c r="T953" s="14"/>
    </row>
    <row r="954" spans="2:20" x14ac:dyDescent="0.2">
      <c r="B954" s="3"/>
      <c r="C954" s="3"/>
      <c r="D954" s="6"/>
      <c r="E954" s="8"/>
      <c r="O954" s="9"/>
      <c r="Q954" s="11"/>
      <c r="S954" s="14"/>
      <c r="T954" s="14"/>
    </row>
    <row r="955" spans="2:20" x14ac:dyDescent="0.2">
      <c r="B955" s="3"/>
      <c r="C955" s="3"/>
      <c r="D955" s="6"/>
      <c r="E955" s="8"/>
      <c r="O955" s="9"/>
      <c r="Q955" s="11"/>
      <c r="S955" s="14"/>
      <c r="T955" s="14"/>
    </row>
    <row r="956" spans="2:20" x14ac:dyDescent="0.2">
      <c r="B956" s="3"/>
      <c r="C956" s="3"/>
      <c r="D956" s="6"/>
      <c r="E956" s="8"/>
      <c r="O956" s="9"/>
      <c r="Q956" s="11"/>
      <c r="S956" s="14"/>
      <c r="T956" s="14"/>
    </row>
    <row r="957" spans="2:20" x14ac:dyDescent="0.2">
      <c r="B957" s="3"/>
      <c r="C957" s="3"/>
      <c r="D957" s="6"/>
      <c r="E957" s="8"/>
      <c r="O957" s="9"/>
      <c r="Q957" s="11"/>
      <c r="S957" s="14"/>
      <c r="T957" s="14"/>
    </row>
    <row r="958" spans="2:20" x14ac:dyDescent="0.2">
      <c r="B958" s="3"/>
      <c r="C958" s="3"/>
      <c r="D958" s="6"/>
      <c r="E958" s="8"/>
      <c r="O958" s="9"/>
      <c r="Q958" s="11"/>
      <c r="S958" s="14"/>
      <c r="T958" s="14"/>
    </row>
    <row r="959" spans="2:20" x14ac:dyDescent="0.2">
      <c r="B959" s="3"/>
      <c r="C959" s="3"/>
      <c r="D959" s="6"/>
      <c r="E959" s="8"/>
      <c r="O959" s="9"/>
      <c r="Q959" s="11"/>
      <c r="S959" s="14"/>
      <c r="T959" s="14"/>
    </row>
    <row r="960" spans="2:20" x14ac:dyDescent="0.2">
      <c r="B960" s="3"/>
      <c r="C960" s="3"/>
      <c r="D960" s="6"/>
      <c r="E960" s="8"/>
      <c r="O960" s="9"/>
      <c r="Q960" s="11"/>
      <c r="S960" s="14"/>
      <c r="T960" s="14"/>
    </row>
    <row r="961" spans="2:20" x14ac:dyDescent="0.2">
      <c r="B961" s="3"/>
      <c r="C961" s="3"/>
      <c r="D961" s="6"/>
      <c r="E961" s="8"/>
      <c r="O961" s="9"/>
      <c r="Q961" s="11"/>
      <c r="S961" s="14"/>
      <c r="T961" s="14"/>
    </row>
    <row r="962" spans="2:20" x14ac:dyDescent="0.2">
      <c r="B962" s="3"/>
      <c r="C962" s="3"/>
      <c r="D962" s="6"/>
      <c r="E962" s="8"/>
      <c r="O962" s="9"/>
      <c r="Q962" s="11"/>
      <c r="S962" s="14"/>
      <c r="T962" s="14"/>
    </row>
    <row r="963" spans="2:20" x14ac:dyDescent="0.2">
      <c r="B963" s="3"/>
      <c r="C963" s="3"/>
      <c r="D963" s="6"/>
      <c r="E963" s="8"/>
      <c r="O963" s="9"/>
      <c r="Q963" s="11"/>
      <c r="S963" s="14"/>
      <c r="T963" s="14"/>
    </row>
    <row r="964" spans="2:20" x14ac:dyDescent="0.2">
      <c r="B964" s="3"/>
      <c r="C964" s="3"/>
      <c r="D964" s="6"/>
      <c r="E964" s="8"/>
      <c r="O964" s="9"/>
      <c r="Q964" s="11"/>
      <c r="S964" s="14"/>
      <c r="T964" s="14"/>
    </row>
    <row r="965" spans="2:20" x14ac:dyDescent="0.2">
      <c r="B965" s="3"/>
      <c r="C965" s="3"/>
      <c r="D965" s="6"/>
      <c r="E965" s="8"/>
      <c r="O965" s="9"/>
      <c r="Q965" s="11"/>
      <c r="S965" s="14"/>
      <c r="T965" s="14"/>
    </row>
    <row r="966" spans="2:20" x14ac:dyDescent="0.2">
      <c r="B966" s="3"/>
      <c r="C966" s="3"/>
      <c r="D966" s="6"/>
      <c r="E966" s="8"/>
      <c r="O966" s="9"/>
      <c r="Q966" s="11"/>
      <c r="S966" s="14"/>
      <c r="T966" s="14"/>
    </row>
    <row r="967" spans="2:20" x14ac:dyDescent="0.2">
      <c r="B967" s="3"/>
      <c r="C967" s="3"/>
      <c r="D967" s="6"/>
      <c r="E967" s="8"/>
      <c r="O967" s="9"/>
      <c r="Q967" s="11"/>
      <c r="S967" s="14"/>
      <c r="T967" s="14"/>
    </row>
    <row r="968" spans="2:20" x14ac:dyDescent="0.2">
      <c r="B968" s="3"/>
      <c r="C968" s="3"/>
      <c r="D968" s="6"/>
      <c r="E968" s="8"/>
      <c r="O968" s="9"/>
      <c r="Q968" s="11"/>
      <c r="S968" s="14"/>
      <c r="T968" s="14"/>
    </row>
    <row r="969" spans="2:20" x14ac:dyDescent="0.2">
      <c r="B969" s="3"/>
      <c r="C969" s="3"/>
      <c r="D969" s="6"/>
      <c r="E969" s="8"/>
      <c r="O969" s="9"/>
      <c r="Q969" s="11"/>
      <c r="S969" s="14"/>
      <c r="T969" s="14"/>
    </row>
    <row r="970" spans="2:20" x14ac:dyDescent="0.2">
      <c r="B970" s="3"/>
      <c r="C970" s="3"/>
      <c r="D970" s="6"/>
      <c r="E970" s="8"/>
      <c r="O970" s="9"/>
      <c r="Q970" s="11"/>
      <c r="S970" s="14"/>
      <c r="T970" s="14"/>
    </row>
    <row r="971" spans="2:20" x14ac:dyDescent="0.2">
      <c r="B971" s="3"/>
      <c r="C971" s="3"/>
      <c r="D971" s="6"/>
      <c r="E971" s="8"/>
      <c r="O971" s="9"/>
      <c r="Q971" s="11"/>
      <c r="S971" s="14"/>
      <c r="T971" s="14"/>
    </row>
    <row r="972" spans="2:20" x14ac:dyDescent="0.2">
      <c r="B972" s="3"/>
      <c r="C972" s="3"/>
      <c r="D972" s="6"/>
      <c r="E972" s="8"/>
      <c r="O972" s="9"/>
      <c r="Q972" s="11"/>
      <c r="S972" s="14"/>
      <c r="T972" s="14"/>
    </row>
    <row r="973" spans="2:20" x14ac:dyDescent="0.2">
      <c r="B973" s="3"/>
      <c r="C973" s="3"/>
      <c r="D973" s="6"/>
      <c r="E973" s="8"/>
      <c r="O973" s="9"/>
      <c r="Q973" s="11"/>
      <c r="S973" s="14"/>
      <c r="T973" s="14"/>
    </row>
    <row r="974" spans="2:20" x14ac:dyDescent="0.2">
      <c r="B974" s="3"/>
      <c r="C974" s="3"/>
      <c r="D974" s="6"/>
      <c r="E974" s="8"/>
      <c r="O974" s="9"/>
      <c r="Q974" s="11"/>
      <c r="S974" s="14"/>
      <c r="T974" s="14"/>
    </row>
    <row r="975" spans="2:20" x14ac:dyDescent="0.2">
      <c r="B975" s="3"/>
      <c r="C975" s="3"/>
      <c r="D975" s="6"/>
      <c r="E975" s="8"/>
      <c r="O975" s="9"/>
      <c r="Q975" s="11"/>
      <c r="S975" s="14"/>
      <c r="T975" s="14"/>
    </row>
    <row r="976" spans="2:20" x14ac:dyDescent="0.2">
      <c r="B976" s="3"/>
      <c r="C976" s="3"/>
      <c r="D976" s="6"/>
      <c r="E976" s="8"/>
      <c r="O976" s="9"/>
      <c r="Q976" s="11"/>
      <c r="S976" s="14"/>
      <c r="T976" s="14"/>
    </row>
    <row r="977" spans="2:20" x14ac:dyDescent="0.2">
      <c r="B977" s="3"/>
      <c r="C977" s="3"/>
      <c r="D977" s="6"/>
      <c r="E977" s="8"/>
      <c r="O977" s="9"/>
      <c r="Q977" s="11"/>
      <c r="S977" s="14"/>
      <c r="T977" s="14"/>
    </row>
    <row r="978" spans="2:20" x14ac:dyDescent="0.2">
      <c r="B978" s="3"/>
      <c r="C978" s="3"/>
      <c r="D978" s="6"/>
      <c r="E978" s="8"/>
      <c r="O978" s="9"/>
      <c r="Q978" s="11"/>
      <c r="S978" s="14"/>
      <c r="T978" s="14"/>
    </row>
    <row r="979" spans="2:20" x14ac:dyDescent="0.2">
      <c r="B979" s="3"/>
      <c r="C979" s="3"/>
      <c r="D979" s="6"/>
      <c r="E979" s="8"/>
      <c r="O979" s="9"/>
      <c r="Q979" s="11"/>
      <c r="S979" s="14"/>
      <c r="T979" s="14"/>
    </row>
    <row r="980" spans="2:20" x14ac:dyDescent="0.2">
      <c r="B980" s="3"/>
      <c r="C980" s="3"/>
      <c r="D980" s="6"/>
      <c r="E980" s="8"/>
      <c r="O980" s="9"/>
      <c r="Q980" s="11"/>
      <c r="S980" s="14"/>
      <c r="T980" s="14"/>
    </row>
    <row r="981" spans="2:20" x14ac:dyDescent="0.2">
      <c r="B981" s="3"/>
      <c r="C981" s="3"/>
      <c r="D981" s="6"/>
      <c r="E981" s="8"/>
      <c r="O981" s="9"/>
      <c r="Q981" s="11"/>
      <c r="S981" s="14"/>
      <c r="T981" s="14"/>
    </row>
    <row r="982" spans="2:20" x14ac:dyDescent="0.2">
      <c r="B982" s="3"/>
      <c r="C982" s="3"/>
      <c r="D982" s="6"/>
      <c r="E982" s="8"/>
      <c r="O982" s="9"/>
      <c r="Q982" s="11"/>
      <c r="S982" s="14"/>
      <c r="T982" s="14"/>
    </row>
    <row r="983" spans="2:20" x14ac:dyDescent="0.2">
      <c r="B983" s="3"/>
      <c r="C983" s="3"/>
      <c r="D983" s="6"/>
      <c r="E983" s="8"/>
      <c r="O983" s="9"/>
      <c r="Q983" s="11"/>
      <c r="S983" s="14"/>
      <c r="T983" s="14"/>
    </row>
    <row r="984" spans="2:20" x14ac:dyDescent="0.2">
      <c r="B984" s="3"/>
      <c r="C984" s="3"/>
      <c r="D984" s="6"/>
      <c r="E984" s="8"/>
      <c r="O984" s="9"/>
      <c r="Q984" s="11"/>
      <c r="S984" s="14"/>
      <c r="T984" s="14"/>
    </row>
    <row r="985" spans="2:20" x14ac:dyDescent="0.2">
      <c r="B985" s="3"/>
      <c r="C985" s="3"/>
      <c r="D985" s="6"/>
      <c r="E985" s="8"/>
      <c r="O985" s="9"/>
      <c r="Q985" s="11"/>
      <c r="S985" s="14"/>
      <c r="T985" s="14"/>
    </row>
    <row r="986" spans="2:20" x14ac:dyDescent="0.2">
      <c r="B986" s="3"/>
      <c r="C986" s="3"/>
      <c r="D986" s="6"/>
      <c r="E986" s="8"/>
      <c r="O986" s="9"/>
      <c r="Q986" s="11"/>
      <c r="S986" s="14"/>
      <c r="T986" s="14"/>
    </row>
    <row r="987" spans="2:20" x14ac:dyDescent="0.2">
      <c r="B987" s="3"/>
      <c r="C987" s="3"/>
      <c r="D987" s="6"/>
      <c r="E987" s="8"/>
      <c r="O987" s="9"/>
      <c r="Q987" s="11"/>
      <c r="S987" s="14"/>
      <c r="T987" s="14"/>
    </row>
    <row r="988" spans="2:20" x14ac:dyDescent="0.2">
      <c r="B988" s="3"/>
      <c r="C988" s="3"/>
      <c r="D988" s="6"/>
      <c r="E988" s="8"/>
      <c r="O988" s="9"/>
      <c r="Q988" s="11"/>
      <c r="S988" s="14"/>
      <c r="T988" s="14"/>
    </row>
    <row r="989" spans="2:20" x14ac:dyDescent="0.2">
      <c r="B989" s="3"/>
      <c r="C989" s="3"/>
      <c r="D989" s="6"/>
      <c r="E989" s="8"/>
      <c r="O989" s="9"/>
      <c r="Q989" s="11"/>
      <c r="S989" s="14"/>
      <c r="T989" s="14"/>
    </row>
    <row r="990" spans="2:20" x14ac:dyDescent="0.2">
      <c r="B990" s="3"/>
      <c r="C990" s="3"/>
      <c r="D990" s="6"/>
      <c r="E990" s="8"/>
      <c r="O990" s="9"/>
      <c r="Q990" s="11"/>
      <c r="S990" s="14"/>
      <c r="T990" s="14"/>
    </row>
    <row r="991" spans="2:20" x14ac:dyDescent="0.2">
      <c r="B991" s="3"/>
      <c r="C991" s="3"/>
      <c r="D991" s="6"/>
      <c r="E991" s="8"/>
      <c r="O991" s="9"/>
      <c r="Q991" s="11"/>
      <c r="S991" s="14"/>
      <c r="T991" s="14"/>
    </row>
    <row r="992" spans="2:20" x14ac:dyDescent="0.2">
      <c r="B992" s="3"/>
      <c r="C992" s="3"/>
      <c r="D992" s="6"/>
      <c r="E992" s="8"/>
      <c r="O992" s="9"/>
      <c r="Q992" s="11"/>
      <c r="S992" s="14"/>
      <c r="T992" s="14"/>
    </row>
    <row r="993" spans="2:20" x14ac:dyDescent="0.2">
      <c r="B993" s="3"/>
      <c r="C993" s="3"/>
      <c r="D993" s="6"/>
      <c r="E993" s="8"/>
      <c r="O993" s="9"/>
      <c r="Q993" s="11"/>
      <c r="S993" s="14"/>
      <c r="T993" s="14"/>
    </row>
    <row r="994" spans="2:20" x14ac:dyDescent="0.2">
      <c r="B994" s="3"/>
      <c r="C994" s="3"/>
      <c r="D994" s="6"/>
      <c r="E994" s="8"/>
      <c r="O994" s="9"/>
      <c r="Q994" s="11"/>
      <c r="S994" s="14"/>
      <c r="T994" s="14"/>
    </row>
    <row r="995" spans="2:20" x14ac:dyDescent="0.2">
      <c r="B995" s="3"/>
      <c r="C995" s="3"/>
      <c r="D995" s="6"/>
      <c r="E995" s="8"/>
      <c r="O995" s="9"/>
      <c r="Q995" s="11"/>
      <c r="S995" s="14"/>
      <c r="T995" s="14"/>
    </row>
    <row r="996" spans="2:20" x14ac:dyDescent="0.2">
      <c r="B996" s="3"/>
      <c r="C996" s="3"/>
      <c r="D996" s="6"/>
      <c r="E996" s="8"/>
      <c r="O996" s="9"/>
      <c r="Q996" s="11"/>
      <c r="S996" s="14"/>
      <c r="T996" s="14"/>
    </row>
    <row r="997" spans="2:20" x14ac:dyDescent="0.2">
      <c r="B997" s="3"/>
      <c r="C997" s="3"/>
      <c r="D997" s="6"/>
      <c r="E997" s="8"/>
      <c r="O997" s="9"/>
      <c r="Q997" s="11"/>
      <c r="S997" s="14"/>
      <c r="T997" s="14"/>
    </row>
    <row r="998" spans="2:20" x14ac:dyDescent="0.2">
      <c r="B998" s="3"/>
      <c r="C998" s="3"/>
      <c r="D998" s="6"/>
      <c r="E998" s="8"/>
      <c r="O998" s="9"/>
      <c r="Q998" s="11"/>
      <c r="S998" s="14"/>
      <c r="T998" s="14"/>
    </row>
    <row r="999" spans="2:20" x14ac:dyDescent="0.2">
      <c r="B999" s="3"/>
      <c r="C999" s="3"/>
      <c r="D999" s="6"/>
      <c r="E999" s="8"/>
      <c r="O999" s="9"/>
      <c r="Q999" s="11"/>
      <c r="S999" s="14"/>
      <c r="T999" s="14"/>
    </row>
    <row r="1000" spans="2:20" x14ac:dyDescent="0.2">
      <c r="B1000" s="3"/>
      <c r="C1000" s="3"/>
      <c r="D1000" s="6"/>
      <c r="E1000" s="8"/>
      <c r="O1000" s="9"/>
      <c r="Q1000" s="11"/>
      <c r="S1000" s="14"/>
      <c r="T1000" s="14"/>
    </row>
    <row r="1001" spans="2:20" x14ac:dyDescent="0.2">
      <c r="B1001" s="3"/>
      <c r="C1001" s="3"/>
      <c r="D1001" s="6"/>
      <c r="E1001" s="8"/>
      <c r="O1001" s="9"/>
      <c r="Q1001" s="11"/>
      <c r="S1001" s="14"/>
      <c r="T1001" s="14"/>
    </row>
    <row r="1002" spans="2:20" x14ac:dyDescent="0.2">
      <c r="B1002" s="3"/>
      <c r="C1002" s="3"/>
      <c r="D1002" s="6"/>
      <c r="E1002" s="8"/>
      <c r="O1002" s="9"/>
      <c r="Q1002" s="11"/>
      <c r="S1002" s="14"/>
      <c r="T1002" s="14"/>
    </row>
    <row r="1003" spans="2:20" x14ac:dyDescent="0.2">
      <c r="B1003" s="3"/>
      <c r="C1003" s="3"/>
      <c r="D1003" s="6"/>
      <c r="E1003" s="8"/>
      <c r="O1003" s="9"/>
      <c r="Q1003" s="11"/>
      <c r="S1003" s="14"/>
      <c r="T1003" s="14"/>
    </row>
    <row r="1004" spans="2:20" x14ac:dyDescent="0.2">
      <c r="B1004" s="3"/>
      <c r="C1004" s="3"/>
      <c r="D1004" s="6"/>
      <c r="E1004" s="8"/>
      <c r="O1004" s="9"/>
      <c r="Q1004" s="11"/>
      <c r="S1004" s="14"/>
      <c r="T1004" s="14"/>
    </row>
    <row r="1005" spans="2:20" x14ac:dyDescent="0.2">
      <c r="B1005" s="3"/>
      <c r="C1005" s="3"/>
      <c r="D1005" s="6"/>
      <c r="E1005" s="8"/>
      <c r="O1005" s="9"/>
      <c r="Q1005" s="11"/>
      <c r="S1005" s="14"/>
      <c r="T1005" s="14"/>
    </row>
    <row r="1006" spans="2:20" x14ac:dyDescent="0.2">
      <c r="B1006" s="3"/>
      <c r="C1006" s="3"/>
      <c r="D1006" s="6"/>
      <c r="E1006" s="8"/>
      <c r="O1006" s="9"/>
      <c r="Q1006" s="11"/>
      <c r="S1006" s="14"/>
      <c r="T1006" s="14"/>
    </row>
    <row r="1007" spans="2:20" x14ac:dyDescent="0.2">
      <c r="B1007" s="3"/>
      <c r="C1007" s="3"/>
      <c r="D1007" s="6"/>
      <c r="E1007" s="8"/>
      <c r="O1007" s="9"/>
      <c r="Q1007" s="11"/>
      <c r="S1007" s="14"/>
      <c r="T1007" s="14"/>
    </row>
    <row r="1008" spans="2:20" x14ac:dyDescent="0.2">
      <c r="B1008" s="3"/>
      <c r="C1008" s="3"/>
      <c r="D1008" s="6"/>
      <c r="E1008" s="8"/>
      <c r="O1008" s="9"/>
      <c r="Q1008" s="11"/>
      <c r="S1008" s="14"/>
      <c r="T1008" s="14"/>
    </row>
    <row r="1009" spans="2:20" x14ac:dyDescent="0.2">
      <c r="B1009" s="3"/>
      <c r="C1009" s="3"/>
      <c r="D1009" s="6"/>
      <c r="E1009" s="8"/>
      <c r="O1009" s="9"/>
      <c r="Q1009" s="11"/>
      <c r="S1009" s="14"/>
      <c r="T1009" s="14"/>
    </row>
    <row r="1010" spans="2:20" x14ac:dyDescent="0.2">
      <c r="B1010" s="3"/>
      <c r="C1010" s="3"/>
      <c r="D1010" s="6"/>
      <c r="E1010" s="8"/>
      <c r="O1010" s="9"/>
      <c r="Q1010" s="11"/>
      <c r="S1010" s="14"/>
      <c r="T1010" s="14"/>
    </row>
    <row r="1011" spans="2:20" x14ac:dyDescent="0.2">
      <c r="B1011" s="3"/>
      <c r="C1011" s="3"/>
      <c r="D1011" s="6"/>
      <c r="E1011" s="8"/>
      <c r="O1011" s="9"/>
      <c r="Q1011" s="11"/>
      <c r="S1011" s="14"/>
      <c r="T1011" s="14"/>
    </row>
    <row r="1012" spans="2:20" x14ac:dyDescent="0.2">
      <c r="B1012" s="3"/>
      <c r="C1012" s="3"/>
      <c r="D1012" s="6"/>
      <c r="E1012" s="8"/>
      <c r="O1012" s="9"/>
      <c r="Q1012" s="11"/>
      <c r="S1012" s="14"/>
      <c r="T1012" s="14"/>
    </row>
    <row r="1013" spans="2:20" x14ac:dyDescent="0.2">
      <c r="B1013" s="3"/>
      <c r="C1013" s="3"/>
      <c r="D1013" s="6"/>
      <c r="E1013" s="8"/>
      <c r="O1013" s="9"/>
      <c r="Q1013" s="11"/>
      <c r="S1013" s="14"/>
      <c r="T1013" s="14"/>
    </row>
    <row r="1014" spans="2:20" x14ac:dyDescent="0.2">
      <c r="B1014" s="3"/>
      <c r="C1014" s="3"/>
      <c r="D1014" s="6"/>
      <c r="E1014" s="8"/>
      <c r="O1014" s="9"/>
      <c r="Q1014" s="11"/>
      <c r="S1014" s="14"/>
      <c r="T1014" s="14"/>
    </row>
    <row r="1015" spans="2:20" x14ac:dyDescent="0.2">
      <c r="B1015" s="3"/>
      <c r="C1015" s="3"/>
      <c r="D1015" s="6"/>
      <c r="E1015" s="8"/>
      <c r="O1015" s="9"/>
      <c r="Q1015" s="11"/>
      <c r="S1015" s="14"/>
      <c r="T1015" s="14"/>
    </row>
    <row r="1016" spans="2:20" x14ac:dyDescent="0.2">
      <c r="B1016" s="3"/>
      <c r="C1016" s="3"/>
      <c r="D1016" s="6"/>
      <c r="E1016" s="8"/>
      <c r="O1016" s="9"/>
      <c r="Q1016" s="11"/>
      <c r="S1016" s="14"/>
      <c r="T1016" s="14"/>
    </row>
    <row r="1017" spans="2:20" x14ac:dyDescent="0.2">
      <c r="B1017" s="3"/>
      <c r="C1017" s="3"/>
      <c r="D1017" s="6"/>
      <c r="E1017" s="8"/>
      <c r="O1017" s="9"/>
      <c r="Q1017" s="11"/>
      <c r="S1017" s="14"/>
      <c r="T1017" s="14"/>
    </row>
    <row r="1018" spans="2:20" x14ac:dyDescent="0.2">
      <c r="B1018" s="3"/>
      <c r="C1018" s="3"/>
      <c r="D1018" s="6"/>
      <c r="E1018" s="8"/>
      <c r="O1018" s="9"/>
      <c r="Q1018" s="11"/>
      <c r="S1018" s="14"/>
      <c r="T1018" s="14"/>
    </row>
    <row r="1019" spans="2:20" x14ac:dyDescent="0.2">
      <c r="B1019" s="3"/>
      <c r="C1019" s="3"/>
      <c r="D1019" s="6"/>
      <c r="E1019" s="8"/>
      <c r="O1019" s="9"/>
      <c r="Q1019" s="11"/>
      <c r="S1019" s="14"/>
      <c r="T1019" s="14"/>
    </row>
    <row r="1020" spans="2:20" x14ac:dyDescent="0.2">
      <c r="B1020" s="3"/>
      <c r="C1020" s="3"/>
      <c r="D1020" s="6"/>
      <c r="E1020" s="8"/>
      <c r="O1020" s="9"/>
      <c r="Q1020" s="11"/>
      <c r="S1020" s="14"/>
      <c r="T1020" s="14"/>
    </row>
    <row r="1021" spans="2:20" x14ac:dyDescent="0.2">
      <c r="B1021" s="3"/>
      <c r="C1021" s="3"/>
      <c r="D1021" s="6"/>
      <c r="E1021" s="8"/>
      <c r="O1021" s="9"/>
      <c r="Q1021" s="11"/>
      <c r="S1021" s="14"/>
      <c r="T1021" s="14"/>
    </row>
    <row r="1022" spans="2:20" x14ac:dyDescent="0.2">
      <c r="B1022" s="3"/>
      <c r="C1022" s="3"/>
      <c r="D1022" s="6"/>
      <c r="E1022" s="8"/>
      <c r="O1022" s="9"/>
      <c r="Q1022" s="11"/>
      <c r="S1022" s="14"/>
      <c r="T1022" s="14"/>
    </row>
    <row r="1023" spans="2:20" x14ac:dyDescent="0.2">
      <c r="B1023" s="3"/>
      <c r="C1023" s="3"/>
      <c r="D1023" s="6"/>
      <c r="E1023" s="8"/>
      <c r="O1023" s="9"/>
      <c r="Q1023" s="11"/>
      <c r="S1023" s="14"/>
      <c r="T1023" s="14"/>
    </row>
    <row r="1024" spans="2:20" x14ac:dyDescent="0.2">
      <c r="B1024" s="3"/>
      <c r="C1024" s="3"/>
      <c r="D1024" s="6"/>
      <c r="E1024" s="8"/>
      <c r="O1024" s="9"/>
      <c r="Q1024" s="11"/>
      <c r="S1024" s="14"/>
      <c r="T1024" s="14"/>
    </row>
    <row r="1025" spans="2:20" x14ac:dyDescent="0.2">
      <c r="B1025" s="3"/>
      <c r="C1025" s="3"/>
      <c r="D1025" s="6"/>
      <c r="E1025" s="8"/>
      <c r="O1025" s="9"/>
      <c r="Q1025" s="11"/>
      <c r="S1025" s="14"/>
      <c r="T1025" s="14"/>
    </row>
    <row r="1026" spans="2:20" x14ac:dyDescent="0.2">
      <c r="B1026" s="3"/>
      <c r="C1026" s="3"/>
      <c r="D1026" s="6"/>
      <c r="E1026" s="8"/>
      <c r="O1026" s="9"/>
      <c r="Q1026" s="11"/>
      <c r="S1026" s="14"/>
      <c r="T1026" s="14"/>
    </row>
    <row r="1027" spans="2:20" x14ac:dyDescent="0.2">
      <c r="B1027" s="3"/>
      <c r="C1027" s="3"/>
      <c r="D1027" s="6"/>
      <c r="E1027" s="8"/>
      <c r="O1027" s="9"/>
      <c r="Q1027" s="11"/>
      <c r="S1027" s="14"/>
      <c r="T1027" s="14"/>
    </row>
    <row r="1028" spans="2:20" x14ac:dyDescent="0.2">
      <c r="B1028" s="3"/>
      <c r="C1028" s="3"/>
      <c r="D1028" s="6"/>
      <c r="E1028" s="8"/>
      <c r="O1028" s="9"/>
      <c r="Q1028" s="11"/>
      <c r="S1028" s="14"/>
      <c r="T1028" s="14"/>
    </row>
    <row r="1029" spans="2:20" x14ac:dyDescent="0.2">
      <c r="B1029" s="3"/>
      <c r="C1029" s="3"/>
      <c r="D1029" s="6"/>
      <c r="E1029" s="8"/>
      <c r="O1029" s="9"/>
      <c r="Q1029" s="11"/>
      <c r="S1029" s="14"/>
      <c r="T1029" s="14"/>
    </row>
    <row r="1030" spans="2:20" x14ac:dyDescent="0.2">
      <c r="B1030" s="3"/>
      <c r="C1030" s="3"/>
      <c r="D1030" s="6"/>
      <c r="E1030" s="8"/>
      <c r="O1030" s="9"/>
      <c r="Q1030" s="11"/>
      <c r="S1030" s="14"/>
      <c r="T1030" s="14"/>
    </row>
    <row r="1031" spans="2:20" x14ac:dyDescent="0.2">
      <c r="B1031" s="3"/>
      <c r="C1031" s="3"/>
      <c r="D1031" s="6"/>
      <c r="E1031" s="8"/>
      <c r="O1031" s="9"/>
      <c r="Q1031" s="11"/>
      <c r="S1031" s="14"/>
      <c r="T1031" s="14"/>
    </row>
    <row r="1032" spans="2:20" x14ac:dyDescent="0.2">
      <c r="B1032" s="3"/>
      <c r="C1032" s="3"/>
      <c r="D1032" s="6"/>
      <c r="E1032" s="8"/>
      <c r="O1032" s="9"/>
      <c r="Q1032" s="11"/>
      <c r="S1032" s="14"/>
      <c r="T1032" s="14"/>
    </row>
    <row r="1033" spans="2:20" x14ac:dyDescent="0.2">
      <c r="B1033" s="3"/>
      <c r="C1033" s="3"/>
      <c r="D1033" s="6"/>
      <c r="E1033" s="8"/>
      <c r="O1033" s="9"/>
      <c r="Q1033" s="11"/>
      <c r="S1033" s="14"/>
      <c r="T1033" s="14"/>
    </row>
    <row r="1034" spans="2:20" x14ac:dyDescent="0.2">
      <c r="B1034" s="3"/>
      <c r="C1034" s="3"/>
      <c r="D1034" s="6"/>
      <c r="E1034" s="8"/>
      <c r="O1034" s="9"/>
      <c r="Q1034" s="11"/>
      <c r="S1034" s="14"/>
      <c r="T1034" s="14"/>
    </row>
    <row r="1035" spans="2:20" x14ac:dyDescent="0.2">
      <c r="B1035" s="3"/>
      <c r="C1035" s="3"/>
      <c r="D1035" s="6"/>
      <c r="E1035" s="8"/>
      <c r="O1035" s="9"/>
      <c r="Q1035" s="11"/>
      <c r="S1035" s="14"/>
      <c r="T1035" s="14"/>
    </row>
    <row r="1036" spans="2:20" x14ac:dyDescent="0.2">
      <c r="B1036" s="3"/>
      <c r="C1036" s="3"/>
      <c r="D1036" s="6"/>
      <c r="E1036" s="8"/>
      <c r="O1036" s="9"/>
      <c r="Q1036" s="11"/>
      <c r="S1036" s="14"/>
      <c r="T1036" s="14"/>
    </row>
    <row r="1037" spans="2:20" x14ac:dyDescent="0.2">
      <c r="B1037" s="3"/>
      <c r="C1037" s="3"/>
      <c r="D1037" s="6"/>
      <c r="E1037" s="8"/>
      <c r="O1037" s="9"/>
      <c r="Q1037" s="11"/>
      <c r="S1037" s="14"/>
      <c r="T1037" s="14"/>
    </row>
    <row r="1038" spans="2:20" x14ac:dyDescent="0.2">
      <c r="B1038" s="3"/>
      <c r="C1038" s="3"/>
      <c r="D1038" s="6"/>
      <c r="E1038" s="8"/>
      <c r="O1038" s="9"/>
      <c r="Q1038" s="11"/>
      <c r="S1038" s="14"/>
      <c r="T1038" s="14"/>
    </row>
    <row r="1039" spans="2:20" x14ac:dyDescent="0.2">
      <c r="B1039" s="3"/>
      <c r="C1039" s="3"/>
      <c r="D1039" s="6"/>
      <c r="E1039" s="8"/>
      <c r="O1039" s="9"/>
      <c r="Q1039" s="11"/>
      <c r="S1039" s="14"/>
      <c r="T1039" s="14"/>
    </row>
    <row r="1040" spans="2:20" x14ac:dyDescent="0.2">
      <c r="B1040" s="3"/>
      <c r="C1040" s="3"/>
      <c r="D1040" s="6"/>
      <c r="E1040" s="8"/>
      <c r="O1040" s="9"/>
      <c r="Q1040" s="11"/>
      <c r="S1040" s="14"/>
      <c r="T1040" s="14"/>
    </row>
    <row r="1041" spans="2:20" x14ac:dyDescent="0.2">
      <c r="B1041" s="3"/>
      <c r="C1041" s="3"/>
      <c r="D1041" s="6"/>
      <c r="E1041" s="8"/>
      <c r="O1041" s="9"/>
      <c r="Q1041" s="11"/>
      <c r="S1041" s="14"/>
      <c r="T1041" s="14"/>
    </row>
    <row r="1042" spans="2:20" x14ac:dyDescent="0.2">
      <c r="B1042" s="3"/>
      <c r="C1042" s="3"/>
      <c r="D1042" s="6"/>
      <c r="E1042" s="8"/>
      <c r="O1042" s="9"/>
      <c r="Q1042" s="11"/>
      <c r="S1042" s="14"/>
      <c r="T1042" s="14"/>
    </row>
    <row r="1043" spans="2:20" x14ac:dyDescent="0.2">
      <c r="B1043" s="3"/>
      <c r="C1043" s="3"/>
      <c r="D1043" s="6"/>
      <c r="E1043" s="8"/>
      <c r="O1043" s="9"/>
      <c r="Q1043" s="11"/>
      <c r="S1043" s="14"/>
      <c r="T1043" s="14"/>
    </row>
    <row r="1044" spans="2:20" x14ac:dyDescent="0.2">
      <c r="B1044" s="3"/>
      <c r="C1044" s="3"/>
      <c r="D1044" s="6"/>
      <c r="E1044" s="8"/>
      <c r="O1044" s="9"/>
      <c r="Q1044" s="11"/>
      <c r="S1044" s="14"/>
      <c r="T1044" s="14"/>
    </row>
    <row r="1045" spans="2:20" x14ac:dyDescent="0.2">
      <c r="B1045" s="3"/>
      <c r="C1045" s="3"/>
      <c r="D1045" s="6"/>
      <c r="E1045" s="8"/>
      <c r="O1045" s="9"/>
      <c r="Q1045" s="11"/>
      <c r="S1045" s="14"/>
      <c r="T1045" s="14"/>
    </row>
    <row r="1046" spans="2:20" x14ac:dyDescent="0.2">
      <c r="B1046" s="3"/>
      <c r="C1046" s="3"/>
      <c r="D1046" s="6"/>
      <c r="E1046" s="8"/>
      <c r="O1046" s="9"/>
      <c r="Q1046" s="11"/>
      <c r="S1046" s="14"/>
      <c r="T1046" s="14"/>
    </row>
    <row r="1047" spans="2:20" x14ac:dyDescent="0.2">
      <c r="B1047" s="3"/>
      <c r="C1047" s="3"/>
      <c r="D1047" s="6"/>
      <c r="E1047" s="8"/>
      <c r="O1047" s="9"/>
      <c r="Q1047" s="11"/>
      <c r="S1047" s="14"/>
      <c r="T1047" s="14"/>
    </row>
    <row r="1048" spans="2:20" x14ac:dyDescent="0.2">
      <c r="B1048" s="3"/>
      <c r="C1048" s="3"/>
      <c r="D1048" s="6"/>
      <c r="E1048" s="8"/>
      <c r="O1048" s="9"/>
      <c r="Q1048" s="11"/>
      <c r="S1048" s="14"/>
      <c r="T1048" s="14"/>
    </row>
    <row r="1049" spans="2:20" x14ac:dyDescent="0.2">
      <c r="B1049" s="3"/>
      <c r="C1049" s="3"/>
      <c r="D1049" s="6"/>
      <c r="E1049" s="8"/>
      <c r="O1049" s="9"/>
      <c r="Q1049" s="11"/>
      <c r="S1049" s="14"/>
      <c r="T1049" s="14"/>
    </row>
    <row r="1050" spans="2:20" x14ac:dyDescent="0.2">
      <c r="B1050" s="3"/>
      <c r="C1050" s="3"/>
      <c r="D1050" s="6"/>
      <c r="E1050" s="8"/>
      <c r="O1050" s="9"/>
      <c r="Q1050" s="11"/>
      <c r="S1050" s="14"/>
      <c r="T1050" s="14"/>
    </row>
    <row r="1051" spans="2:20" x14ac:dyDescent="0.2">
      <c r="B1051" s="3"/>
      <c r="C1051" s="3"/>
      <c r="D1051" s="6"/>
      <c r="E1051" s="8"/>
      <c r="O1051" s="9"/>
      <c r="Q1051" s="11"/>
      <c r="S1051" s="14"/>
      <c r="T1051" s="14"/>
    </row>
    <row r="1052" spans="2:20" x14ac:dyDescent="0.2">
      <c r="B1052" s="3"/>
      <c r="C1052" s="3"/>
      <c r="D1052" s="6"/>
      <c r="E1052" s="8"/>
      <c r="O1052" s="9"/>
      <c r="Q1052" s="11"/>
      <c r="S1052" s="14"/>
      <c r="T1052" s="14"/>
    </row>
    <row r="1053" spans="2:20" x14ac:dyDescent="0.2">
      <c r="B1053" s="3"/>
      <c r="C1053" s="3"/>
      <c r="D1053" s="6"/>
      <c r="E1053" s="8"/>
      <c r="O1053" s="9"/>
      <c r="Q1053" s="11"/>
      <c r="S1053" s="14"/>
      <c r="T1053" s="14"/>
    </row>
    <row r="1054" spans="2:20" x14ac:dyDescent="0.2">
      <c r="B1054" s="3"/>
      <c r="C1054" s="3"/>
      <c r="D1054" s="6"/>
      <c r="E1054" s="8"/>
      <c r="O1054" s="9"/>
      <c r="Q1054" s="11"/>
      <c r="S1054" s="14"/>
      <c r="T1054" s="14"/>
    </row>
    <row r="1055" spans="2:20" x14ac:dyDescent="0.2">
      <c r="B1055" s="3"/>
      <c r="C1055" s="3"/>
      <c r="D1055" s="6"/>
      <c r="E1055" s="8"/>
      <c r="O1055" s="9"/>
      <c r="Q1055" s="11"/>
      <c r="S1055" s="14"/>
      <c r="T1055" s="14"/>
    </row>
    <row r="1056" spans="2:20" x14ac:dyDescent="0.2">
      <c r="B1056" s="3"/>
      <c r="C1056" s="3"/>
      <c r="D1056" s="6"/>
      <c r="E1056" s="8"/>
      <c r="O1056" s="9"/>
      <c r="Q1056" s="11"/>
      <c r="S1056" s="14"/>
      <c r="T1056" s="14"/>
    </row>
    <row r="1057" spans="2:20" x14ac:dyDescent="0.2">
      <c r="B1057" s="3"/>
      <c r="C1057" s="3"/>
      <c r="D1057" s="6"/>
      <c r="E1057" s="8"/>
      <c r="O1057" s="9"/>
      <c r="Q1057" s="11"/>
      <c r="S1057" s="14"/>
      <c r="T1057" s="14"/>
    </row>
    <row r="1058" spans="2:20" x14ac:dyDescent="0.2">
      <c r="B1058" s="3"/>
      <c r="C1058" s="3"/>
      <c r="D1058" s="6"/>
      <c r="E1058" s="8"/>
      <c r="O1058" s="9"/>
      <c r="Q1058" s="11"/>
      <c r="S1058" s="14"/>
      <c r="T1058" s="14"/>
    </row>
    <row r="1059" spans="2:20" x14ac:dyDescent="0.2">
      <c r="B1059" s="3"/>
      <c r="C1059" s="3"/>
      <c r="D1059" s="6"/>
      <c r="E1059" s="8"/>
      <c r="O1059" s="9"/>
      <c r="Q1059" s="11"/>
      <c r="S1059" s="14"/>
      <c r="T1059" s="14"/>
    </row>
    <row r="1060" spans="2:20" x14ac:dyDescent="0.2">
      <c r="B1060" s="3"/>
      <c r="C1060" s="3"/>
      <c r="D1060" s="6"/>
      <c r="E1060" s="8"/>
      <c r="O1060" s="9"/>
      <c r="Q1060" s="11"/>
      <c r="S1060" s="14"/>
      <c r="T1060" s="14"/>
    </row>
    <row r="1061" spans="2:20" x14ac:dyDescent="0.2">
      <c r="B1061" s="3"/>
      <c r="C1061" s="3"/>
      <c r="D1061" s="6"/>
      <c r="E1061" s="8"/>
      <c r="O1061" s="9"/>
      <c r="Q1061" s="11"/>
      <c r="S1061" s="14"/>
      <c r="T1061" s="14"/>
    </row>
    <row r="1062" spans="2:20" x14ac:dyDescent="0.2">
      <c r="B1062" s="3"/>
      <c r="C1062" s="3"/>
      <c r="D1062" s="6"/>
      <c r="E1062" s="8"/>
      <c r="O1062" s="9"/>
      <c r="Q1062" s="11"/>
      <c r="S1062" s="14"/>
      <c r="T1062" s="14"/>
    </row>
    <row r="1063" spans="2:20" x14ac:dyDescent="0.2">
      <c r="B1063" s="3"/>
      <c r="C1063" s="3"/>
      <c r="D1063" s="6"/>
      <c r="E1063" s="8"/>
      <c r="O1063" s="9"/>
      <c r="Q1063" s="11"/>
      <c r="S1063" s="14"/>
      <c r="T1063" s="14"/>
    </row>
    <row r="1064" spans="2:20" x14ac:dyDescent="0.2">
      <c r="B1064" s="3"/>
      <c r="C1064" s="3"/>
      <c r="D1064" s="6"/>
      <c r="E1064" s="8"/>
      <c r="O1064" s="9"/>
      <c r="Q1064" s="11"/>
      <c r="S1064" s="14"/>
      <c r="T1064" s="14"/>
    </row>
    <row r="1065" spans="2:20" x14ac:dyDescent="0.2">
      <c r="B1065" s="3"/>
      <c r="C1065" s="3"/>
      <c r="D1065" s="6"/>
      <c r="E1065" s="8"/>
      <c r="O1065" s="9"/>
      <c r="Q1065" s="11"/>
      <c r="S1065" s="14"/>
      <c r="T1065" s="14"/>
    </row>
    <row r="1066" spans="2:20" x14ac:dyDescent="0.2">
      <c r="B1066" s="3"/>
      <c r="C1066" s="3"/>
      <c r="D1066" s="6"/>
      <c r="E1066" s="8"/>
      <c r="O1066" s="9"/>
      <c r="Q1066" s="11"/>
      <c r="S1066" s="14"/>
      <c r="T1066" s="14"/>
    </row>
    <row r="1067" spans="2:20" x14ac:dyDescent="0.2">
      <c r="B1067" s="3"/>
      <c r="C1067" s="3"/>
      <c r="D1067" s="6"/>
      <c r="E1067" s="8"/>
      <c r="O1067" s="9"/>
      <c r="Q1067" s="11"/>
      <c r="S1067" s="14"/>
      <c r="T1067" s="14"/>
    </row>
    <row r="1068" spans="2:20" x14ac:dyDescent="0.2">
      <c r="B1068" s="3"/>
      <c r="C1068" s="3"/>
      <c r="D1068" s="6"/>
      <c r="E1068" s="8"/>
      <c r="O1068" s="9"/>
      <c r="Q1068" s="11"/>
      <c r="S1068" s="14"/>
      <c r="T1068" s="14"/>
    </row>
    <row r="1069" spans="2:20" x14ac:dyDescent="0.2">
      <c r="B1069" s="3"/>
      <c r="C1069" s="3"/>
      <c r="D1069" s="6"/>
      <c r="E1069" s="8"/>
      <c r="O1069" s="9"/>
      <c r="Q1069" s="11"/>
      <c r="S1069" s="14"/>
      <c r="T1069" s="14"/>
    </row>
    <row r="1070" spans="2:20" x14ac:dyDescent="0.2">
      <c r="B1070" s="3"/>
      <c r="C1070" s="3"/>
      <c r="D1070" s="6"/>
      <c r="E1070" s="8"/>
      <c r="O1070" s="9"/>
      <c r="Q1070" s="11"/>
      <c r="S1070" s="14"/>
      <c r="T1070" s="14"/>
    </row>
    <row r="1071" spans="2:20" x14ac:dyDescent="0.2">
      <c r="B1071" s="3"/>
      <c r="C1071" s="3"/>
      <c r="D1071" s="6"/>
      <c r="E1071" s="8"/>
      <c r="O1071" s="9"/>
      <c r="Q1071" s="11"/>
      <c r="S1071" s="14"/>
      <c r="T1071" s="14"/>
    </row>
    <row r="1072" spans="2:20" x14ac:dyDescent="0.2">
      <c r="B1072" s="3"/>
      <c r="C1072" s="3"/>
      <c r="D1072" s="6"/>
      <c r="E1072" s="8"/>
      <c r="O1072" s="9"/>
      <c r="Q1072" s="11"/>
      <c r="S1072" s="14"/>
      <c r="T1072" s="14"/>
    </row>
    <row r="1073" spans="2:20" x14ac:dyDescent="0.2">
      <c r="B1073" s="3"/>
      <c r="C1073" s="3"/>
      <c r="D1073" s="6"/>
      <c r="E1073" s="8"/>
      <c r="O1073" s="9"/>
      <c r="Q1073" s="11"/>
      <c r="S1073" s="14"/>
      <c r="T1073" s="14"/>
    </row>
    <row r="1074" spans="2:20" x14ac:dyDescent="0.2">
      <c r="B1074" s="3"/>
      <c r="C1074" s="3"/>
      <c r="D1074" s="6"/>
      <c r="E1074" s="8"/>
      <c r="O1074" s="9"/>
      <c r="Q1074" s="11"/>
      <c r="S1074" s="14"/>
      <c r="T1074" s="14"/>
    </row>
    <row r="1075" spans="2:20" x14ac:dyDescent="0.2">
      <c r="B1075" s="3"/>
      <c r="C1075" s="3"/>
      <c r="D1075" s="6"/>
      <c r="E1075" s="8"/>
      <c r="O1075" s="9"/>
      <c r="Q1075" s="11"/>
      <c r="S1075" s="14"/>
      <c r="T1075" s="14"/>
    </row>
    <row r="1076" spans="2:20" x14ac:dyDescent="0.2">
      <c r="B1076" s="3"/>
      <c r="C1076" s="3"/>
      <c r="D1076" s="6"/>
      <c r="E1076" s="8"/>
      <c r="O1076" s="9"/>
      <c r="Q1076" s="11"/>
      <c r="S1076" s="14"/>
      <c r="T1076" s="14"/>
    </row>
    <row r="1077" spans="2:20" x14ac:dyDescent="0.2">
      <c r="B1077" s="3"/>
      <c r="C1077" s="3"/>
      <c r="D1077" s="6"/>
      <c r="E1077" s="8"/>
      <c r="O1077" s="9"/>
      <c r="Q1077" s="11"/>
      <c r="S1077" s="14"/>
      <c r="T1077" s="14"/>
    </row>
    <row r="1078" spans="2:20" x14ac:dyDescent="0.2">
      <c r="B1078" s="3"/>
      <c r="C1078" s="3"/>
      <c r="D1078" s="6"/>
      <c r="E1078" s="8"/>
      <c r="O1078" s="9"/>
      <c r="Q1078" s="11"/>
      <c r="S1078" s="14"/>
      <c r="T1078" s="14"/>
    </row>
    <row r="1079" spans="2:20" x14ac:dyDescent="0.2">
      <c r="B1079" s="3"/>
      <c r="C1079" s="3"/>
      <c r="D1079" s="6"/>
      <c r="E1079" s="8"/>
      <c r="O1079" s="9"/>
      <c r="Q1079" s="11"/>
      <c r="S1079" s="14"/>
      <c r="T1079" s="14"/>
    </row>
    <row r="1080" spans="2:20" x14ac:dyDescent="0.2">
      <c r="B1080" s="3"/>
      <c r="C1080" s="3"/>
      <c r="D1080" s="6"/>
      <c r="E1080" s="8"/>
      <c r="O1080" s="9"/>
      <c r="Q1080" s="11"/>
      <c r="S1080" s="14"/>
      <c r="T1080" s="14"/>
    </row>
    <row r="1081" spans="2:20" x14ac:dyDescent="0.2">
      <c r="B1081" s="3"/>
      <c r="C1081" s="3"/>
      <c r="D1081" s="6"/>
      <c r="E1081" s="8"/>
      <c r="O1081" s="9"/>
      <c r="Q1081" s="11"/>
      <c r="S1081" s="14"/>
      <c r="T1081" s="14"/>
    </row>
    <row r="1082" spans="2:20" x14ac:dyDescent="0.2">
      <c r="B1082" s="3"/>
      <c r="C1082" s="3"/>
      <c r="D1082" s="6"/>
      <c r="E1082" s="8"/>
      <c r="O1082" s="9"/>
      <c r="Q1082" s="11"/>
      <c r="S1082" s="14"/>
      <c r="T1082" s="14"/>
    </row>
    <row r="1083" spans="2:20" x14ac:dyDescent="0.2">
      <c r="B1083" s="3"/>
      <c r="C1083" s="3"/>
      <c r="D1083" s="6"/>
      <c r="E1083" s="8"/>
      <c r="O1083" s="9"/>
      <c r="Q1083" s="11"/>
      <c r="S1083" s="14"/>
      <c r="T1083" s="14"/>
    </row>
    <row r="1084" spans="2:20" x14ac:dyDescent="0.2">
      <c r="B1084" s="3"/>
      <c r="C1084" s="3"/>
      <c r="D1084" s="6"/>
      <c r="E1084" s="8"/>
      <c r="O1084" s="9"/>
      <c r="Q1084" s="11"/>
      <c r="S1084" s="14"/>
      <c r="T1084" s="14"/>
    </row>
    <row r="1085" spans="2:20" x14ac:dyDescent="0.2">
      <c r="B1085" s="3"/>
      <c r="C1085" s="3"/>
      <c r="D1085" s="6"/>
      <c r="E1085" s="8"/>
      <c r="O1085" s="9"/>
      <c r="Q1085" s="11"/>
      <c r="S1085" s="14"/>
      <c r="T1085" s="14"/>
    </row>
    <row r="1086" spans="2:20" x14ac:dyDescent="0.2">
      <c r="B1086" s="3"/>
      <c r="C1086" s="3"/>
      <c r="D1086" s="6"/>
      <c r="E1086" s="8"/>
      <c r="O1086" s="9"/>
      <c r="Q1086" s="11"/>
      <c r="S1086" s="14"/>
      <c r="T1086" s="14"/>
    </row>
    <row r="1087" spans="2:20" x14ac:dyDescent="0.2">
      <c r="B1087" s="3"/>
      <c r="C1087" s="3"/>
      <c r="D1087" s="6"/>
      <c r="E1087" s="8"/>
      <c r="O1087" s="9"/>
      <c r="Q1087" s="11"/>
      <c r="S1087" s="14"/>
      <c r="T1087" s="14"/>
    </row>
    <row r="1088" spans="2:20" x14ac:dyDescent="0.2">
      <c r="B1088" s="3"/>
      <c r="C1088" s="3"/>
      <c r="D1088" s="6"/>
      <c r="E1088" s="8"/>
      <c r="O1088" s="9"/>
      <c r="Q1088" s="11"/>
      <c r="S1088" s="14"/>
      <c r="T1088" s="14"/>
    </row>
    <row r="1089" spans="2:20" x14ac:dyDescent="0.2">
      <c r="B1089" s="3"/>
      <c r="C1089" s="3"/>
      <c r="D1089" s="6"/>
      <c r="E1089" s="8"/>
      <c r="O1089" s="9"/>
      <c r="Q1089" s="11"/>
      <c r="S1089" s="14"/>
      <c r="T1089" s="14"/>
    </row>
    <row r="1090" spans="2:20" x14ac:dyDescent="0.2">
      <c r="B1090" s="3"/>
      <c r="C1090" s="3"/>
      <c r="D1090" s="6"/>
      <c r="E1090" s="8"/>
      <c r="O1090" s="9"/>
      <c r="Q1090" s="11"/>
      <c r="S1090" s="14"/>
      <c r="T1090" s="14"/>
    </row>
    <row r="1091" spans="2:20" x14ac:dyDescent="0.2">
      <c r="B1091" s="3"/>
      <c r="C1091" s="3"/>
      <c r="D1091" s="6"/>
      <c r="E1091" s="8"/>
      <c r="O1091" s="9"/>
      <c r="Q1091" s="11"/>
      <c r="S1091" s="14"/>
      <c r="T1091" s="14"/>
    </row>
    <row r="1092" spans="2:20" x14ac:dyDescent="0.2">
      <c r="B1092" s="3"/>
      <c r="C1092" s="3"/>
      <c r="D1092" s="6"/>
      <c r="E1092" s="8"/>
      <c r="O1092" s="9"/>
      <c r="Q1092" s="11"/>
      <c r="S1092" s="14"/>
      <c r="T1092" s="14"/>
    </row>
    <row r="1093" spans="2:20" x14ac:dyDescent="0.2">
      <c r="B1093" s="3"/>
      <c r="C1093" s="3"/>
      <c r="D1093" s="6"/>
      <c r="E1093" s="8"/>
      <c r="O1093" s="9"/>
      <c r="Q1093" s="11"/>
      <c r="S1093" s="14"/>
      <c r="T1093" s="14"/>
    </row>
    <row r="1094" spans="2:20" x14ac:dyDescent="0.2">
      <c r="B1094" s="3"/>
      <c r="C1094" s="3"/>
      <c r="D1094" s="6"/>
      <c r="E1094" s="8"/>
      <c r="O1094" s="9"/>
      <c r="Q1094" s="11"/>
      <c r="S1094" s="14"/>
      <c r="T1094" s="14"/>
    </row>
    <row r="1095" spans="2:20" x14ac:dyDescent="0.2">
      <c r="B1095" s="3"/>
      <c r="C1095" s="3"/>
      <c r="D1095" s="6"/>
      <c r="E1095" s="8"/>
      <c r="O1095" s="9"/>
      <c r="Q1095" s="11"/>
      <c r="S1095" s="14"/>
      <c r="T1095" s="14"/>
    </row>
    <row r="1096" spans="2:20" x14ac:dyDescent="0.2">
      <c r="B1096" s="3"/>
      <c r="C1096" s="3"/>
      <c r="D1096" s="6"/>
      <c r="E1096" s="8"/>
      <c r="O1096" s="9"/>
      <c r="Q1096" s="11"/>
      <c r="S1096" s="14"/>
      <c r="T1096" s="14"/>
    </row>
    <row r="1097" spans="2:20" x14ac:dyDescent="0.2">
      <c r="B1097" s="3"/>
      <c r="C1097" s="3"/>
      <c r="D1097" s="6"/>
      <c r="E1097" s="8"/>
      <c r="O1097" s="9"/>
      <c r="Q1097" s="11"/>
      <c r="S1097" s="14"/>
      <c r="T1097" s="14"/>
    </row>
    <row r="1098" spans="2:20" x14ac:dyDescent="0.2">
      <c r="B1098" s="3"/>
      <c r="C1098" s="3"/>
      <c r="D1098" s="6"/>
      <c r="E1098" s="8"/>
      <c r="O1098" s="9"/>
      <c r="Q1098" s="11"/>
      <c r="S1098" s="14"/>
      <c r="T1098" s="14"/>
    </row>
  </sheetData>
  <conditionalFormatting sqref="F252:F1098">
    <cfRule type="containsText" dxfId="9" priority="8" operator="containsText" text="canceled">
      <formula>NOT(ISERROR(SEARCH("canceled",F252)))</formula>
    </cfRule>
    <cfRule type="containsText" dxfId="8" priority="9" operator="containsText" text="cancelled">
      <formula>NOT(ISERROR(SEARCH("cancelled",F252)))</formula>
    </cfRule>
    <cfRule type="containsText" dxfId="7" priority="10" operator="containsText" text="failed">
      <formula>NOT(ISERROR(SEARCH("failed",F252)))</formula>
    </cfRule>
    <cfRule type="containsText" dxfId="6" priority="11" operator="containsText" text="successful">
      <formula>NOT(ISERROR(SEARCH("successful",F252)))</formula>
    </cfRule>
    <cfRule type="containsText" dxfId="5" priority="12" operator="containsText" text="live">
      <formula>NOT(ISERROR(SEARCH("live",F252)))</formula>
    </cfRule>
  </conditionalFormatting>
  <conditionalFormatting sqref="O252:O1098">
    <cfRule type="colorScale" priority="7">
      <colorScale>
        <cfvo type="min"/>
        <cfvo type="percentile" val="90"/>
        <color rgb="FFFF0000"/>
        <color rgb="FF00B0F0"/>
      </colorScale>
    </cfRule>
  </conditionalFormatting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73A0C-48CA-6949-8680-1F83F5B7DA00}">
  <dimension ref="A1:D14"/>
  <sheetViews>
    <sheetView zoomScale="120" zoomScaleNormal="120" workbookViewId="0">
      <selection activeCell="F9" sqref="F9"/>
    </sheetView>
  </sheetViews>
  <sheetFormatPr baseColWidth="10" defaultRowHeight="15" x14ac:dyDescent="0.2"/>
  <cols>
    <col min="1" max="1" width="23.1640625" customWidth="1"/>
    <col min="2" max="2" width="14.83203125" customWidth="1"/>
    <col min="3" max="4" width="11.1640625" style="16" bestFit="1" customWidth="1"/>
  </cols>
  <sheetData>
    <row r="1" spans="1:3" x14ac:dyDescent="0.2">
      <c r="B1" s="75" t="s">
        <v>8386</v>
      </c>
      <c r="C1" s="75" t="s">
        <v>8387</v>
      </c>
    </row>
    <row r="2" spans="1:3" x14ac:dyDescent="0.2">
      <c r="A2" t="s">
        <v>8382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8383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8389</v>
      </c>
      <c r="B4" s="16">
        <f>ROUND(_xlfn.STDEV.P('Successful US Kickstarters'!D:D),0)</f>
        <v>7749</v>
      </c>
      <c r="C4" s="16">
        <f>ROUND(_xlfn.STDEV.P('Failed US Kickstarters'!D:D),0)</f>
        <v>21968</v>
      </c>
    </row>
    <row r="5" spans="1:3" x14ac:dyDescent="0.2">
      <c r="A5" t="s">
        <v>8390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8391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8392</v>
      </c>
      <c r="B7" s="16">
        <f>B5-B6</f>
        <v>3500</v>
      </c>
      <c r="C7" s="16">
        <f>C5-C6</f>
        <v>8000</v>
      </c>
    </row>
    <row r="8" spans="1:3" x14ac:dyDescent="0.2">
      <c r="B8" s="16"/>
    </row>
    <row r="9" spans="1:3" x14ac:dyDescent="0.2">
      <c r="A9" t="s">
        <v>8384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8385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8393</v>
      </c>
      <c r="B11" s="16">
        <f>ROUND(STDEV('Successful US Kickstarters'!E:E),0)</f>
        <v>8345</v>
      </c>
      <c r="C11" s="16">
        <f>ROUND(_xlfn.STDEV.P('Failed US Kickstarters'!E:E),0)</f>
        <v>1331</v>
      </c>
    </row>
    <row r="12" spans="1:3" x14ac:dyDescent="0.2">
      <c r="A12" t="s">
        <v>8394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8395</v>
      </c>
      <c r="B13" s="16">
        <f>ROUND(_xlfn.QUARTILE.EXC('Successful US Kickstarters'!E:E,1),0)</f>
        <v>1717</v>
      </c>
      <c r="C13" s="16">
        <f>_xlfn.QUARTILE.EXC('Failed US Kickstarters'!E:E,1)</f>
        <v>9.25</v>
      </c>
    </row>
    <row r="14" spans="1:3" x14ac:dyDescent="0.2">
      <c r="A14" t="s">
        <v>8396</v>
      </c>
      <c r="B14" s="16">
        <f>B12-B13</f>
        <v>3982</v>
      </c>
      <c r="C14" s="16">
        <f>ROUND((C12-C13),0)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Main data sheet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 UK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2021-10-21T02:29:18Z</dcterms:modified>
</cp:coreProperties>
</file>