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E:\LRX_FYP\data\"/>
    </mc:Choice>
  </mc:AlternateContent>
  <xr:revisionPtr revIDLastSave="0" documentId="13_ncr:1_{D42FD267-C73E-4021-9EE3-5CF8D7C20CAE}" xr6:coauthVersionLast="36" xr6:coauthVersionMax="36" xr10:uidLastSave="{00000000-0000-0000-0000-000000000000}"/>
  <bookViews>
    <workbookView xWindow="0" yWindow="0" windowWidth="23220" windowHeight="8880" activeTab="2" xr2:uid="{00000000-000D-0000-FFFF-FFFF00000000}"/>
  </bookViews>
  <sheets>
    <sheet name="Monthly Return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E30" i="3" l="1"/>
  <c r="F30" i="3"/>
  <c r="G30" i="3"/>
  <c r="H30" i="3"/>
  <c r="E29" i="3"/>
  <c r="F29" i="3"/>
  <c r="G29" i="3"/>
  <c r="H29" i="3"/>
  <c r="E28" i="3"/>
  <c r="F28" i="3"/>
  <c r="G28" i="3"/>
  <c r="H28" i="3"/>
  <c r="D30" i="3"/>
  <c r="D29" i="3"/>
  <c r="D28" i="3"/>
  <c r="K22" i="3"/>
  <c r="L22" i="3"/>
  <c r="M22" i="3"/>
  <c r="N22" i="3"/>
  <c r="J22" i="3"/>
  <c r="J11" i="3"/>
  <c r="K11" i="3"/>
  <c r="L11" i="3"/>
  <c r="M11" i="3"/>
  <c r="N11" i="3"/>
  <c r="J12" i="3"/>
  <c r="K12" i="3"/>
  <c r="L12" i="3"/>
  <c r="M12" i="3"/>
  <c r="N12" i="3"/>
  <c r="J13" i="3"/>
  <c r="K13" i="3"/>
  <c r="L13" i="3"/>
  <c r="M13" i="3"/>
  <c r="N13" i="3"/>
  <c r="J14" i="3"/>
  <c r="K14" i="3"/>
  <c r="L14" i="3"/>
  <c r="M14" i="3"/>
  <c r="N14" i="3"/>
  <c r="J15" i="3"/>
  <c r="K15" i="3"/>
  <c r="L15" i="3"/>
  <c r="M15" i="3"/>
  <c r="N15" i="3"/>
  <c r="J16" i="3"/>
  <c r="K16" i="3"/>
  <c r="L16" i="3"/>
  <c r="M16" i="3"/>
  <c r="N16" i="3"/>
  <c r="J17" i="3"/>
  <c r="K17" i="3"/>
  <c r="L17" i="3"/>
  <c r="M17" i="3"/>
  <c r="N17" i="3"/>
  <c r="J18" i="3"/>
  <c r="K18" i="3"/>
  <c r="L18" i="3"/>
  <c r="M18" i="3"/>
  <c r="N18" i="3"/>
  <c r="J19" i="3"/>
  <c r="K19" i="3"/>
  <c r="L19" i="3"/>
  <c r="M19" i="3"/>
  <c r="N19" i="3"/>
  <c r="J20" i="3"/>
  <c r="K20" i="3"/>
  <c r="L20" i="3"/>
  <c r="M20" i="3"/>
  <c r="N20" i="3"/>
  <c r="J21" i="3"/>
  <c r="K21" i="3"/>
  <c r="L21" i="3"/>
  <c r="M21" i="3"/>
  <c r="N21" i="3"/>
  <c r="K10" i="3"/>
  <c r="L10" i="3"/>
  <c r="M10" i="3"/>
  <c r="N10" i="3"/>
  <c r="J10" i="3"/>
  <c r="Q20" i="2"/>
  <c r="R20" i="2"/>
  <c r="S20" i="2"/>
  <c r="T20" i="2"/>
  <c r="T13" i="2"/>
  <c r="T14" i="2"/>
  <c r="T15" i="2"/>
  <c r="T16" i="2"/>
  <c r="T17" i="2"/>
  <c r="T18" i="2"/>
  <c r="T19" i="2"/>
  <c r="S13" i="2"/>
  <c r="S14" i="2"/>
  <c r="S15" i="2"/>
  <c r="S16" i="2"/>
  <c r="S17" i="2"/>
  <c r="S18" i="2"/>
  <c r="S19" i="2"/>
  <c r="R13" i="2"/>
  <c r="R14" i="2"/>
  <c r="R15" i="2"/>
  <c r="R16" i="2"/>
  <c r="R17" i="2"/>
  <c r="R18" i="2"/>
  <c r="R19" i="2"/>
  <c r="Q13" i="2"/>
  <c r="Q14" i="2"/>
  <c r="Q15" i="2"/>
  <c r="Q16" i="2"/>
  <c r="Q17" i="2"/>
  <c r="Q18" i="2"/>
  <c r="Q19" i="2"/>
  <c r="Q12" i="2"/>
  <c r="R12" i="2"/>
  <c r="S12" i="2"/>
  <c r="T12" i="2"/>
  <c r="P20" i="2"/>
  <c r="P13" i="2"/>
  <c r="P14" i="2"/>
  <c r="P15" i="2"/>
  <c r="P16" i="2"/>
  <c r="P17" i="2"/>
  <c r="P18" i="2"/>
  <c r="P19" i="2"/>
  <c r="P12" i="2"/>
</calcChain>
</file>

<file path=xl/sharedStrings.xml><?xml version="1.0" encoding="utf-8"?>
<sst xmlns="http://schemas.openxmlformats.org/spreadsheetml/2006/main" count="33" uniqueCount="27">
  <si>
    <t>Month</t>
  </si>
  <si>
    <t>REITs</t>
  </si>
  <si>
    <t>SPRET</t>
  </si>
  <si>
    <t>TBILL</t>
  </si>
  <si>
    <t>VWRET</t>
  </si>
  <si>
    <t>CW</t>
  </si>
  <si>
    <t>BRC</t>
  </si>
  <si>
    <t>IAUX</t>
  </si>
  <si>
    <t>MMM</t>
  </si>
  <si>
    <t>VICI</t>
  </si>
  <si>
    <t>Year</t>
  </si>
  <si>
    <t>Author</t>
  </si>
  <si>
    <t>Followers</t>
  </si>
  <si>
    <t>Daniel Jones</t>
  </si>
  <si>
    <t>26.3K</t>
  </si>
  <si>
    <t>Gen Alpha</t>
  </si>
  <si>
    <t>14.9K</t>
  </si>
  <si>
    <t>Hoya Capital</t>
  </si>
  <si>
    <t>32.67K</t>
  </si>
  <si>
    <t>Trapping Value</t>
  </si>
  <si>
    <t>37.67K</t>
  </si>
  <si>
    <t>Taylor Dart</t>
  </si>
  <si>
    <t>27.1K</t>
  </si>
  <si>
    <t>Nick Ackerman</t>
  </si>
  <si>
    <t>11.69K</t>
  </si>
  <si>
    <t>Stephen Simpson</t>
  </si>
  <si>
    <t>18.81K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</si>
</sst>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9E2F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/>
      <top/>
      <bottom style="medium">
        <color rgb="FF8EAAD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64" fontId="18" fillId="0" borderId="0" xfId="0" applyNumberFormat="1" applyFont="1"/>
    <xf numFmtId="0" fontId="18" fillId="0" borderId="0" xfId="0" applyFont="1"/>
    <xf numFmtId="165" fontId="18" fillId="0" borderId="0" xfId="0" applyNumberFormat="1" applyFont="1"/>
    <xf numFmtId="0" fontId="19" fillId="33" borderId="0" xfId="0" applyFont="1" applyFill="1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20" fillId="34" borderId="0" xfId="0" applyFont="1" applyFill="1" applyAlignment="1">
      <alignment horizontal="right" vertical="center" wrapText="1"/>
    </xf>
    <xf numFmtId="0" fontId="20" fillId="33" borderId="0" xfId="0" applyFont="1" applyFill="1" applyAlignment="1">
      <alignment horizontal="right" vertical="center" wrapText="1"/>
    </xf>
    <xf numFmtId="0" fontId="21" fillId="33" borderId="10" xfId="0" applyFont="1" applyFill="1" applyBorder="1" applyAlignment="1">
      <alignment vertical="center" wrapText="1"/>
    </xf>
    <xf numFmtId="0" fontId="22" fillId="35" borderId="11" xfId="0" applyFont="1" applyFill="1" applyBorder="1" applyAlignment="1">
      <alignment vertical="center" wrapText="1"/>
    </xf>
    <xf numFmtId="0" fontId="22" fillId="35" borderId="12" xfId="0" applyFont="1" applyFill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1" fillId="35" borderId="11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2" fillId="0" borderId="0" xfId="0" applyFont="1" applyAlignment="1">
      <alignment horizontal="justify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5"/>
  <sheetViews>
    <sheetView topLeftCell="A40" workbookViewId="0">
      <selection activeCell="C3" sqref="C3"/>
    </sheetView>
  </sheetViews>
  <sheetFormatPr defaultColWidth="12.88671875" defaultRowHeight="13.8" x14ac:dyDescent="0.25"/>
  <cols>
    <col min="1" max="1" width="12.88671875" style="1"/>
    <col min="2" max="16384" width="12.88671875" style="2"/>
  </cols>
  <sheetData>
    <row r="1" spans="1:5" x14ac:dyDescent="0.25">
      <c r="A1" s="1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 x14ac:dyDescent="0.25">
      <c r="A2" s="1">
        <v>37987</v>
      </c>
      <c r="B2" s="3">
        <v>4.3261038000000002E-2</v>
      </c>
      <c r="C2" s="3">
        <v>2.304194E-2</v>
      </c>
      <c r="D2" s="3">
        <v>1.907764E-2</v>
      </c>
      <c r="E2" s="3">
        <v>7.000000000000001E-4</v>
      </c>
    </row>
    <row r="3" spans="1:5" x14ac:dyDescent="0.25">
      <c r="A3" s="1">
        <v>38018</v>
      </c>
      <c r="B3" s="3">
        <v>1.7485667E-2</v>
      </c>
      <c r="C3" s="3">
        <v>1.544306E-2</v>
      </c>
      <c r="D3" s="3">
        <v>1.440307E-2</v>
      </c>
      <c r="E3" s="3">
        <v>5.9999999999999995E-4</v>
      </c>
    </row>
    <row r="4" spans="1:5" x14ac:dyDescent="0.25">
      <c r="A4" s="1">
        <v>38047</v>
      </c>
      <c r="B4" s="3">
        <v>5.5264572999999997E-2</v>
      </c>
      <c r="C4" s="3">
        <v>-1.066161E-2</v>
      </c>
      <c r="D4" s="3">
        <v>-1.498208E-2</v>
      </c>
      <c r="E4" s="3">
        <v>8.9999999999999998E-4</v>
      </c>
    </row>
    <row r="5" spans="1:5" x14ac:dyDescent="0.25">
      <c r="A5" s="1">
        <v>38078</v>
      </c>
      <c r="B5" s="3">
        <v>-0.14581403600000001</v>
      </c>
      <c r="C5" s="3">
        <v>-2.4221929999999999E-2</v>
      </c>
      <c r="D5" s="3">
        <v>-1.558432E-2</v>
      </c>
      <c r="E5" s="3">
        <v>8.0000000000000004E-4</v>
      </c>
    </row>
    <row r="6" spans="1:5" x14ac:dyDescent="0.25">
      <c r="A6" s="1">
        <v>38108</v>
      </c>
      <c r="B6" s="3">
        <v>7.1279982000000006E-2</v>
      </c>
      <c r="C6" s="3">
        <v>1.406833E-2</v>
      </c>
      <c r="D6" s="3">
        <v>1.3628990000000001E-2</v>
      </c>
      <c r="E6" s="3">
        <v>5.9999999999999995E-4</v>
      </c>
    </row>
    <row r="7" spans="1:5" x14ac:dyDescent="0.25">
      <c r="A7" s="1">
        <v>38139</v>
      </c>
      <c r="B7" s="3">
        <v>2.9325314000000002E-2</v>
      </c>
      <c r="C7" s="3">
        <v>2.1610919999999999E-2</v>
      </c>
      <c r="D7" s="3">
        <v>1.9488450000000001E-2</v>
      </c>
      <c r="E7" s="3">
        <v>8.0000000000000004E-4</v>
      </c>
    </row>
    <row r="8" spans="1:5" x14ac:dyDescent="0.25">
      <c r="A8" s="1">
        <v>38169</v>
      </c>
      <c r="B8" s="3">
        <v>3.2940790000000001E-3</v>
      </c>
      <c r="C8" s="3">
        <v>-3.7697729999999999E-2</v>
      </c>
      <c r="D8" s="3">
        <v>-3.2953870000000003E-2</v>
      </c>
      <c r="E8" s="3">
        <v>1E-3</v>
      </c>
    </row>
    <row r="9" spans="1:5" x14ac:dyDescent="0.25">
      <c r="A9" s="1">
        <v>38200</v>
      </c>
      <c r="B9" s="3">
        <v>7.9365326E-2</v>
      </c>
      <c r="C9" s="3">
        <v>2.7028999999999998E-3</v>
      </c>
      <c r="D9" s="3">
        <v>3.8074610000000003E-3</v>
      </c>
      <c r="E9" s="3">
        <v>1.1000000000000001E-3</v>
      </c>
    </row>
    <row r="10" spans="1:5" x14ac:dyDescent="0.25">
      <c r="A10" s="1">
        <v>38231</v>
      </c>
      <c r="B10" s="3">
        <v>-5.9535999999999996E-4</v>
      </c>
      <c r="C10" s="3">
        <v>2.055616E-2</v>
      </c>
      <c r="D10" s="3">
        <v>1.081651E-2</v>
      </c>
      <c r="E10" s="3">
        <v>1.1000000000000001E-3</v>
      </c>
    </row>
    <row r="11" spans="1:5" x14ac:dyDescent="0.25">
      <c r="A11" s="1">
        <v>38261</v>
      </c>
      <c r="B11" s="3">
        <v>5.3592543999999999E-2</v>
      </c>
      <c r="C11" s="3">
        <v>1.780559E-2</v>
      </c>
      <c r="D11" s="3">
        <v>1.4972610000000001E-2</v>
      </c>
      <c r="E11" s="3">
        <v>1.1000000000000001E-3</v>
      </c>
    </row>
    <row r="12" spans="1:5" x14ac:dyDescent="0.25">
      <c r="A12" s="1">
        <v>38292</v>
      </c>
      <c r="B12" s="3">
        <v>4.3031743999999997E-2</v>
      </c>
      <c r="C12" s="3">
        <v>4.8213789999999999E-2</v>
      </c>
      <c r="D12" s="3">
        <v>4.0559150000000002E-2</v>
      </c>
      <c r="E12" s="3">
        <v>1.5E-3</v>
      </c>
    </row>
    <row r="13" spans="1:5" x14ac:dyDescent="0.25">
      <c r="A13" s="1">
        <v>38322</v>
      </c>
      <c r="B13" s="3">
        <v>4.8534224000000001E-2</v>
      </c>
      <c r="C13" s="3">
        <v>3.516963E-2</v>
      </c>
      <c r="D13" s="3">
        <v>3.3733730000000003E-2</v>
      </c>
      <c r="E13" s="3">
        <v>1.6000000000000001E-3</v>
      </c>
    </row>
    <row r="14" spans="1:5" x14ac:dyDescent="0.25">
      <c r="A14" s="1">
        <v>38353</v>
      </c>
      <c r="B14" s="3">
        <v>-8.3969800999999997E-2</v>
      </c>
      <c r="C14" s="3">
        <v>-2.6545880000000001E-2</v>
      </c>
      <c r="D14" s="3">
        <v>-2.3824190000000002E-2</v>
      </c>
      <c r="E14" s="3">
        <v>1.6000000000000001E-3</v>
      </c>
    </row>
    <row r="15" spans="1:5" x14ac:dyDescent="0.25">
      <c r="A15" s="1">
        <v>38384</v>
      </c>
      <c r="B15" s="3">
        <v>3.0669120000000001E-2</v>
      </c>
      <c r="C15" s="3">
        <v>2.2646099999999999E-2</v>
      </c>
      <c r="D15" s="3">
        <v>2.11521E-2</v>
      </c>
      <c r="E15" s="3">
        <v>1.6000000000000001E-3</v>
      </c>
    </row>
    <row r="16" spans="1:5" x14ac:dyDescent="0.25">
      <c r="A16" s="1">
        <v>38412</v>
      </c>
      <c r="B16" s="3">
        <v>-1.5498711E-2</v>
      </c>
      <c r="C16" s="3">
        <v>-1.6943639999999999E-2</v>
      </c>
      <c r="D16" s="3">
        <v>-1.7239790000000001E-2</v>
      </c>
      <c r="E16" s="3">
        <v>2.0999999999999999E-3</v>
      </c>
    </row>
    <row r="17" spans="1:5" x14ac:dyDescent="0.25">
      <c r="A17" s="1">
        <v>38443</v>
      </c>
      <c r="B17" s="3">
        <v>5.3193467000000001E-2</v>
      </c>
      <c r="C17" s="3">
        <v>-2.5206329999999999E-2</v>
      </c>
      <c r="D17" s="3">
        <v>-1.892568E-2</v>
      </c>
      <c r="E17" s="3">
        <v>2.0999999999999999E-3</v>
      </c>
    </row>
    <row r="18" spans="1:5" x14ac:dyDescent="0.25">
      <c r="A18" s="1">
        <v>38473</v>
      </c>
      <c r="B18" s="3">
        <v>3.4659530000000001E-2</v>
      </c>
      <c r="C18" s="3">
        <v>3.7954000000000002E-2</v>
      </c>
      <c r="D18" s="3">
        <v>3.1994429999999997E-2</v>
      </c>
      <c r="E18" s="3">
        <v>2.3999999999999998E-3</v>
      </c>
    </row>
    <row r="19" spans="1:5" x14ac:dyDescent="0.25">
      <c r="A19" s="1">
        <v>38504</v>
      </c>
      <c r="B19" s="3">
        <v>5.0273189000000003E-2</v>
      </c>
      <c r="C19" s="3">
        <v>1.1528989999999999E-2</v>
      </c>
      <c r="D19" s="3">
        <v>1.7168260000000001E-3</v>
      </c>
      <c r="E19" s="3">
        <v>2.3E-3</v>
      </c>
    </row>
    <row r="20" spans="1:5" x14ac:dyDescent="0.25">
      <c r="A20" s="1">
        <v>38534</v>
      </c>
      <c r="B20" s="3">
        <v>7.1366060999999995E-2</v>
      </c>
      <c r="C20" s="3">
        <v>4.3357529999999998E-2</v>
      </c>
      <c r="D20" s="3">
        <v>3.7363850000000004E-2</v>
      </c>
      <c r="E20" s="3">
        <v>2.3999999999999998E-3</v>
      </c>
    </row>
    <row r="21" spans="1:5" x14ac:dyDescent="0.25">
      <c r="A21" s="1">
        <v>38565</v>
      </c>
      <c r="B21" s="3">
        <v>-3.6566636999999999E-2</v>
      </c>
      <c r="C21" s="3">
        <v>-5.9582430000000002E-3</v>
      </c>
      <c r="D21" s="3">
        <v>-9.1590969999999997E-3</v>
      </c>
      <c r="E21" s="3">
        <v>3.0000000000000001E-3</v>
      </c>
    </row>
    <row r="22" spans="1:5" x14ac:dyDescent="0.25">
      <c r="A22" s="1">
        <v>38596</v>
      </c>
      <c r="B22" s="3">
        <v>5.9578540000000003E-3</v>
      </c>
      <c r="C22" s="3">
        <v>1.059976E-2</v>
      </c>
      <c r="D22" s="3">
        <v>8.0666670000000013E-3</v>
      </c>
      <c r="E22" s="3">
        <v>2.8999999999999998E-3</v>
      </c>
    </row>
    <row r="23" spans="1:5" x14ac:dyDescent="0.25">
      <c r="A23" s="1">
        <v>38626</v>
      </c>
      <c r="B23" s="3">
        <v>-2.3662318000000002E-2</v>
      </c>
      <c r="C23" s="3">
        <v>-2.086557E-2</v>
      </c>
      <c r="D23" s="3">
        <v>-1.5672060000000002E-2</v>
      </c>
      <c r="E23" s="3">
        <v>2.7000000000000001E-3</v>
      </c>
    </row>
    <row r="24" spans="1:5" x14ac:dyDescent="0.25">
      <c r="A24" s="1">
        <v>38657</v>
      </c>
      <c r="B24" s="3">
        <v>4.2133852999999999E-2</v>
      </c>
      <c r="C24" s="3">
        <v>4.0325979999999997E-2</v>
      </c>
      <c r="D24" s="3">
        <v>3.8288679999999999E-2</v>
      </c>
      <c r="E24" s="3">
        <v>3.0999999999999999E-3</v>
      </c>
    </row>
    <row r="25" spans="1:5" x14ac:dyDescent="0.25">
      <c r="A25" s="1">
        <v>38687</v>
      </c>
      <c r="B25" s="3">
        <v>-1.994745E-3</v>
      </c>
      <c r="C25" s="3">
        <v>3.455507E-3</v>
      </c>
      <c r="D25" s="3">
        <v>-6.0437669999999997E-5</v>
      </c>
      <c r="E25" s="3">
        <v>3.2000000000000002E-3</v>
      </c>
    </row>
    <row r="26" spans="1:5" x14ac:dyDescent="0.25">
      <c r="A26" s="1">
        <v>38718</v>
      </c>
      <c r="B26" s="3">
        <v>7.3049903999999999E-2</v>
      </c>
      <c r="C26" s="3">
        <v>4.0071889999999999E-2</v>
      </c>
      <c r="D26" s="3">
        <v>2.6441840000000001E-2</v>
      </c>
      <c r="E26" s="3">
        <v>3.4999999999999996E-3</v>
      </c>
    </row>
    <row r="27" spans="1:5" x14ac:dyDescent="0.25">
      <c r="A27" s="1">
        <v>38749</v>
      </c>
      <c r="B27" s="3">
        <v>1.7891534000000001E-2</v>
      </c>
      <c r="C27" s="3">
        <v>-1.6388279999999999E-3</v>
      </c>
      <c r="D27" s="3">
        <v>2.4245260000000002E-3</v>
      </c>
      <c r="E27" s="3">
        <v>3.4000000000000002E-3</v>
      </c>
    </row>
    <row r="28" spans="1:5" x14ac:dyDescent="0.25">
      <c r="A28" s="1">
        <v>38777</v>
      </c>
      <c r="B28" s="3">
        <v>5.0506809999999999E-2</v>
      </c>
      <c r="C28" s="3">
        <v>1.9064569999999999E-2</v>
      </c>
      <c r="D28" s="3">
        <v>1.290904E-2</v>
      </c>
      <c r="E28" s="3">
        <v>3.7000000000000002E-3</v>
      </c>
    </row>
    <row r="29" spans="1:5" x14ac:dyDescent="0.25">
      <c r="A29" s="1">
        <v>38808</v>
      </c>
      <c r="B29" s="3">
        <v>-3.7163929999999998E-2</v>
      </c>
      <c r="C29" s="3">
        <v>1.3000050000000001E-2</v>
      </c>
      <c r="D29" s="3">
        <v>1.2063870000000001E-2</v>
      </c>
      <c r="E29" s="3">
        <v>3.5999999999999999E-3</v>
      </c>
    </row>
    <row r="30" spans="1:5" x14ac:dyDescent="0.25">
      <c r="A30" s="1">
        <v>38838</v>
      </c>
      <c r="B30" s="3">
        <v>-2.846624E-2</v>
      </c>
      <c r="C30" s="3">
        <v>-3.1031969999999999E-2</v>
      </c>
      <c r="D30" s="3">
        <v>-2.8319210000000001E-2</v>
      </c>
      <c r="E30" s="3">
        <v>4.3E-3</v>
      </c>
    </row>
    <row r="31" spans="1:5" x14ac:dyDescent="0.25">
      <c r="A31" s="1">
        <v>38869</v>
      </c>
      <c r="B31" s="3">
        <v>5.2025929999999998E-2</v>
      </c>
      <c r="C31" s="3">
        <v>-3.9054999999999998E-4</v>
      </c>
      <c r="D31" s="3">
        <v>1.5874390000000002E-3</v>
      </c>
      <c r="E31" s="3">
        <v>4.0000000000000001E-3</v>
      </c>
    </row>
    <row r="32" spans="1:5" x14ac:dyDescent="0.25">
      <c r="A32" s="1">
        <v>38899</v>
      </c>
      <c r="B32" s="3">
        <v>3.3730049999999998E-2</v>
      </c>
      <c r="C32" s="3">
        <v>-1.9115479999999999E-3</v>
      </c>
      <c r="D32" s="3">
        <v>5.5710920000000006E-3</v>
      </c>
      <c r="E32" s="3">
        <v>4.0000000000000001E-3</v>
      </c>
    </row>
    <row r="33" spans="1:5" x14ac:dyDescent="0.25">
      <c r="A33" s="1">
        <v>38930</v>
      </c>
      <c r="B33" s="3">
        <v>3.7849220000000003E-2</v>
      </c>
      <c r="C33" s="3">
        <v>2.504147E-2</v>
      </c>
      <c r="D33" s="3">
        <v>2.415016E-2</v>
      </c>
      <c r="E33" s="3">
        <v>4.1999999999999997E-3</v>
      </c>
    </row>
    <row r="34" spans="1:5" x14ac:dyDescent="0.25">
      <c r="A34" s="1">
        <v>38961</v>
      </c>
      <c r="B34" s="3">
        <v>1.8481330000000001E-2</v>
      </c>
      <c r="C34" s="3">
        <v>1.9428319999999999E-2</v>
      </c>
      <c r="D34" s="3">
        <v>2.6486849999999999E-2</v>
      </c>
      <c r="E34" s="3">
        <v>4.0999999999999995E-3</v>
      </c>
    </row>
    <row r="35" spans="1:5" x14ac:dyDescent="0.25">
      <c r="A35" s="1">
        <v>38991</v>
      </c>
      <c r="B35" s="3">
        <v>6.2641069999999993E-2</v>
      </c>
      <c r="C35" s="3">
        <v>3.715301E-2</v>
      </c>
      <c r="D35" s="3">
        <v>3.2526840000000001E-2</v>
      </c>
      <c r="E35" s="3">
        <v>4.0999999999999995E-3</v>
      </c>
    </row>
    <row r="36" spans="1:5" x14ac:dyDescent="0.25">
      <c r="A36" s="1">
        <v>39022</v>
      </c>
      <c r="B36" s="3">
        <v>4.6486340000000001E-2</v>
      </c>
      <c r="C36" s="3">
        <v>2.3736480000000001E-2</v>
      </c>
      <c r="D36" s="3">
        <v>1.8384870000000001E-2</v>
      </c>
      <c r="E36" s="3">
        <v>4.1999999999999997E-3</v>
      </c>
    </row>
    <row r="37" spans="1:5" x14ac:dyDescent="0.25">
      <c r="A37" s="1">
        <v>39052</v>
      </c>
      <c r="B37" s="3">
        <v>-1.5632380000000001E-2</v>
      </c>
      <c r="C37" s="3">
        <v>1.0856920000000001E-2</v>
      </c>
      <c r="D37" s="3">
        <v>1.376778E-2</v>
      </c>
      <c r="E37" s="3">
        <v>4.0000000000000001E-3</v>
      </c>
    </row>
    <row r="38" spans="1:5" x14ac:dyDescent="0.25">
      <c r="A38" s="1">
        <v>39083</v>
      </c>
      <c r="B38" s="3">
        <v>8.4212999999999996E-2</v>
      </c>
      <c r="C38" s="3">
        <v>1.9386799999999999E-2</v>
      </c>
      <c r="D38" s="3">
        <v>1.531296E-2</v>
      </c>
      <c r="E38" s="3">
        <v>4.4000000000000003E-3</v>
      </c>
    </row>
    <row r="39" spans="1:5" x14ac:dyDescent="0.25">
      <c r="A39" s="1">
        <v>39114</v>
      </c>
      <c r="B39" s="3">
        <v>-2.239203E-2</v>
      </c>
      <c r="C39" s="3">
        <v>-1.400596E-2</v>
      </c>
      <c r="D39" s="3">
        <v>-1.9288070000000001E-2</v>
      </c>
      <c r="E39" s="3">
        <v>3.8E-3</v>
      </c>
    </row>
    <row r="40" spans="1:5" x14ac:dyDescent="0.25">
      <c r="A40" s="1">
        <v>39142</v>
      </c>
      <c r="B40" s="3">
        <v>-2.3868839999999999E-2</v>
      </c>
      <c r="C40" s="3">
        <v>1.2953539999999999E-2</v>
      </c>
      <c r="D40" s="3">
        <v>1.0894320000000001E-2</v>
      </c>
      <c r="E40" s="3">
        <v>4.3E-3</v>
      </c>
    </row>
    <row r="41" spans="1:5" x14ac:dyDescent="0.25">
      <c r="A41" s="1">
        <v>39173</v>
      </c>
      <c r="B41" s="3">
        <v>-1.98097E-4</v>
      </c>
      <c r="C41" s="3">
        <v>3.9833809999999997E-2</v>
      </c>
      <c r="D41" s="3">
        <v>4.399057E-2</v>
      </c>
      <c r="E41" s="3">
        <v>4.4000000000000003E-3</v>
      </c>
    </row>
    <row r="42" spans="1:5" x14ac:dyDescent="0.25">
      <c r="A42" s="1">
        <v>39203</v>
      </c>
      <c r="B42" s="3">
        <v>5.2271999999999996E-4</v>
      </c>
      <c r="C42" s="3">
        <v>3.8953359999999999E-2</v>
      </c>
      <c r="D42" s="3">
        <v>3.4459160000000003E-2</v>
      </c>
      <c r="E42" s="3">
        <v>4.0999999999999995E-3</v>
      </c>
    </row>
    <row r="43" spans="1:5" x14ac:dyDescent="0.25">
      <c r="A43" s="1">
        <v>39234</v>
      </c>
      <c r="B43" s="3">
        <v>-9.0686900000000001E-2</v>
      </c>
      <c r="C43" s="3">
        <v>-1.4747E-2</v>
      </c>
      <c r="D43" s="3">
        <v>-1.6620360000000001E-2</v>
      </c>
      <c r="E43" s="3">
        <v>4.0000000000000001E-3</v>
      </c>
    </row>
    <row r="44" spans="1:5" x14ac:dyDescent="0.25">
      <c r="A44" s="1">
        <v>39264</v>
      </c>
      <c r="B44" s="3">
        <v>-7.8021919999999995E-2</v>
      </c>
      <c r="C44" s="3">
        <v>-3.1789570000000003E-2</v>
      </c>
      <c r="D44" s="3">
        <v>-3.1197030000000001E-2</v>
      </c>
      <c r="E44" s="3">
        <v>4.0000000000000001E-3</v>
      </c>
    </row>
    <row r="45" spans="1:5" x14ac:dyDescent="0.25">
      <c r="A45" s="1">
        <v>39295</v>
      </c>
      <c r="B45" s="3">
        <v>6.5713270000000004E-2</v>
      </c>
      <c r="C45" s="3">
        <v>1.159279E-2</v>
      </c>
      <c r="D45" s="3">
        <v>1.509399E-2</v>
      </c>
      <c r="E45" s="3">
        <v>4.1999999999999997E-3</v>
      </c>
    </row>
    <row r="46" spans="1:5" x14ac:dyDescent="0.25">
      <c r="A46" s="1">
        <v>39326</v>
      </c>
      <c r="B46" s="3">
        <v>4.405763E-2</v>
      </c>
      <c r="C46" s="3">
        <v>4.0822020000000001E-2</v>
      </c>
      <c r="D46" s="3">
        <v>3.7468430000000004E-2</v>
      </c>
      <c r="E46" s="3">
        <v>3.2000000000000002E-3</v>
      </c>
    </row>
    <row r="47" spans="1:5" x14ac:dyDescent="0.25">
      <c r="A47" s="1">
        <v>39356</v>
      </c>
      <c r="B47" s="3">
        <v>1.1205700000000001E-2</v>
      </c>
      <c r="C47" s="3">
        <v>2.591044E-2</v>
      </c>
      <c r="D47" s="3">
        <v>1.7360360000000002E-2</v>
      </c>
      <c r="E47" s="3">
        <v>3.2000000000000002E-3</v>
      </c>
    </row>
    <row r="48" spans="1:5" x14ac:dyDescent="0.25">
      <c r="A48" s="1">
        <v>39387</v>
      </c>
      <c r="B48" s="3">
        <v>-9.0695700000000004E-2</v>
      </c>
      <c r="C48" s="3">
        <v>-4.9361830000000002E-2</v>
      </c>
      <c r="D48" s="3">
        <v>-4.1382090000000003E-2</v>
      </c>
      <c r="E48" s="3">
        <v>3.4000000000000002E-3</v>
      </c>
    </row>
    <row r="49" spans="1:5" x14ac:dyDescent="0.25">
      <c r="A49" s="1">
        <v>39417</v>
      </c>
      <c r="B49" s="3">
        <v>-5.0283380000000003E-2</v>
      </c>
      <c r="C49" s="3">
        <v>-4.4051990000000003E-3</v>
      </c>
      <c r="D49" s="3">
        <v>-6.1163540000000001E-3</v>
      </c>
      <c r="E49" s="3">
        <v>2.7000000000000001E-3</v>
      </c>
    </row>
    <row r="50" spans="1:5" x14ac:dyDescent="0.25">
      <c r="A50" s="1">
        <v>39448</v>
      </c>
      <c r="B50" s="3">
        <v>-1.025685E-2</v>
      </c>
      <c r="C50" s="3">
        <v>-6.2217719999999997E-2</v>
      </c>
      <c r="D50" s="3">
        <v>-6.1165850000000001E-2</v>
      </c>
      <c r="E50" s="3">
        <v>2.0999999999999999E-3</v>
      </c>
    </row>
    <row r="51" spans="1:5" x14ac:dyDescent="0.25">
      <c r="A51" s="1">
        <v>39479</v>
      </c>
      <c r="B51" s="3">
        <v>-3.5582259999999998E-2</v>
      </c>
      <c r="C51" s="3">
        <v>-2.1696880000000002E-2</v>
      </c>
      <c r="D51" s="3">
        <v>-3.1419370000000002E-2</v>
      </c>
      <c r="E51" s="3">
        <v>1.2999999999999999E-3</v>
      </c>
    </row>
    <row r="52" spans="1:5" x14ac:dyDescent="0.25">
      <c r="A52" s="1">
        <v>39508</v>
      </c>
      <c r="B52" s="3">
        <v>6.2313859999999999E-2</v>
      </c>
      <c r="C52" s="3">
        <v>-1.044434E-2</v>
      </c>
      <c r="D52" s="3">
        <v>-3.3997500000000004E-3</v>
      </c>
      <c r="E52" s="3">
        <v>1.7000000000000001E-3</v>
      </c>
    </row>
    <row r="53" spans="1:5" x14ac:dyDescent="0.25">
      <c r="A53" s="1">
        <v>39539</v>
      </c>
      <c r="B53" s="3">
        <v>5.8592360000000003E-2</v>
      </c>
      <c r="C53" s="3">
        <v>5.1199000000000001E-2</v>
      </c>
      <c r="D53" s="3">
        <v>4.8629430000000001E-2</v>
      </c>
      <c r="E53" s="3">
        <v>1.8E-3</v>
      </c>
    </row>
    <row r="54" spans="1:5" x14ac:dyDescent="0.25">
      <c r="A54" s="1">
        <v>39569</v>
      </c>
      <c r="B54" s="3">
        <v>7.7082060000000004E-3</v>
      </c>
      <c r="C54" s="3">
        <v>2.3935020000000001E-2</v>
      </c>
      <c r="D54" s="3">
        <v>1.298614E-2</v>
      </c>
      <c r="E54" s="3">
        <v>1.8E-3</v>
      </c>
    </row>
    <row r="55" spans="1:5" x14ac:dyDescent="0.25">
      <c r="A55" s="1">
        <v>39600</v>
      </c>
      <c r="B55" s="3">
        <v>-0.10875524</v>
      </c>
      <c r="C55" s="3">
        <v>-7.8435550000000007E-2</v>
      </c>
      <c r="D55" s="3">
        <v>-8.2841739999999997E-2</v>
      </c>
      <c r="E55" s="3">
        <v>1.7000000000000001E-3</v>
      </c>
    </row>
    <row r="56" spans="1:5" x14ac:dyDescent="0.25">
      <c r="A56" s="1">
        <v>39630</v>
      </c>
      <c r="B56" s="3">
        <v>3.471076E-2</v>
      </c>
      <c r="C56" s="3">
        <v>-1.3413120000000001E-2</v>
      </c>
      <c r="D56" s="3">
        <v>-7.3059830000000003E-3</v>
      </c>
      <c r="E56" s="3">
        <v>1.5E-3</v>
      </c>
    </row>
    <row r="57" spans="1:5" x14ac:dyDescent="0.25">
      <c r="A57" s="1">
        <v>39661</v>
      </c>
      <c r="B57" s="3">
        <v>2.2091940000000001E-2</v>
      </c>
      <c r="C57" s="3">
        <v>1.059709E-2</v>
      </c>
      <c r="D57" s="3">
        <v>1.4955080000000001E-2</v>
      </c>
      <c r="E57" s="3">
        <v>1.2999999999999999E-3</v>
      </c>
    </row>
    <row r="58" spans="1:5" x14ac:dyDescent="0.25">
      <c r="A58" s="1">
        <v>39692</v>
      </c>
      <c r="B58" s="3">
        <v>-1.932706E-3</v>
      </c>
      <c r="C58" s="3">
        <v>-9.8171620000000001E-2</v>
      </c>
      <c r="D58" s="3">
        <v>-8.5467040000000008E-2</v>
      </c>
      <c r="E58" s="3">
        <v>1.5E-3</v>
      </c>
    </row>
    <row r="59" spans="1:5" x14ac:dyDescent="0.25">
      <c r="A59" s="1">
        <v>39722</v>
      </c>
      <c r="B59" s="3">
        <v>-0.31668200000000002</v>
      </c>
      <c r="C59" s="3">
        <v>-0.18483759999999999</v>
      </c>
      <c r="D59" s="3">
        <v>-0.1669803</v>
      </c>
      <c r="E59" s="3">
        <v>8.0000000000000004E-4</v>
      </c>
    </row>
    <row r="60" spans="1:5" x14ac:dyDescent="0.25">
      <c r="A60" s="1">
        <v>39753</v>
      </c>
      <c r="B60" s="3">
        <v>-0.2305537</v>
      </c>
      <c r="C60" s="3">
        <v>-8.4685529999999995E-2</v>
      </c>
      <c r="D60" s="3">
        <v>-7.3512240000000006E-2</v>
      </c>
      <c r="E60" s="3">
        <v>2.9999999999999997E-4</v>
      </c>
    </row>
    <row r="61" spans="1:5" x14ac:dyDescent="0.25">
      <c r="A61" s="1">
        <v>39783</v>
      </c>
      <c r="B61" s="3">
        <v>0.16392319999999999</v>
      </c>
      <c r="C61" s="3">
        <v>2.223056E-2</v>
      </c>
      <c r="D61" s="3">
        <v>1.1995490000000001E-2</v>
      </c>
      <c r="E61" s="3">
        <v>0</v>
      </c>
    </row>
    <row r="62" spans="1:5" x14ac:dyDescent="0.25">
      <c r="A62" s="1">
        <v>39814</v>
      </c>
      <c r="B62" s="3">
        <v>-0.17307839999999999</v>
      </c>
      <c r="C62" s="3">
        <v>-7.7474989999999994E-2</v>
      </c>
      <c r="D62" s="3">
        <v>-8.2615049999999995E-2</v>
      </c>
      <c r="E62" s="3">
        <v>0</v>
      </c>
    </row>
    <row r="63" spans="1:5" x14ac:dyDescent="0.25">
      <c r="A63" s="1">
        <v>39845</v>
      </c>
      <c r="B63" s="3">
        <v>-0.20824400000000001</v>
      </c>
      <c r="C63" s="3">
        <v>-0.1001751</v>
      </c>
      <c r="D63" s="3">
        <v>-0.1035876</v>
      </c>
      <c r="E63" s="3">
        <v>1E-4</v>
      </c>
    </row>
    <row r="64" spans="1:5" x14ac:dyDescent="0.25">
      <c r="A64" s="1">
        <v>39873</v>
      </c>
      <c r="B64" s="3">
        <v>4.0618319999999999E-2</v>
      </c>
      <c r="C64" s="3">
        <v>8.6812940000000005E-2</v>
      </c>
      <c r="D64" s="3">
        <v>8.7633970000000005E-2</v>
      </c>
      <c r="E64" s="3">
        <v>2.0000000000000001E-4</v>
      </c>
    </row>
    <row r="65" spans="1:5" x14ac:dyDescent="0.25">
      <c r="A65" s="1">
        <v>39904</v>
      </c>
      <c r="B65" s="3">
        <v>0.31019560000000002</v>
      </c>
      <c r="C65" s="3">
        <v>0.1094825</v>
      </c>
      <c r="D65" s="3">
        <v>9.4229649999999998E-2</v>
      </c>
      <c r="E65" s="3">
        <v>1E-4</v>
      </c>
    </row>
    <row r="66" spans="1:5" x14ac:dyDescent="0.25">
      <c r="A66" s="1">
        <v>39934</v>
      </c>
      <c r="B66" s="3">
        <v>2.1567949999999999E-2</v>
      </c>
      <c r="C66" s="3">
        <v>6.7796629999999997E-2</v>
      </c>
      <c r="D66" s="3">
        <v>5.4640189999999998E-2</v>
      </c>
      <c r="E66" s="3">
        <v>0</v>
      </c>
    </row>
    <row r="67" spans="1:5" x14ac:dyDescent="0.25">
      <c r="A67" s="1">
        <v>39965</v>
      </c>
      <c r="B67" s="3">
        <v>-3.7322439999999998E-2</v>
      </c>
      <c r="C67" s="3">
        <v>-3.020451E-3</v>
      </c>
      <c r="D67" s="3">
        <v>2.4755240000000002E-3</v>
      </c>
      <c r="E67" s="3">
        <v>1E-4</v>
      </c>
    </row>
    <row r="68" spans="1:5" x14ac:dyDescent="0.25">
      <c r="A68" s="1">
        <v>39995</v>
      </c>
      <c r="B68" s="3">
        <v>0.10472813</v>
      </c>
      <c r="C68" s="3">
        <v>8.1792439999999994E-2</v>
      </c>
      <c r="D68" s="3">
        <v>7.4482340000000008E-2</v>
      </c>
      <c r="E68" s="3">
        <v>1E-4</v>
      </c>
    </row>
    <row r="69" spans="1:5" x14ac:dyDescent="0.25">
      <c r="A69" s="1">
        <v>40026</v>
      </c>
      <c r="B69" s="3">
        <v>0.13389514</v>
      </c>
      <c r="C69" s="3">
        <v>3.1514309999999997E-2</v>
      </c>
      <c r="D69" s="3">
        <v>3.4751280000000002E-2</v>
      </c>
      <c r="E69" s="3">
        <v>1E-4</v>
      </c>
    </row>
    <row r="70" spans="1:5" x14ac:dyDescent="0.25">
      <c r="A70" s="1">
        <v>40057</v>
      </c>
      <c r="B70" s="3">
        <v>6.3951590000000003E-2</v>
      </c>
      <c r="C70" s="3">
        <v>4.5288189999999999E-2</v>
      </c>
      <c r="D70" s="3">
        <v>3.6534290000000004E-2</v>
      </c>
      <c r="E70" s="3">
        <v>1E-4</v>
      </c>
    </row>
    <row r="71" spans="1:5" x14ac:dyDescent="0.25">
      <c r="A71" s="1">
        <v>40087</v>
      </c>
      <c r="B71" s="3">
        <v>-4.5043819999999998E-2</v>
      </c>
      <c r="C71" s="3">
        <v>-2.8078840000000001E-2</v>
      </c>
      <c r="D71" s="3">
        <v>-1.825885E-2</v>
      </c>
      <c r="E71" s="3">
        <v>0</v>
      </c>
    </row>
    <row r="72" spans="1:5" x14ac:dyDescent="0.25">
      <c r="A72" s="1">
        <v>40118</v>
      </c>
      <c r="B72" s="3">
        <v>6.9105739999999999E-2</v>
      </c>
      <c r="C72" s="3">
        <v>5.7085820000000002E-2</v>
      </c>
      <c r="D72" s="3">
        <v>6.0257169999999999E-2</v>
      </c>
      <c r="E72" s="3">
        <v>0</v>
      </c>
    </row>
    <row r="73" spans="1:5" x14ac:dyDescent="0.25">
      <c r="A73" s="1">
        <v>40148</v>
      </c>
      <c r="B73" s="3">
        <v>7.1497199999999997E-2</v>
      </c>
      <c r="C73" s="3">
        <v>2.848637E-2</v>
      </c>
      <c r="D73" s="3">
        <v>1.898325E-2</v>
      </c>
      <c r="E73" s="3">
        <v>1E-4</v>
      </c>
    </row>
    <row r="74" spans="1:5" x14ac:dyDescent="0.25">
      <c r="A74" s="1">
        <v>40179</v>
      </c>
      <c r="B74" s="3">
        <v>-5.2105609999999997E-2</v>
      </c>
      <c r="C74" s="3">
        <v>-3.7185500000000003E-2</v>
      </c>
      <c r="D74" s="3">
        <v>-3.5751190000000002E-2</v>
      </c>
      <c r="E74" s="3">
        <v>0</v>
      </c>
    </row>
    <row r="75" spans="1:5" x14ac:dyDescent="0.25">
      <c r="A75" s="1">
        <v>40210</v>
      </c>
      <c r="B75" s="3">
        <v>5.3385189999999999E-2</v>
      </c>
      <c r="C75" s="3">
        <v>3.47535E-2</v>
      </c>
      <c r="D75" s="3">
        <v>3.0424430000000002E-2</v>
      </c>
      <c r="E75" s="3">
        <v>0</v>
      </c>
    </row>
    <row r="76" spans="1:5" x14ac:dyDescent="0.25">
      <c r="A76" s="1">
        <v>40238</v>
      </c>
      <c r="B76" s="3">
        <v>0.10184435999999999</v>
      </c>
      <c r="C76" s="3">
        <v>6.3688190000000006E-2</v>
      </c>
      <c r="D76" s="3">
        <v>6.1013959999999999E-2</v>
      </c>
      <c r="E76" s="3">
        <v>1E-4</v>
      </c>
    </row>
    <row r="77" spans="1:5" x14ac:dyDescent="0.25">
      <c r="A77" s="1">
        <v>40269</v>
      </c>
      <c r="B77" s="3">
        <v>6.9419930000000005E-2</v>
      </c>
      <c r="C77" s="3">
        <v>2.0039089999999999E-2</v>
      </c>
      <c r="D77" s="3">
        <v>1.597691E-2</v>
      </c>
      <c r="E77" s="3">
        <v>1E-4</v>
      </c>
    </row>
    <row r="78" spans="1:5" x14ac:dyDescent="0.25">
      <c r="A78" s="1">
        <v>40299</v>
      </c>
      <c r="B78" s="3">
        <v>-5.5453219999999998E-2</v>
      </c>
      <c r="C78" s="3">
        <v>-7.9266820000000002E-2</v>
      </c>
      <c r="D78" s="3">
        <v>-8.0111080000000001E-2</v>
      </c>
      <c r="E78" s="3">
        <v>1E-4</v>
      </c>
    </row>
    <row r="79" spans="1:5" x14ac:dyDescent="0.25">
      <c r="A79" s="1">
        <v>40330</v>
      </c>
      <c r="B79" s="3">
        <v>-5.017013E-2</v>
      </c>
      <c r="C79" s="3">
        <v>-5.080204E-2</v>
      </c>
      <c r="D79" s="3">
        <v>-5.3525110000000001E-2</v>
      </c>
      <c r="E79" s="3">
        <v>1E-4</v>
      </c>
    </row>
    <row r="80" spans="1:5" x14ac:dyDescent="0.25">
      <c r="A80" s="1">
        <v>40360</v>
      </c>
      <c r="B80" s="3">
        <v>9.5224610000000001E-2</v>
      </c>
      <c r="C80" s="3">
        <v>7.0383959999999995E-2</v>
      </c>
      <c r="D80" s="3">
        <v>7.0451070000000005E-2</v>
      </c>
      <c r="E80" s="3">
        <v>1E-4</v>
      </c>
    </row>
    <row r="81" spans="1:5" x14ac:dyDescent="0.25">
      <c r="A81" s="1">
        <v>40391</v>
      </c>
      <c r="B81" s="3">
        <v>-1.3879900000000001E-2</v>
      </c>
      <c r="C81" s="3">
        <v>-4.2886519999999997E-2</v>
      </c>
      <c r="D81" s="3">
        <v>-4.5434120000000001E-2</v>
      </c>
      <c r="E81" s="3">
        <v>1E-4</v>
      </c>
    </row>
    <row r="82" spans="1:5" x14ac:dyDescent="0.25">
      <c r="A82" s="1">
        <v>40422</v>
      </c>
      <c r="B82" s="3">
        <v>4.4672740000000002E-2</v>
      </c>
      <c r="C82" s="3">
        <v>9.1668589999999994E-2</v>
      </c>
      <c r="D82" s="3">
        <v>9.0383089999999999E-2</v>
      </c>
      <c r="E82" s="3">
        <v>1E-4</v>
      </c>
    </row>
    <row r="83" spans="1:5" x14ac:dyDescent="0.25">
      <c r="A83" s="1">
        <v>40452</v>
      </c>
      <c r="B83" s="3">
        <v>4.7013310000000003E-2</v>
      </c>
      <c r="C83" s="3">
        <v>3.8606359999999999E-2</v>
      </c>
      <c r="D83" s="3">
        <v>3.8726030000000002E-2</v>
      </c>
      <c r="E83" s="3">
        <v>1E-4</v>
      </c>
    </row>
    <row r="84" spans="1:5" x14ac:dyDescent="0.25">
      <c r="A84" s="1">
        <v>40483</v>
      </c>
      <c r="B84" s="3">
        <v>-1.9581000000000001E-2</v>
      </c>
      <c r="C84" s="3">
        <v>5.1214859999999997E-3</v>
      </c>
      <c r="D84" s="3">
        <v>-5.0996879999999998E-5</v>
      </c>
      <c r="E84" s="3">
        <v>1E-4</v>
      </c>
    </row>
    <row r="85" spans="1:5" x14ac:dyDescent="0.25">
      <c r="A85" s="1">
        <v>40513</v>
      </c>
      <c r="B85" s="3">
        <v>4.667922E-2</v>
      </c>
      <c r="C85" s="3">
        <v>6.7213389999999998E-2</v>
      </c>
      <c r="D85" s="3">
        <v>6.7054470000000005E-2</v>
      </c>
      <c r="E85" s="3">
        <v>1E-4</v>
      </c>
    </row>
    <row r="86" spans="1:5" x14ac:dyDescent="0.25">
      <c r="A86" s="1">
        <v>40544</v>
      </c>
      <c r="B86" s="3">
        <v>3.2458679999999997E-2</v>
      </c>
      <c r="C86" s="3">
        <v>1.9190209999999999E-2</v>
      </c>
      <c r="D86" s="3">
        <v>2.3348920000000002E-2</v>
      </c>
      <c r="E86" s="3">
        <v>1E-4</v>
      </c>
    </row>
    <row r="87" spans="1:5" x14ac:dyDescent="0.25">
      <c r="A87" s="1">
        <v>40575</v>
      </c>
      <c r="B87" s="3">
        <v>4.619326E-2</v>
      </c>
      <c r="C87" s="3">
        <v>3.8168340000000002E-2</v>
      </c>
      <c r="D87" s="3">
        <v>3.2508389999999998E-2</v>
      </c>
      <c r="E87" s="3">
        <v>1E-4</v>
      </c>
    </row>
    <row r="88" spans="1:5" x14ac:dyDescent="0.25">
      <c r="A88" s="1">
        <v>40603</v>
      </c>
      <c r="B88" s="3">
        <v>-1.5496360000000001E-2</v>
      </c>
      <c r="C88" s="3">
        <v>3.3425439999999998E-3</v>
      </c>
      <c r="D88" s="3">
        <v>6.2490570000000006E-4</v>
      </c>
      <c r="E88" s="3">
        <v>1E-4</v>
      </c>
    </row>
    <row r="89" spans="1:5" x14ac:dyDescent="0.25">
      <c r="A89" s="1">
        <v>40634</v>
      </c>
      <c r="B89" s="3">
        <v>5.7026130000000001E-2</v>
      </c>
      <c r="C89" s="3">
        <v>2.8601890000000001E-2</v>
      </c>
      <c r="D89" s="3">
        <v>2.9440670000000002E-2</v>
      </c>
      <c r="E89" s="3">
        <v>0</v>
      </c>
    </row>
    <row r="90" spans="1:5" x14ac:dyDescent="0.25">
      <c r="A90" s="1">
        <v>40664</v>
      </c>
      <c r="B90" s="3">
        <v>1.3860630000000001E-2</v>
      </c>
      <c r="C90" s="3">
        <v>-1.495751E-2</v>
      </c>
      <c r="D90" s="3">
        <v>-1.1312630000000001E-2</v>
      </c>
      <c r="E90" s="3">
        <v>0</v>
      </c>
    </row>
    <row r="91" spans="1:5" x14ac:dyDescent="0.25">
      <c r="A91" s="1">
        <v>40695</v>
      </c>
      <c r="B91" s="3">
        <v>-3.3056910000000002E-2</v>
      </c>
      <c r="C91" s="3">
        <v>-1.8452940000000001E-2</v>
      </c>
      <c r="D91" s="3">
        <v>-1.6544759999999999E-2</v>
      </c>
      <c r="E91" s="3">
        <v>0</v>
      </c>
    </row>
    <row r="92" spans="1:5" x14ac:dyDescent="0.25">
      <c r="A92" s="1">
        <v>40725</v>
      </c>
      <c r="B92" s="3">
        <v>1.54103E-2</v>
      </c>
      <c r="C92" s="3">
        <v>-2.2550299999999999E-2</v>
      </c>
      <c r="D92" s="3">
        <v>-1.982797E-2</v>
      </c>
      <c r="E92" s="3">
        <v>0</v>
      </c>
    </row>
    <row r="93" spans="1:5" x14ac:dyDescent="0.25">
      <c r="A93" s="1">
        <v>40756</v>
      </c>
      <c r="B93" s="3">
        <v>-5.667208E-2</v>
      </c>
      <c r="C93" s="3">
        <v>-5.7596580000000001E-2</v>
      </c>
      <c r="D93" s="3">
        <v>-5.432273E-2</v>
      </c>
      <c r="E93" s="3">
        <v>1E-4</v>
      </c>
    </row>
    <row r="94" spans="1:5" x14ac:dyDescent="0.25">
      <c r="A94" s="1">
        <v>40787</v>
      </c>
      <c r="B94" s="3">
        <v>-0.10956916</v>
      </c>
      <c r="C94" s="3">
        <v>-8.5029969999999996E-2</v>
      </c>
      <c r="D94" s="3">
        <v>-7.023836E-2</v>
      </c>
      <c r="E94" s="3">
        <v>0</v>
      </c>
    </row>
    <row r="95" spans="1:5" x14ac:dyDescent="0.25">
      <c r="A95" s="1">
        <v>40817</v>
      </c>
      <c r="B95" s="3">
        <v>0.14401269999999999</v>
      </c>
      <c r="C95" s="3">
        <v>0.1142146</v>
      </c>
      <c r="D95" s="3">
        <v>0.1090144</v>
      </c>
      <c r="E95" s="3">
        <v>0</v>
      </c>
    </row>
    <row r="96" spans="1:5" x14ac:dyDescent="0.25">
      <c r="A96" s="1">
        <v>40848</v>
      </c>
      <c r="B96" s="3">
        <v>-3.7759580000000001E-2</v>
      </c>
      <c r="C96" s="3">
        <v>-6.2733340000000002E-3</v>
      </c>
      <c r="D96" s="3">
        <v>-2.7271140000000001E-3</v>
      </c>
      <c r="E96" s="3">
        <v>0</v>
      </c>
    </row>
    <row r="97" spans="1:5" x14ac:dyDescent="0.25">
      <c r="A97" s="1">
        <v>40878</v>
      </c>
      <c r="B97" s="3">
        <v>4.6683219999999997E-2</v>
      </c>
      <c r="C97" s="3">
        <v>3.6706109999999998E-3</v>
      </c>
      <c r="D97" s="3">
        <v>9.4274839999999999E-3</v>
      </c>
      <c r="E97" s="3">
        <v>0</v>
      </c>
    </row>
    <row r="98" spans="1:5" x14ac:dyDescent="0.25">
      <c r="A98" s="1">
        <v>40909</v>
      </c>
      <c r="B98" s="3">
        <v>6.4996390000000001E-2</v>
      </c>
      <c r="C98" s="3">
        <v>5.4139519999999997E-2</v>
      </c>
      <c r="D98" s="3">
        <v>4.5205240000000001E-2</v>
      </c>
      <c r="E98" s="3">
        <v>0</v>
      </c>
    </row>
    <row r="99" spans="1:5" x14ac:dyDescent="0.25">
      <c r="A99" s="1">
        <v>40940</v>
      </c>
      <c r="B99" s="3">
        <v>-1.0691259999999999E-2</v>
      </c>
      <c r="C99" s="3">
        <v>4.1252549999999999E-2</v>
      </c>
      <c r="D99" s="3">
        <v>4.3340500000000004E-2</v>
      </c>
      <c r="E99" s="3">
        <v>0</v>
      </c>
    </row>
    <row r="100" spans="1:5" x14ac:dyDescent="0.25">
      <c r="A100" s="1">
        <v>40969</v>
      </c>
      <c r="B100" s="3">
        <v>5.1552210000000001E-2</v>
      </c>
      <c r="C100" s="3">
        <v>2.4039370000000001E-2</v>
      </c>
      <c r="D100" s="3">
        <v>3.286563E-2</v>
      </c>
      <c r="E100" s="3">
        <v>0</v>
      </c>
    </row>
    <row r="101" spans="1:5" x14ac:dyDescent="0.25">
      <c r="A101" s="1">
        <v>41000</v>
      </c>
      <c r="B101" s="3">
        <v>2.8793349999999999E-2</v>
      </c>
      <c r="C101" s="3">
        <v>-6.8402289999999998E-3</v>
      </c>
      <c r="D101" s="3">
        <v>-6.0339070000000007E-3</v>
      </c>
      <c r="E101" s="3">
        <v>0</v>
      </c>
    </row>
    <row r="102" spans="1:5" x14ac:dyDescent="0.25">
      <c r="A102" s="1">
        <v>41030</v>
      </c>
      <c r="B102" s="3">
        <v>-4.5432489999999999E-2</v>
      </c>
      <c r="C102" s="3">
        <v>-6.5641019999999994E-2</v>
      </c>
      <c r="D102" s="3">
        <v>-5.978969E-2</v>
      </c>
      <c r="E102" s="3">
        <v>1E-4</v>
      </c>
    </row>
    <row r="103" spans="1:5" x14ac:dyDescent="0.25">
      <c r="A103" s="1">
        <v>41061</v>
      </c>
      <c r="B103" s="3">
        <v>5.6084410000000001E-2</v>
      </c>
      <c r="C103" s="3">
        <v>3.8180819999999997E-2</v>
      </c>
      <c r="D103" s="3">
        <v>4.146507E-2</v>
      </c>
      <c r="E103" s="3">
        <v>0</v>
      </c>
    </row>
    <row r="104" spans="1:5" x14ac:dyDescent="0.25">
      <c r="A104" s="1">
        <v>41091</v>
      </c>
      <c r="B104" s="3">
        <v>1.9549560000000001E-2</v>
      </c>
      <c r="C104" s="3">
        <v>1.0305689999999999E-2</v>
      </c>
      <c r="D104" s="3">
        <v>1.4362670000000001E-2</v>
      </c>
      <c r="E104" s="3">
        <v>0</v>
      </c>
    </row>
    <row r="105" spans="1:5" x14ac:dyDescent="0.25">
      <c r="A105" s="1">
        <v>41122</v>
      </c>
      <c r="B105" s="3">
        <v>2.06768E-4</v>
      </c>
      <c r="C105" s="3">
        <v>2.6336809999999999E-2</v>
      </c>
      <c r="D105" s="3">
        <v>2.2744090000000002E-2</v>
      </c>
      <c r="E105" s="3">
        <v>1E-4</v>
      </c>
    </row>
    <row r="106" spans="1:5" x14ac:dyDescent="0.25">
      <c r="A106" s="1">
        <v>41153</v>
      </c>
      <c r="B106" s="3">
        <v>-1.7824659999999999E-2</v>
      </c>
      <c r="C106" s="3">
        <v>2.6532380000000001E-2</v>
      </c>
      <c r="D106" s="3">
        <v>2.512E-2</v>
      </c>
      <c r="E106" s="3">
        <v>1E-4</v>
      </c>
    </row>
    <row r="107" spans="1:5" x14ac:dyDescent="0.25">
      <c r="A107" s="1">
        <v>41183</v>
      </c>
      <c r="B107" s="3">
        <v>-8.3912220000000003E-3</v>
      </c>
      <c r="C107" s="3">
        <v>-1.406426E-2</v>
      </c>
      <c r="D107" s="3">
        <v>-1.7837100000000002E-2</v>
      </c>
      <c r="E107" s="3">
        <v>1E-4</v>
      </c>
    </row>
    <row r="108" spans="1:5" x14ac:dyDescent="0.25">
      <c r="A108" s="1">
        <v>41214</v>
      </c>
      <c r="B108" s="3">
        <v>-2.8514360000000002E-3</v>
      </c>
      <c r="C108" s="3">
        <v>6.2194529999999998E-3</v>
      </c>
      <c r="D108" s="3">
        <v>5.3262780000000003E-3</v>
      </c>
      <c r="E108" s="3">
        <v>1E-4</v>
      </c>
    </row>
    <row r="109" spans="1:5" x14ac:dyDescent="0.25">
      <c r="A109" s="1">
        <v>41244</v>
      </c>
      <c r="B109" s="3">
        <v>3.7457509999999999E-2</v>
      </c>
      <c r="C109" s="3">
        <v>1.257959E-2</v>
      </c>
      <c r="D109" s="3">
        <v>8.507723E-3</v>
      </c>
      <c r="E109" s="3">
        <v>1E-4</v>
      </c>
    </row>
    <row r="110" spans="1:5" x14ac:dyDescent="0.25">
      <c r="A110" s="1">
        <v>41275</v>
      </c>
      <c r="B110" s="3">
        <v>3.7420500000000002E-2</v>
      </c>
      <c r="C110" s="3">
        <v>5.4189109999999999E-2</v>
      </c>
      <c r="D110" s="3">
        <v>5.2361060000000001E-2</v>
      </c>
      <c r="E110" s="3">
        <v>0</v>
      </c>
    </row>
    <row r="111" spans="1:5" x14ac:dyDescent="0.25">
      <c r="A111" s="1">
        <v>41306</v>
      </c>
      <c r="B111" s="3">
        <v>1.262082E-2</v>
      </c>
      <c r="C111" s="3">
        <v>8.284352E-3</v>
      </c>
      <c r="D111" s="3">
        <v>1.301251E-2</v>
      </c>
      <c r="E111" s="3">
        <v>0</v>
      </c>
    </row>
    <row r="112" spans="1:5" x14ac:dyDescent="0.25">
      <c r="A112" s="1">
        <v>41334</v>
      </c>
      <c r="B112" s="3">
        <v>2.9891939999999999E-2</v>
      </c>
      <c r="C112" s="3">
        <v>3.5319969999999999E-2</v>
      </c>
      <c r="D112" s="3">
        <v>3.7584390000000002E-2</v>
      </c>
      <c r="E112" s="3">
        <v>0</v>
      </c>
    </row>
    <row r="113" spans="1:5" x14ac:dyDescent="0.25">
      <c r="A113" s="1">
        <v>41365</v>
      </c>
      <c r="B113" s="3">
        <v>6.6812120000000003E-2</v>
      </c>
      <c r="C113" s="3">
        <v>1.494205E-2</v>
      </c>
      <c r="D113" s="3">
        <v>1.9621450000000002E-2</v>
      </c>
      <c r="E113" s="3">
        <v>0</v>
      </c>
    </row>
    <row r="114" spans="1:5" x14ac:dyDescent="0.25">
      <c r="A114" s="1">
        <v>41395</v>
      </c>
      <c r="B114" s="3">
        <v>-5.9250940000000002E-2</v>
      </c>
      <c r="C114" s="3">
        <v>1.9154810000000001E-2</v>
      </c>
      <c r="D114" s="3">
        <v>2.3120270000000002E-2</v>
      </c>
      <c r="E114" s="3">
        <v>0</v>
      </c>
    </row>
    <row r="115" spans="1:5" x14ac:dyDescent="0.25">
      <c r="A115" s="1">
        <v>41426</v>
      </c>
      <c r="B115" s="3">
        <v>-1.922695E-2</v>
      </c>
      <c r="C115" s="3">
        <v>-1.5071279999999999E-2</v>
      </c>
      <c r="D115" s="3">
        <v>-1.360112E-2</v>
      </c>
      <c r="E115" s="3">
        <v>0</v>
      </c>
    </row>
    <row r="116" spans="1:5" x14ac:dyDescent="0.25">
      <c r="A116" s="1">
        <v>41456</v>
      </c>
      <c r="B116" s="3">
        <v>9.5317270000000003E-3</v>
      </c>
      <c r="C116" s="3">
        <v>5.2689720000000002E-2</v>
      </c>
      <c r="D116" s="3">
        <v>5.067199E-2</v>
      </c>
      <c r="E116" s="3">
        <v>0</v>
      </c>
    </row>
    <row r="117" spans="1:5" x14ac:dyDescent="0.25">
      <c r="A117" s="1">
        <v>41487</v>
      </c>
      <c r="B117" s="3">
        <v>-6.9659490000000004E-2</v>
      </c>
      <c r="C117" s="3">
        <v>-2.5760669999999999E-2</v>
      </c>
      <c r="D117" s="3">
        <v>-2.9207440000000001E-2</v>
      </c>
      <c r="E117" s="3">
        <v>0</v>
      </c>
    </row>
    <row r="118" spans="1:5" x14ac:dyDescent="0.25">
      <c r="A118" s="1">
        <v>41518</v>
      </c>
      <c r="B118" s="3">
        <v>3.183764E-2</v>
      </c>
      <c r="C118" s="3">
        <v>3.7513949999999997E-2</v>
      </c>
      <c r="D118" s="3">
        <v>3.1659920000000001E-2</v>
      </c>
      <c r="E118" s="3">
        <v>0</v>
      </c>
    </row>
    <row r="119" spans="1:5" x14ac:dyDescent="0.25">
      <c r="A119" s="1">
        <v>41548</v>
      </c>
      <c r="B119" s="3">
        <v>4.4820260000000001E-2</v>
      </c>
      <c r="C119" s="3">
        <v>3.990784E-2</v>
      </c>
      <c r="D119" s="3">
        <v>4.6268009999999998E-2</v>
      </c>
      <c r="E119" s="3">
        <v>0</v>
      </c>
    </row>
    <row r="120" spans="1:5" x14ac:dyDescent="0.25">
      <c r="A120" s="1">
        <v>41579</v>
      </c>
      <c r="B120" s="3">
        <v>-5.191631E-2</v>
      </c>
      <c r="C120" s="3">
        <v>2.49728E-2</v>
      </c>
      <c r="D120" s="3">
        <v>3.081704E-2</v>
      </c>
      <c r="E120" s="3">
        <v>0</v>
      </c>
    </row>
    <row r="121" spans="1:5" x14ac:dyDescent="0.25">
      <c r="A121" s="1">
        <v>41609</v>
      </c>
      <c r="B121" s="3">
        <v>2.3053040000000002E-3</v>
      </c>
      <c r="C121" s="3">
        <v>2.615955E-2</v>
      </c>
      <c r="D121" s="3">
        <v>2.5950330000000001E-2</v>
      </c>
      <c r="E121" s="3">
        <v>0</v>
      </c>
    </row>
    <row r="122" spans="1:5" x14ac:dyDescent="0.25">
      <c r="A122" s="1">
        <v>41640</v>
      </c>
      <c r="B122" s="3">
        <v>4.1437389999999998E-2</v>
      </c>
      <c r="C122" s="3">
        <v>-3.0046819999999998E-2</v>
      </c>
      <c r="D122" s="3">
        <v>-3.4665599999999998E-2</v>
      </c>
      <c r="E122" s="3">
        <v>0</v>
      </c>
    </row>
    <row r="123" spans="1:5" x14ac:dyDescent="0.25">
      <c r="A123" s="1">
        <v>41671</v>
      </c>
      <c r="B123" s="3">
        <v>5.0130830000000001E-2</v>
      </c>
      <c r="C123" s="3">
        <v>4.6225380000000003E-2</v>
      </c>
      <c r="D123" s="3">
        <v>4.5756789999999999E-2</v>
      </c>
      <c r="E123" s="3">
        <v>0</v>
      </c>
    </row>
    <row r="124" spans="1:5" x14ac:dyDescent="0.25">
      <c r="A124" s="1">
        <v>41699</v>
      </c>
      <c r="B124" s="3">
        <v>5.6346E-3</v>
      </c>
      <c r="C124" s="3">
        <v>4.544167E-3</v>
      </c>
      <c r="D124" s="3">
        <v>8.0559800000000008E-3</v>
      </c>
      <c r="E124" s="3">
        <v>0</v>
      </c>
    </row>
    <row r="125" spans="1:5" x14ac:dyDescent="0.25">
      <c r="A125" s="1">
        <v>41730</v>
      </c>
      <c r="B125" s="3">
        <v>3.3117710000000002E-2</v>
      </c>
      <c r="C125" s="3">
        <v>1.569083E-3</v>
      </c>
      <c r="D125" s="3">
        <v>6.5551360000000005E-3</v>
      </c>
      <c r="E125" s="3">
        <v>0</v>
      </c>
    </row>
    <row r="126" spans="1:5" x14ac:dyDescent="0.25">
      <c r="A126" s="1">
        <v>41760</v>
      </c>
      <c r="B126" s="3">
        <v>2.4103300000000001E-2</v>
      </c>
      <c r="C126" s="3">
        <v>2.026029E-2</v>
      </c>
      <c r="D126" s="3">
        <v>2.330929E-2</v>
      </c>
      <c r="E126" s="3">
        <v>0</v>
      </c>
    </row>
    <row r="127" spans="1:5" x14ac:dyDescent="0.25">
      <c r="A127" s="1">
        <v>41791</v>
      </c>
      <c r="B127" s="3">
        <v>1.112257E-2</v>
      </c>
      <c r="C127" s="3">
        <v>2.7990500000000001E-2</v>
      </c>
      <c r="D127" s="3">
        <v>2.063541E-2</v>
      </c>
      <c r="E127" s="3">
        <v>0</v>
      </c>
    </row>
    <row r="128" spans="1:5" x14ac:dyDescent="0.25">
      <c r="A128" s="1">
        <v>41821</v>
      </c>
      <c r="B128" s="3">
        <v>3.4814600000000002E-4</v>
      </c>
      <c r="C128" s="3">
        <v>-2.0567539999999999E-2</v>
      </c>
      <c r="D128" s="3">
        <v>-1.3973940000000001E-2</v>
      </c>
      <c r="E128" s="3">
        <v>0</v>
      </c>
    </row>
    <row r="129" spans="1:5" x14ac:dyDescent="0.25">
      <c r="A129" s="1">
        <v>41852</v>
      </c>
      <c r="B129" s="3">
        <v>2.95097E-2</v>
      </c>
      <c r="C129" s="3">
        <v>4.0226119999999997E-2</v>
      </c>
      <c r="D129" s="3">
        <v>3.9777310000000003E-2</v>
      </c>
      <c r="E129" s="3">
        <v>0</v>
      </c>
    </row>
    <row r="130" spans="1:5" x14ac:dyDescent="0.25">
      <c r="A130" s="1">
        <v>41883</v>
      </c>
      <c r="B130" s="3">
        <v>-5.9539750000000002E-2</v>
      </c>
      <c r="C130" s="3">
        <v>-2.5208419999999999E-2</v>
      </c>
      <c r="D130" s="3">
        <v>-1.3928350000000001E-2</v>
      </c>
      <c r="E130" s="3">
        <v>0</v>
      </c>
    </row>
    <row r="131" spans="1:5" x14ac:dyDescent="0.25">
      <c r="A131" s="1">
        <v>41913</v>
      </c>
      <c r="B131" s="3">
        <v>9.9425780000000005E-2</v>
      </c>
      <c r="C131" s="3">
        <v>2.1171780000000001E-2</v>
      </c>
      <c r="D131" s="3">
        <v>2.3971820000000001E-2</v>
      </c>
      <c r="E131" s="3">
        <v>0</v>
      </c>
    </row>
    <row r="132" spans="1:5" x14ac:dyDescent="0.25">
      <c r="A132" s="1">
        <v>41944</v>
      </c>
      <c r="B132" s="3">
        <v>1.9648740000000001E-2</v>
      </c>
      <c r="C132" s="3">
        <v>2.1114299999999999E-2</v>
      </c>
      <c r="D132" s="3">
        <v>2.763117E-2</v>
      </c>
      <c r="E132" s="3">
        <v>0</v>
      </c>
    </row>
    <row r="133" spans="1:5" x14ac:dyDescent="0.25">
      <c r="A133" s="1">
        <v>41974</v>
      </c>
      <c r="B133" s="3">
        <v>1.8720069999999998E-2</v>
      </c>
      <c r="C133" s="3">
        <v>-3.661316E-3</v>
      </c>
      <c r="D133" s="3">
        <v>-2.4731180000000003E-3</v>
      </c>
      <c r="E133" s="3">
        <v>0</v>
      </c>
    </row>
    <row r="134" spans="1:5" x14ac:dyDescent="0.25">
      <c r="A134" s="1">
        <v>42005</v>
      </c>
      <c r="B134" s="3">
        <v>6.7072779999999999E-2</v>
      </c>
      <c r="C134" s="3">
        <v>-2.7207019999999998E-2</v>
      </c>
      <c r="D134" s="3">
        <v>-2.942958E-2</v>
      </c>
      <c r="E134" s="3">
        <v>0</v>
      </c>
    </row>
    <row r="135" spans="1:5" x14ac:dyDescent="0.25">
      <c r="A135" s="1">
        <v>42036</v>
      </c>
      <c r="B135" s="3">
        <v>-3.4819839999999998E-2</v>
      </c>
      <c r="C135" s="3">
        <v>5.5999350000000003E-2</v>
      </c>
      <c r="D135" s="3">
        <v>5.7007540000000002E-2</v>
      </c>
      <c r="E135" s="3">
        <v>0</v>
      </c>
    </row>
    <row r="136" spans="1:5" x14ac:dyDescent="0.25">
      <c r="A136" s="1">
        <v>42064</v>
      </c>
      <c r="B136" s="3">
        <v>1.7090609999999999E-2</v>
      </c>
      <c r="C136" s="3">
        <v>-1.04096E-2</v>
      </c>
      <c r="D136" s="3">
        <v>-1.4992720000000001E-2</v>
      </c>
      <c r="E136" s="3">
        <v>0</v>
      </c>
    </row>
    <row r="137" spans="1:5" x14ac:dyDescent="0.25">
      <c r="A137" s="1">
        <v>42095</v>
      </c>
      <c r="B137" s="3">
        <v>-5.4928949999999997E-2</v>
      </c>
      <c r="C137" s="3">
        <v>8.776397E-3</v>
      </c>
      <c r="D137" s="3">
        <v>9.1005000000000009E-3</v>
      </c>
      <c r="E137" s="3">
        <v>0</v>
      </c>
    </row>
    <row r="138" spans="1:5" x14ac:dyDescent="0.25">
      <c r="A138" s="1">
        <v>42125</v>
      </c>
      <c r="B138" s="3">
        <v>-1.2362829999999999E-3</v>
      </c>
      <c r="C138" s="3">
        <v>1.0268879999999999E-2</v>
      </c>
      <c r="D138" s="3">
        <v>1.252177E-2</v>
      </c>
      <c r="E138" s="3">
        <v>0</v>
      </c>
    </row>
    <row r="139" spans="1:5" x14ac:dyDescent="0.25">
      <c r="A139" s="1">
        <v>42156</v>
      </c>
      <c r="B139" s="3">
        <v>-4.6006659999999998E-2</v>
      </c>
      <c r="C139" s="3">
        <v>-1.9272040000000001E-2</v>
      </c>
      <c r="D139" s="3">
        <v>-1.93429E-2</v>
      </c>
      <c r="E139" s="3">
        <v>0</v>
      </c>
    </row>
    <row r="140" spans="1:5" x14ac:dyDescent="0.25">
      <c r="A140" s="1">
        <v>42186</v>
      </c>
      <c r="B140" s="3">
        <v>5.6393470000000001E-2</v>
      </c>
      <c r="C140" s="3">
        <v>1.2063239999999999E-2</v>
      </c>
      <c r="D140" s="3">
        <v>2.1297199999999999E-2</v>
      </c>
      <c r="E140" s="3">
        <v>0</v>
      </c>
    </row>
    <row r="141" spans="1:5" x14ac:dyDescent="0.25">
      <c r="A141" s="1">
        <v>42217</v>
      </c>
      <c r="B141" s="3">
        <v>-6.1891920000000003E-2</v>
      </c>
      <c r="C141" s="3">
        <v>-5.9978990000000003E-2</v>
      </c>
      <c r="D141" s="3">
        <v>-6.0085600000000003E-2</v>
      </c>
      <c r="E141" s="3">
        <v>0</v>
      </c>
    </row>
    <row r="142" spans="1:5" x14ac:dyDescent="0.25">
      <c r="A142" s="1">
        <v>42248</v>
      </c>
      <c r="B142" s="3">
        <v>2.926722E-2</v>
      </c>
      <c r="C142" s="3">
        <v>-3.3830529999999998E-2</v>
      </c>
      <c r="D142" s="3">
        <v>-2.454746E-2</v>
      </c>
      <c r="E142" s="3">
        <v>0</v>
      </c>
    </row>
    <row r="143" spans="1:5" x14ac:dyDescent="0.25">
      <c r="A143" s="1">
        <v>42278</v>
      </c>
      <c r="B143" s="3">
        <v>5.8677890000000003E-2</v>
      </c>
      <c r="C143" s="3">
        <v>7.4039709999999995E-2</v>
      </c>
      <c r="D143" s="3">
        <v>8.3449400000000007E-2</v>
      </c>
      <c r="E143" s="3">
        <v>0</v>
      </c>
    </row>
    <row r="144" spans="1:5" x14ac:dyDescent="0.25">
      <c r="A144" s="1">
        <v>42309</v>
      </c>
      <c r="B144" s="3">
        <v>-5.2086370000000003E-3</v>
      </c>
      <c r="C144" s="3">
        <v>2.4256830000000001E-3</v>
      </c>
      <c r="D144" s="3">
        <v>3.3727470000000002E-3</v>
      </c>
      <c r="E144" s="3">
        <v>0</v>
      </c>
    </row>
    <row r="145" spans="1:5" x14ac:dyDescent="0.25">
      <c r="A145" s="1">
        <v>42339</v>
      </c>
      <c r="B145" s="3">
        <v>1.8419109999999999E-2</v>
      </c>
      <c r="C145" s="3">
        <v>-2.2288479999999999E-2</v>
      </c>
      <c r="D145" s="3">
        <v>-1.524733E-2</v>
      </c>
      <c r="E145" s="3">
        <v>1E-4</v>
      </c>
    </row>
    <row r="146" spans="1:5" x14ac:dyDescent="0.25">
      <c r="A146" s="1">
        <v>42370</v>
      </c>
      <c r="B146" s="3">
        <v>-3.3527910000000001E-2</v>
      </c>
      <c r="C146" s="3">
        <v>-5.718007E-2</v>
      </c>
      <c r="D146" s="3">
        <v>-4.910022E-2</v>
      </c>
      <c r="E146" s="3">
        <v>1E-4</v>
      </c>
    </row>
    <row r="147" spans="1:5" x14ac:dyDescent="0.25">
      <c r="A147" s="1">
        <v>42401</v>
      </c>
      <c r="B147" s="3">
        <v>-4.1934770000000001E-3</v>
      </c>
      <c r="C147" s="3">
        <v>6.0439200000000004E-4</v>
      </c>
      <c r="D147" s="3">
        <v>-1.7415100000000001E-3</v>
      </c>
      <c r="E147" s="3">
        <v>2.0000000000000001E-4</v>
      </c>
    </row>
    <row r="148" spans="1:5" x14ac:dyDescent="0.25">
      <c r="A148" s="1">
        <v>42430</v>
      </c>
      <c r="B148" s="3">
        <v>0.10141474</v>
      </c>
      <c r="C148" s="3">
        <v>7.0581190000000002E-2</v>
      </c>
      <c r="D148" s="3">
        <v>6.7340399999999995E-2</v>
      </c>
      <c r="E148" s="3">
        <v>2.0000000000000001E-4</v>
      </c>
    </row>
    <row r="149" spans="1:5" x14ac:dyDescent="0.25">
      <c r="A149" s="1">
        <v>42461</v>
      </c>
      <c r="B149" s="3">
        <v>-2.3855689999999999E-2</v>
      </c>
      <c r="C149" s="3">
        <v>1.173658E-2</v>
      </c>
      <c r="D149" s="3">
        <v>3.7473680000000001E-3</v>
      </c>
      <c r="E149" s="3">
        <v>1E-4</v>
      </c>
    </row>
    <row r="150" spans="1:5" x14ac:dyDescent="0.25">
      <c r="A150" s="1">
        <v>42491</v>
      </c>
      <c r="B150" s="3">
        <v>2.427706E-2</v>
      </c>
      <c r="C150" s="3">
        <v>1.426884E-2</v>
      </c>
      <c r="D150" s="3">
        <v>1.8486970000000002E-2</v>
      </c>
      <c r="E150" s="3">
        <v>1E-4</v>
      </c>
    </row>
    <row r="151" spans="1:5" x14ac:dyDescent="0.25">
      <c r="A151" s="1">
        <v>42522</v>
      </c>
      <c r="B151" s="3">
        <v>6.9753220000000005E-2</v>
      </c>
      <c r="C151" s="3">
        <v>2.926236E-3</v>
      </c>
      <c r="D151" s="3">
        <v>2.6747440000000002E-3</v>
      </c>
      <c r="E151" s="3">
        <v>2.0000000000000001E-4</v>
      </c>
    </row>
    <row r="152" spans="1:5" x14ac:dyDescent="0.25">
      <c r="A152" s="1">
        <v>42552</v>
      </c>
      <c r="B152" s="3">
        <v>4.1518779999999998E-2</v>
      </c>
      <c r="C152" s="3">
        <v>3.8846079999999998E-2</v>
      </c>
      <c r="D152" s="3">
        <v>3.6571119999999999E-2</v>
      </c>
      <c r="E152" s="3">
        <v>2.0000000000000001E-4</v>
      </c>
    </row>
    <row r="153" spans="1:5" x14ac:dyDescent="0.25">
      <c r="A153" s="1">
        <v>42583</v>
      </c>
      <c r="B153" s="3">
        <v>-3.6682279999999998E-2</v>
      </c>
      <c r="C153" s="3">
        <v>2.7996639999999999E-3</v>
      </c>
      <c r="D153" s="3">
        <v>1.2470620000000002E-3</v>
      </c>
      <c r="E153" s="3">
        <v>2.0000000000000001E-4</v>
      </c>
    </row>
    <row r="154" spans="1:5" x14ac:dyDescent="0.25">
      <c r="A154" s="1">
        <v>42614</v>
      </c>
      <c r="B154" s="3">
        <v>-1.7601269999999999E-2</v>
      </c>
      <c r="C154" s="3">
        <v>3.0199039999999999E-3</v>
      </c>
      <c r="D154" s="3">
        <v>4.4595069999999999E-4</v>
      </c>
      <c r="E154" s="3">
        <v>2.0000000000000001E-4</v>
      </c>
    </row>
    <row r="155" spans="1:5" x14ac:dyDescent="0.25">
      <c r="A155" s="1">
        <v>42644</v>
      </c>
      <c r="B155" s="3">
        <v>-5.655748E-2</v>
      </c>
      <c r="C155" s="3">
        <v>-2.158622E-2</v>
      </c>
      <c r="D155" s="3">
        <v>-1.7957799999999999E-2</v>
      </c>
      <c r="E155" s="3">
        <v>2.0000000000000001E-4</v>
      </c>
    </row>
    <row r="156" spans="1:5" x14ac:dyDescent="0.25">
      <c r="A156" s="1">
        <v>42675</v>
      </c>
      <c r="B156" s="3">
        <v>-1.6855189999999999E-2</v>
      </c>
      <c r="C156" s="3">
        <v>4.0545749999999998E-2</v>
      </c>
      <c r="D156" s="3">
        <v>3.5789800000000004E-2</v>
      </c>
      <c r="E156" s="3">
        <v>1E-4</v>
      </c>
    </row>
    <row r="157" spans="1:5" x14ac:dyDescent="0.25">
      <c r="A157" s="1">
        <v>42705</v>
      </c>
      <c r="B157" s="3">
        <v>4.6928530000000003E-2</v>
      </c>
      <c r="C157" s="3">
        <v>1.8767820000000001E-2</v>
      </c>
      <c r="D157" s="3">
        <v>1.9199620000000001E-2</v>
      </c>
      <c r="E157" s="3">
        <v>2.9999999999999997E-4</v>
      </c>
    </row>
    <row r="158" spans="1:5" x14ac:dyDescent="0.25">
      <c r="A158" s="1">
        <v>42736</v>
      </c>
      <c r="B158" s="3">
        <v>1.1477709999999999E-3</v>
      </c>
      <c r="C158" s="3">
        <v>2.2176669999999999E-2</v>
      </c>
      <c r="D158" s="3">
        <v>1.9384439999999999E-2</v>
      </c>
      <c r="E158" s="3">
        <v>4.0000000000000002E-4</v>
      </c>
    </row>
    <row r="159" spans="1:5" x14ac:dyDescent="0.25">
      <c r="A159" s="1">
        <v>42767</v>
      </c>
      <c r="B159" s="3">
        <v>3.4091759999999999E-2</v>
      </c>
      <c r="C159" s="3">
        <v>3.2631899999999998E-2</v>
      </c>
      <c r="D159" s="3">
        <v>3.945895E-2</v>
      </c>
      <c r="E159" s="3">
        <v>4.0000000000000002E-4</v>
      </c>
    </row>
    <row r="160" spans="1:5" x14ac:dyDescent="0.25">
      <c r="A160" s="1">
        <v>42795</v>
      </c>
      <c r="B160" s="3">
        <v>-2.2850809999999999E-2</v>
      </c>
      <c r="C160" s="3">
        <v>2.0949689999999999E-3</v>
      </c>
      <c r="D160" s="3">
        <v>1.6644990000000001E-3</v>
      </c>
      <c r="E160" s="3">
        <v>2.9999999999999997E-4</v>
      </c>
    </row>
    <row r="161" spans="1:5" x14ac:dyDescent="0.25">
      <c r="A161" s="1">
        <v>42826</v>
      </c>
      <c r="B161" s="3">
        <v>1.222667E-3</v>
      </c>
      <c r="C161" s="3">
        <v>9.6275749999999993E-3</v>
      </c>
      <c r="D161" s="3">
        <v>1.0590510000000001E-2</v>
      </c>
      <c r="E161" s="3">
        <v>5.0000000000000001E-4</v>
      </c>
    </row>
    <row r="162" spans="1:5" x14ac:dyDescent="0.25">
      <c r="A162" s="1">
        <v>42856</v>
      </c>
      <c r="B162" s="3">
        <v>-7.7154559999999999E-3</v>
      </c>
      <c r="C162" s="3">
        <v>9.3033030000000006E-3</v>
      </c>
      <c r="D162" s="3">
        <v>1.455208E-2</v>
      </c>
      <c r="E162" s="3">
        <v>5.9999999999999995E-4</v>
      </c>
    </row>
    <row r="163" spans="1:5" x14ac:dyDescent="0.25">
      <c r="A163" s="1">
        <v>42887</v>
      </c>
      <c r="B163" s="3">
        <v>2.188153E-2</v>
      </c>
      <c r="C163" s="3">
        <v>9.5514929999999994E-3</v>
      </c>
      <c r="D163" s="3">
        <v>5.7981380000000004E-3</v>
      </c>
      <c r="E163" s="3">
        <v>5.9999999999999995E-4</v>
      </c>
    </row>
    <row r="164" spans="1:5" x14ac:dyDescent="0.25">
      <c r="A164" s="1">
        <v>42917</v>
      </c>
      <c r="B164" s="3">
        <v>1.2203790000000001E-2</v>
      </c>
      <c r="C164" s="3">
        <v>2.030879E-2</v>
      </c>
      <c r="D164" s="3">
        <v>2.069642E-2</v>
      </c>
      <c r="E164" s="3">
        <v>7.000000000000001E-4</v>
      </c>
    </row>
    <row r="165" spans="1:5" x14ac:dyDescent="0.25">
      <c r="A165" s="1">
        <v>42948</v>
      </c>
      <c r="B165" s="3">
        <v>-2.5456860000000001E-3</v>
      </c>
      <c r="C165" s="3">
        <v>1.5746460000000001E-3</v>
      </c>
      <c r="D165" s="3">
        <v>2.2382630000000003E-3</v>
      </c>
      <c r="E165" s="3">
        <v>8.9999999999999998E-4</v>
      </c>
    </row>
    <row r="166" spans="1:5" x14ac:dyDescent="0.25">
      <c r="A166" s="1">
        <v>42979</v>
      </c>
      <c r="B166" s="3">
        <v>-2.5906399999999998E-4</v>
      </c>
      <c r="C166" s="3">
        <v>2.3777449999999999E-2</v>
      </c>
      <c r="D166" s="3">
        <v>2.00498E-2</v>
      </c>
      <c r="E166" s="3">
        <v>8.9999999999999998E-4</v>
      </c>
    </row>
    <row r="167" spans="1:5" x14ac:dyDescent="0.25">
      <c r="A167" s="1">
        <v>43009</v>
      </c>
      <c r="B167" s="3">
        <v>-9.6318170000000009E-3</v>
      </c>
      <c r="C167" s="3">
        <v>1.9276789999999999E-2</v>
      </c>
      <c r="D167" s="3">
        <v>2.415805E-2</v>
      </c>
      <c r="E167" s="3">
        <v>8.9999999999999998E-4</v>
      </c>
    </row>
    <row r="168" spans="1:5" x14ac:dyDescent="0.25">
      <c r="A168" s="1">
        <v>43040</v>
      </c>
      <c r="B168" s="3">
        <v>2.7109069999999999E-2</v>
      </c>
      <c r="C168" s="3">
        <v>2.7252490000000001E-2</v>
      </c>
      <c r="D168" s="3">
        <v>3.1389159999999999E-2</v>
      </c>
      <c r="E168" s="3">
        <v>8.0000000000000004E-4</v>
      </c>
    </row>
    <row r="169" spans="1:5" x14ac:dyDescent="0.25">
      <c r="A169" s="1">
        <v>43070</v>
      </c>
      <c r="B169" s="3">
        <v>-2.1263969999999999E-3</v>
      </c>
      <c r="C169" s="3">
        <v>1.2152690000000001E-2</v>
      </c>
      <c r="D169" s="3">
        <v>1.114916E-2</v>
      </c>
      <c r="E169" s="3">
        <v>8.9999999999999998E-4</v>
      </c>
    </row>
    <row r="170" spans="1:5" x14ac:dyDescent="0.25">
      <c r="A170" s="1">
        <v>43101</v>
      </c>
      <c r="B170" s="3">
        <v>-4.1779160000000003E-2</v>
      </c>
      <c r="C170" s="3">
        <v>5.0626650000000002E-2</v>
      </c>
      <c r="D170" s="3">
        <v>5.8060069999999998E-2</v>
      </c>
      <c r="E170" s="3">
        <v>1.1000000000000001E-3</v>
      </c>
    </row>
    <row r="171" spans="1:5" x14ac:dyDescent="0.25">
      <c r="A171" s="1">
        <v>43132</v>
      </c>
      <c r="B171" s="3">
        <v>-7.7114219999999997E-2</v>
      </c>
      <c r="C171" s="3">
        <v>-3.9511110000000002E-2</v>
      </c>
      <c r="D171" s="3">
        <v>-3.766079E-2</v>
      </c>
      <c r="E171" s="3">
        <v>1.1000000000000001E-3</v>
      </c>
    </row>
    <row r="172" spans="1:5" x14ac:dyDescent="0.25">
      <c r="A172" s="1">
        <v>43160</v>
      </c>
      <c r="B172" s="3">
        <v>3.8104119999999998E-2</v>
      </c>
      <c r="C172" s="3">
        <v>-1.845426E-2</v>
      </c>
      <c r="D172" s="3">
        <v>-2.5458600000000001E-2</v>
      </c>
      <c r="E172" s="3">
        <v>1.1999999999999999E-3</v>
      </c>
    </row>
    <row r="173" spans="1:5" x14ac:dyDescent="0.25">
      <c r="A173" s="1">
        <v>43191</v>
      </c>
      <c r="B173" s="3">
        <v>1.4308919999999999E-2</v>
      </c>
      <c r="C173" s="3">
        <v>4.710115E-3</v>
      </c>
      <c r="D173" s="3">
        <v>3.7703070000000001E-3</v>
      </c>
      <c r="E173" s="3">
        <v>1.4000000000000002E-3</v>
      </c>
    </row>
    <row r="174" spans="1:5" x14ac:dyDescent="0.25">
      <c r="A174" s="1">
        <v>43221</v>
      </c>
      <c r="B174" s="3">
        <v>3.9479739999999999E-2</v>
      </c>
      <c r="C174" s="3">
        <v>2.6174670000000001E-2</v>
      </c>
      <c r="D174" s="3">
        <v>2.3800419999999999E-2</v>
      </c>
      <c r="E174" s="3">
        <v>1.4000000000000002E-3</v>
      </c>
    </row>
    <row r="175" spans="1:5" x14ac:dyDescent="0.25">
      <c r="A175" s="1">
        <v>43252</v>
      </c>
      <c r="B175" s="3">
        <v>4.3638570000000002E-2</v>
      </c>
      <c r="C175" s="3">
        <v>5.362637E-3</v>
      </c>
      <c r="D175" s="3">
        <v>6.8401870000000002E-3</v>
      </c>
      <c r="E175" s="3">
        <v>1.4000000000000002E-3</v>
      </c>
    </row>
    <row r="176" spans="1:5" x14ac:dyDescent="0.25">
      <c r="A176" s="1">
        <v>43282</v>
      </c>
      <c r="B176" s="3">
        <v>8.0120629999999998E-3</v>
      </c>
      <c r="C176" s="3">
        <v>3.1602690000000003E-2</v>
      </c>
      <c r="D176" s="3">
        <v>3.7144259999999998E-2</v>
      </c>
      <c r="E176" s="3">
        <v>1.6000000000000001E-3</v>
      </c>
    </row>
    <row r="177" spans="1:5" x14ac:dyDescent="0.25">
      <c r="A177" s="1">
        <v>43313</v>
      </c>
      <c r="B177" s="3">
        <v>3.040313E-2</v>
      </c>
      <c r="C177" s="3">
        <v>3.0204399999999999E-2</v>
      </c>
      <c r="D177" s="3">
        <v>3.2937859999999999E-2</v>
      </c>
      <c r="E177" s="3">
        <v>1.6000000000000001E-3</v>
      </c>
    </row>
    <row r="178" spans="1:5" x14ac:dyDescent="0.25">
      <c r="A178" s="1">
        <v>43344</v>
      </c>
      <c r="B178" s="3">
        <v>-2.5382579999999998E-2</v>
      </c>
      <c r="C178" s="3">
        <v>4.32142E-4</v>
      </c>
      <c r="D178" s="3">
        <v>5.137595E-3</v>
      </c>
      <c r="E178" s="3">
        <v>1.5E-3</v>
      </c>
    </row>
    <row r="179" spans="1:5" x14ac:dyDescent="0.25">
      <c r="A179" s="1">
        <v>43374</v>
      </c>
      <c r="B179" s="3">
        <v>-2.9663599999999998E-2</v>
      </c>
      <c r="C179" s="3">
        <v>-7.4075699999999994E-2</v>
      </c>
      <c r="D179" s="3">
        <v>-6.8409070000000002E-2</v>
      </c>
      <c r="E179" s="3">
        <v>1.9E-3</v>
      </c>
    </row>
    <row r="180" spans="1:5" x14ac:dyDescent="0.25">
      <c r="A180" s="1">
        <v>43405</v>
      </c>
      <c r="B180" s="3">
        <v>4.7377269999999999E-2</v>
      </c>
      <c r="C180" s="3">
        <v>1.8489490000000001E-2</v>
      </c>
      <c r="D180" s="3">
        <v>1.97524E-2</v>
      </c>
      <c r="E180" s="3">
        <v>1.8E-3</v>
      </c>
    </row>
    <row r="181" spans="1:5" x14ac:dyDescent="0.25">
      <c r="A181" s="1">
        <v>43435</v>
      </c>
      <c r="B181" s="3">
        <v>-8.225536E-2</v>
      </c>
      <c r="C181" s="3">
        <v>-8.9888949999999995E-2</v>
      </c>
      <c r="D181" s="3">
        <v>-9.0646069999999995E-2</v>
      </c>
      <c r="E181" s="3">
        <v>1.9E-3</v>
      </c>
    </row>
    <row r="182" spans="1:5" x14ac:dyDescent="0.25">
      <c r="A182" s="1">
        <v>43466</v>
      </c>
      <c r="B182" s="3">
        <v>0.11747778</v>
      </c>
      <c r="C182" s="3">
        <v>8.8295239999999997E-2</v>
      </c>
      <c r="D182" s="3">
        <v>8.140907E-2</v>
      </c>
      <c r="E182" s="3">
        <v>2.0999999999999999E-3</v>
      </c>
    </row>
    <row r="183" spans="1:5" x14ac:dyDescent="0.25">
      <c r="A183" s="1">
        <v>43497</v>
      </c>
      <c r="B183" s="3">
        <v>7.2844240000000003E-3</v>
      </c>
      <c r="C183" s="3">
        <v>3.2723530000000001E-2</v>
      </c>
      <c r="D183" s="3">
        <v>3.1708170000000001E-2</v>
      </c>
      <c r="E183" s="3">
        <v>1.8E-3</v>
      </c>
    </row>
    <row r="184" spans="1:5" x14ac:dyDescent="0.25">
      <c r="A184" s="1">
        <v>43525</v>
      </c>
      <c r="B184" s="3">
        <v>3.3499189999999998E-2</v>
      </c>
      <c r="C184" s="3">
        <v>1.2963509999999999E-2</v>
      </c>
      <c r="D184" s="3">
        <v>1.953133E-2</v>
      </c>
      <c r="E184" s="3">
        <v>1.9E-3</v>
      </c>
    </row>
    <row r="185" spans="1:5" x14ac:dyDescent="0.25">
      <c r="A185" s="1">
        <v>43556</v>
      </c>
      <c r="B185" s="3">
        <v>-2.3534350000000001E-3</v>
      </c>
      <c r="C185" s="3">
        <v>3.788859E-2</v>
      </c>
      <c r="D185" s="3">
        <v>4.0629459999999999E-2</v>
      </c>
      <c r="E185" s="3">
        <v>2.0999999999999999E-3</v>
      </c>
    </row>
    <row r="186" spans="1:5" x14ac:dyDescent="0.25">
      <c r="A186" s="1">
        <v>43586</v>
      </c>
      <c r="B186" s="3">
        <v>2.2110710000000002E-3</v>
      </c>
      <c r="C186" s="3">
        <v>-6.167856E-2</v>
      </c>
      <c r="D186" s="3">
        <v>-6.3187030000000005E-2</v>
      </c>
      <c r="E186" s="3">
        <v>2.0999999999999999E-3</v>
      </c>
    </row>
    <row r="187" spans="1:5" x14ac:dyDescent="0.25">
      <c r="A187" s="1">
        <v>43617</v>
      </c>
      <c r="B187" s="3">
        <v>1.2592799999999999E-2</v>
      </c>
      <c r="C187" s="3">
        <v>6.7278859999999996E-2</v>
      </c>
      <c r="D187" s="3">
        <v>6.9560520000000001E-2</v>
      </c>
      <c r="E187" s="3">
        <v>1.8E-3</v>
      </c>
    </row>
    <row r="188" spans="1:5" x14ac:dyDescent="0.25">
      <c r="A188" s="1">
        <v>43647</v>
      </c>
      <c r="B188" s="3">
        <v>1.280655E-2</v>
      </c>
      <c r="C188" s="3">
        <v>1.185431E-2</v>
      </c>
      <c r="D188" s="3">
        <v>1.460293E-2</v>
      </c>
      <c r="E188" s="3">
        <v>1.9E-3</v>
      </c>
    </row>
    <row r="189" spans="1:5" x14ac:dyDescent="0.25">
      <c r="A189" s="1">
        <v>43678</v>
      </c>
      <c r="B189" s="3">
        <v>3.3974650000000002E-2</v>
      </c>
      <c r="C189" s="3">
        <v>-2.0339329999999999E-2</v>
      </c>
      <c r="D189" s="3">
        <v>-1.608507E-2</v>
      </c>
      <c r="E189" s="3">
        <v>1.6000000000000001E-3</v>
      </c>
    </row>
    <row r="190" spans="1:5" x14ac:dyDescent="0.25">
      <c r="A190" s="1">
        <v>43709</v>
      </c>
      <c r="B190" s="3">
        <v>2.9349340000000002E-2</v>
      </c>
      <c r="C190" s="3">
        <v>1.6032970000000001E-2</v>
      </c>
      <c r="D190" s="3">
        <v>1.8791390000000002E-2</v>
      </c>
      <c r="E190" s="3">
        <v>1.8E-3</v>
      </c>
    </row>
    <row r="191" spans="1:5" x14ac:dyDescent="0.25">
      <c r="A191" s="1">
        <v>43739</v>
      </c>
      <c r="B191" s="3">
        <v>1.3652829999999999E-2</v>
      </c>
      <c r="C191" s="3">
        <v>1.9255939999999999E-2</v>
      </c>
      <c r="D191" s="3">
        <v>2.1621170000000002E-2</v>
      </c>
      <c r="E191" s="3">
        <v>1.5E-3</v>
      </c>
    </row>
    <row r="192" spans="1:5" x14ac:dyDescent="0.25">
      <c r="A192" s="1">
        <v>43770</v>
      </c>
      <c r="B192" s="3">
        <v>-1.50569E-2</v>
      </c>
      <c r="C192" s="3">
        <v>3.4996520000000003E-2</v>
      </c>
      <c r="D192" s="3">
        <v>3.620611E-2</v>
      </c>
      <c r="E192" s="3">
        <v>1.1999999999999999E-3</v>
      </c>
    </row>
    <row r="193" spans="1:5" x14ac:dyDescent="0.25">
      <c r="A193" s="1">
        <v>43800</v>
      </c>
      <c r="B193" s="3">
        <v>-5.9802620000000001E-3</v>
      </c>
      <c r="C193" s="3">
        <v>2.8490680000000001E-2</v>
      </c>
      <c r="D193" s="3">
        <v>2.9787299999999999E-2</v>
      </c>
      <c r="E193" s="3">
        <v>1.4000000000000002E-3</v>
      </c>
    </row>
    <row r="194" spans="1:5" x14ac:dyDescent="0.25">
      <c r="A194" s="1">
        <v>43831</v>
      </c>
      <c r="B194" s="3">
        <v>1.2075280000000001E-2</v>
      </c>
      <c r="C194" s="3">
        <v>-1.7277760000000001E-3</v>
      </c>
      <c r="D194" s="3">
        <v>1.084641E-4</v>
      </c>
      <c r="E194" s="3">
        <v>1.2999999999999999E-3</v>
      </c>
    </row>
    <row r="195" spans="1:5" x14ac:dyDescent="0.25">
      <c r="A195" s="1">
        <v>43862</v>
      </c>
      <c r="B195" s="3">
        <v>-8.0064170000000004E-2</v>
      </c>
      <c r="C195" s="3">
        <v>-7.7918050000000003E-2</v>
      </c>
      <c r="D195" s="3">
        <v>-8.1871920000000001E-2</v>
      </c>
      <c r="E195" s="3">
        <v>1.1999999999999999E-3</v>
      </c>
    </row>
    <row r="196" spans="1:5" x14ac:dyDescent="0.25">
      <c r="A196" s="1">
        <v>43891</v>
      </c>
      <c r="B196" s="3">
        <v>-0.21920200000000001</v>
      </c>
      <c r="C196" s="3">
        <v>-0.14173259999999999</v>
      </c>
      <c r="D196" s="3">
        <v>-0.12199679999999999</v>
      </c>
      <c r="E196" s="3">
        <v>1.1999999999999999E-3</v>
      </c>
    </row>
    <row r="197" spans="1:5" x14ac:dyDescent="0.25">
      <c r="A197" s="1">
        <v>43922</v>
      </c>
      <c r="B197" s="3">
        <v>8.3027139999999999E-2</v>
      </c>
      <c r="C197" s="3">
        <v>0.1296766</v>
      </c>
      <c r="D197" s="3">
        <v>0.12889419999999999</v>
      </c>
      <c r="E197" s="3">
        <v>0</v>
      </c>
    </row>
    <row r="198" spans="1:5" x14ac:dyDescent="0.25">
      <c r="A198" s="1">
        <v>43952</v>
      </c>
      <c r="B198" s="3">
        <v>1.908858E-3</v>
      </c>
      <c r="C198" s="3">
        <v>5.3738609999999999E-2</v>
      </c>
      <c r="D198" s="3">
        <v>4.7818110000000004E-2</v>
      </c>
      <c r="E198" s="3">
        <v>1E-4</v>
      </c>
    </row>
    <row r="199" spans="1:5" x14ac:dyDescent="0.25">
      <c r="A199" s="1">
        <v>43983</v>
      </c>
      <c r="B199" s="3">
        <v>3.0551640000000001E-2</v>
      </c>
      <c r="C199" s="3">
        <v>2.5299189999999999E-2</v>
      </c>
      <c r="D199" s="3">
        <v>2.034818E-2</v>
      </c>
      <c r="E199" s="3">
        <v>1E-4</v>
      </c>
    </row>
    <row r="200" spans="1:5" x14ac:dyDescent="0.25">
      <c r="A200" s="1">
        <v>44013</v>
      </c>
      <c r="B200" s="3">
        <v>4.0477609999999997E-2</v>
      </c>
      <c r="C200" s="3">
        <v>5.5528670000000002E-2</v>
      </c>
      <c r="D200" s="3">
        <v>5.6910260000000004E-2</v>
      </c>
      <c r="E200" s="3">
        <v>1E-4</v>
      </c>
    </row>
    <row r="201" spans="1:5" x14ac:dyDescent="0.25">
      <c r="A201" s="1">
        <v>44044</v>
      </c>
      <c r="B201" s="3">
        <v>7.8174720000000007E-3</v>
      </c>
      <c r="C201" s="3">
        <v>6.8442929999999999E-2</v>
      </c>
      <c r="D201" s="3">
        <v>7.2067790000000007E-2</v>
      </c>
      <c r="E201" s="3">
        <v>1E-4</v>
      </c>
    </row>
    <row r="202" spans="1:5" x14ac:dyDescent="0.25">
      <c r="A202" s="1">
        <v>44075</v>
      </c>
      <c r="B202" s="3">
        <v>-3.2649449999999997E-2</v>
      </c>
      <c r="C202" s="3">
        <v>-3.5056900000000002E-2</v>
      </c>
      <c r="D202" s="3">
        <v>-3.8151440000000002E-2</v>
      </c>
      <c r="E202" s="3">
        <v>1E-4</v>
      </c>
    </row>
    <row r="203" spans="1:5" x14ac:dyDescent="0.25">
      <c r="A203" s="1">
        <v>44105</v>
      </c>
      <c r="B203" s="3">
        <v>-2.613418E-2</v>
      </c>
      <c r="C203" s="3">
        <v>-2.017795E-2</v>
      </c>
      <c r="D203" s="3">
        <v>-2.640932E-2</v>
      </c>
      <c r="E203" s="3">
        <v>1E-4</v>
      </c>
    </row>
    <row r="204" spans="1:5" x14ac:dyDescent="0.25">
      <c r="A204" s="1">
        <v>44136</v>
      </c>
      <c r="B204" s="3">
        <v>0.10916581</v>
      </c>
      <c r="C204" s="3">
        <v>0.1237065</v>
      </c>
      <c r="D204" s="3">
        <v>0.109403</v>
      </c>
      <c r="E204" s="3">
        <v>1E-4</v>
      </c>
    </row>
    <row r="205" spans="1:5" x14ac:dyDescent="0.25">
      <c r="A205" s="1">
        <v>44166</v>
      </c>
      <c r="B205" s="3">
        <v>3.2866619999999999E-2</v>
      </c>
      <c r="C205" s="3">
        <v>4.5048089999999999E-2</v>
      </c>
      <c r="D205" s="3">
        <v>4.1572660000000004E-2</v>
      </c>
      <c r="E205" s="3">
        <v>1E-4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382C-CEA1-4D7F-971C-D43227DA5ED9}">
  <dimension ref="H11:T20"/>
  <sheetViews>
    <sheetView topLeftCell="C1" workbookViewId="0">
      <selection activeCell="P20" sqref="P20:T20"/>
    </sheetView>
  </sheetViews>
  <sheetFormatPr defaultRowHeight="14.4" x14ac:dyDescent="0.3"/>
  <cols>
    <col min="16" max="16" width="25.6640625" customWidth="1"/>
  </cols>
  <sheetData>
    <row r="11" spans="8:20" x14ac:dyDescent="0.3">
      <c r="H11" s="4"/>
      <c r="I11" s="4" t="s">
        <v>5</v>
      </c>
      <c r="J11" s="4" t="s">
        <v>6</v>
      </c>
      <c r="K11" s="4" t="s">
        <v>7</v>
      </c>
      <c r="L11" s="4" t="s">
        <v>8</v>
      </c>
      <c r="M11" s="4" t="s">
        <v>9</v>
      </c>
      <c r="N11" s="4" t="s">
        <v>10</v>
      </c>
    </row>
    <row r="12" spans="8:20" x14ac:dyDescent="0.3">
      <c r="H12" s="5">
        <v>0</v>
      </c>
      <c r="I12" s="6">
        <v>-5.2345999999999997E-2</v>
      </c>
      <c r="J12" s="6">
        <v>-2.0792999999999999E-2</v>
      </c>
      <c r="K12" s="6">
        <v>-4.8598000000000002E-2</v>
      </c>
      <c r="L12" s="6">
        <v>-1.4520999999999999E-2</v>
      </c>
      <c r="M12" s="6">
        <v>-3.5339999999999998E-3</v>
      </c>
      <c r="N12" s="6">
        <v>2021</v>
      </c>
      <c r="P12">
        <f>1+I12</f>
        <v>0.947654</v>
      </c>
      <c r="Q12">
        <f t="shared" ref="Q12:W19" si="0">1+J12</f>
        <v>0.97920700000000005</v>
      </c>
      <c r="R12">
        <f t="shared" si="0"/>
        <v>0.95140199999999997</v>
      </c>
      <c r="S12">
        <f t="shared" si="0"/>
        <v>0.98547899999999999</v>
      </c>
      <c r="T12">
        <f t="shared" si="0"/>
        <v>0.99646599999999996</v>
      </c>
    </row>
    <row r="13" spans="8:20" x14ac:dyDescent="0.3">
      <c r="H13" s="4">
        <v>1</v>
      </c>
      <c r="I13" s="7">
        <v>-2.4480000000000001E-3</v>
      </c>
      <c r="J13" s="7">
        <v>-2.4268000000000001E-2</v>
      </c>
      <c r="K13" s="7">
        <v>2.5048999999999998E-2</v>
      </c>
      <c r="L13" s="7">
        <v>-3.4740000000000001E-3</v>
      </c>
      <c r="M13" s="7">
        <v>1.5990999999999998E-2</v>
      </c>
      <c r="N13" s="7">
        <v>2021</v>
      </c>
      <c r="P13">
        <f t="shared" ref="P13:P19" si="1">1+I13</f>
        <v>0.99755199999999999</v>
      </c>
      <c r="Q13">
        <f t="shared" si="0"/>
        <v>0.97573200000000004</v>
      </c>
      <c r="R13">
        <f t="shared" si="0"/>
        <v>1.0250490000000001</v>
      </c>
      <c r="S13">
        <f t="shared" si="0"/>
        <v>0.99652600000000002</v>
      </c>
      <c r="T13">
        <f t="shared" si="0"/>
        <v>1.0159910000000001</v>
      </c>
    </row>
    <row r="14" spans="8:20" x14ac:dyDescent="0.3">
      <c r="H14" s="5">
        <v>2</v>
      </c>
      <c r="I14" s="6">
        <v>2.9416999999999999E-2</v>
      </c>
      <c r="J14" s="6">
        <v>-2.0757999999999999E-2</v>
      </c>
      <c r="K14" s="6">
        <v>3.4979000000000003E-2</v>
      </c>
      <c r="L14" s="6">
        <v>-1.6167000000000001E-2</v>
      </c>
      <c r="M14" s="6">
        <v>-8.9770000000000006E-3</v>
      </c>
      <c r="N14" s="6">
        <v>2021</v>
      </c>
      <c r="P14">
        <f t="shared" si="1"/>
        <v>1.029417</v>
      </c>
      <c r="Q14">
        <f t="shared" si="0"/>
        <v>0.97924199999999995</v>
      </c>
      <c r="R14">
        <f t="shared" si="0"/>
        <v>1.0349790000000001</v>
      </c>
      <c r="S14">
        <f t="shared" si="0"/>
        <v>0.98383299999999996</v>
      </c>
      <c r="T14">
        <f t="shared" si="0"/>
        <v>0.99102299999999999</v>
      </c>
    </row>
    <row r="15" spans="8:20" x14ac:dyDescent="0.3">
      <c r="H15" s="4">
        <v>3</v>
      </c>
      <c r="I15" s="7">
        <v>3.6131000000000003E-2</v>
      </c>
      <c r="J15" s="7">
        <v>-4.9315999999999999E-2</v>
      </c>
      <c r="K15" s="7">
        <v>0.13425899999999999</v>
      </c>
      <c r="L15" s="7">
        <v>-9.2332999999999998E-2</v>
      </c>
      <c r="M15" s="7">
        <v>-8.0879999999999994E-2</v>
      </c>
      <c r="N15" s="7">
        <v>2021</v>
      </c>
      <c r="P15">
        <f t="shared" si="1"/>
        <v>1.0361309999999999</v>
      </c>
      <c r="Q15">
        <f t="shared" si="0"/>
        <v>0.95068399999999997</v>
      </c>
      <c r="R15">
        <f t="shared" si="0"/>
        <v>1.1342589999999999</v>
      </c>
      <c r="S15">
        <f t="shared" si="0"/>
        <v>0.907667</v>
      </c>
      <c r="T15">
        <f t="shared" si="0"/>
        <v>0.91912000000000005</v>
      </c>
    </row>
    <row r="16" spans="8:20" x14ac:dyDescent="0.3">
      <c r="H16" s="5">
        <v>4</v>
      </c>
      <c r="I16" s="6">
        <v>1.3342E-2</v>
      </c>
      <c r="J16" s="6">
        <v>2.7415999999999999E-2</v>
      </c>
      <c r="K16" s="6">
        <v>-8.1630000000000001E-3</v>
      </c>
      <c r="L16" s="6">
        <v>1.8584E-2</v>
      </c>
      <c r="M16" s="6">
        <v>4.5685999999999997E-2</v>
      </c>
      <c r="N16" s="6">
        <v>2021</v>
      </c>
      <c r="P16">
        <f t="shared" si="1"/>
        <v>1.013342</v>
      </c>
      <c r="Q16">
        <f t="shared" si="0"/>
        <v>1.0274160000000001</v>
      </c>
      <c r="R16">
        <f t="shared" si="0"/>
        <v>0.99183699999999997</v>
      </c>
      <c r="S16">
        <f t="shared" si="0"/>
        <v>1.0185839999999999</v>
      </c>
      <c r="T16">
        <f t="shared" si="0"/>
        <v>1.0456859999999999</v>
      </c>
    </row>
    <row r="17" spans="8:20" x14ac:dyDescent="0.3">
      <c r="H17" s="4">
        <v>5</v>
      </c>
      <c r="I17" s="7">
        <v>-1.4567999999999999E-2</v>
      </c>
      <c r="J17" s="7">
        <v>-3.1063E-2</v>
      </c>
      <c r="K17" s="7">
        <v>-0.13580300000000001</v>
      </c>
      <c r="L17" s="7">
        <v>-4.8355000000000002E-2</v>
      </c>
      <c r="M17" s="7">
        <v>-7.3254E-2</v>
      </c>
      <c r="N17" s="7">
        <v>2021</v>
      </c>
      <c r="P17">
        <f t="shared" si="1"/>
        <v>0.98543199999999997</v>
      </c>
      <c r="Q17">
        <f t="shared" si="0"/>
        <v>0.96893700000000005</v>
      </c>
      <c r="R17">
        <f t="shared" si="0"/>
        <v>0.86419699999999999</v>
      </c>
      <c r="S17">
        <f t="shared" si="0"/>
        <v>0.95164499999999996</v>
      </c>
      <c r="T17">
        <f t="shared" si="0"/>
        <v>0.92674599999999996</v>
      </c>
    </row>
    <row r="18" spans="8:20" x14ac:dyDescent="0.3">
      <c r="H18" s="5">
        <v>6</v>
      </c>
      <c r="I18" s="6">
        <v>0.103632</v>
      </c>
      <c r="J18" s="6">
        <v>7.2636999999999993E-2</v>
      </c>
      <c r="K18" s="6">
        <v>0.16761899999999999</v>
      </c>
      <c r="L18" s="6">
        <v>5.3137999999999998E-2</v>
      </c>
      <c r="M18" s="6">
        <v>0.106985</v>
      </c>
      <c r="N18" s="6">
        <v>2021</v>
      </c>
      <c r="P18">
        <f t="shared" si="1"/>
        <v>1.1036319999999999</v>
      </c>
      <c r="Q18">
        <f t="shared" si="0"/>
        <v>1.0726370000000001</v>
      </c>
      <c r="R18">
        <f t="shared" si="0"/>
        <v>1.167619</v>
      </c>
      <c r="S18">
        <f t="shared" si="0"/>
        <v>1.0531379999999999</v>
      </c>
      <c r="T18">
        <f t="shared" si="0"/>
        <v>1.1069849999999999</v>
      </c>
    </row>
    <row r="19" spans="8:20" x14ac:dyDescent="0.3">
      <c r="H19" s="4">
        <v>7</v>
      </c>
      <c r="I19" s="7">
        <v>-4.2403000000000003E-2</v>
      </c>
      <c r="J19" s="7">
        <v>-3.6734999999999997E-2</v>
      </c>
      <c r="K19" s="7">
        <v>-0.14763499999999999</v>
      </c>
      <c r="L19" s="7">
        <v>-6.5361000000000002E-2</v>
      </c>
      <c r="M19" s="7">
        <v>-3.7364000000000001E-2</v>
      </c>
      <c r="N19" s="7">
        <v>2021</v>
      </c>
      <c r="P19">
        <f t="shared" si="1"/>
        <v>0.95759700000000003</v>
      </c>
      <c r="Q19">
        <f t="shared" si="0"/>
        <v>0.96326500000000004</v>
      </c>
      <c r="R19">
        <f t="shared" si="0"/>
        <v>0.85236500000000004</v>
      </c>
      <c r="S19">
        <f t="shared" si="0"/>
        <v>0.934639</v>
      </c>
      <c r="T19">
        <f t="shared" si="0"/>
        <v>0.96263600000000005</v>
      </c>
    </row>
    <row r="20" spans="8:20" x14ac:dyDescent="0.3">
      <c r="P20">
        <f>PRODUCT(P12:P19)</f>
        <v>1.0640967404249113</v>
      </c>
      <c r="Q20">
        <f t="shared" ref="Q20:T20" si="2">PRODUCT(Q12:Q19)</f>
        <v>0.91489592656376517</v>
      </c>
      <c r="R20">
        <f t="shared" si="2"/>
        <v>0.9766349898681812</v>
      </c>
      <c r="S20">
        <f t="shared" si="2"/>
        <v>0.83672923399435339</v>
      </c>
      <c r="T20">
        <f t="shared" si="2"/>
        <v>0.95230079086134123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CA81-D245-4BBD-B216-EA5C88478E8F}">
  <dimension ref="A1:N43"/>
  <sheetViews>
    <sheetView tabSelected="1" topLeftCell="A31" workbookViewId="0">
      <selection activeCell="M35" sqref="M35:N42"/>
    </sheetView>
  </sheetViews>
  <sheetFormatPr defaultRowHeight="14.4" x14ac:dyDescent="0.3"/>
  <sheetData>
    <row r="1" spans="1:14" x14ac:dyDescent="0.3">
      <c r="A1" s="4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spans="1:14" x14ac:dyDescent="0.3">
      <c r="A2" s="5">
        <v>0</v>
      </c>
      <c r="B2" s="6">
        <v>-5.2345999999999997E-2</v>
      </c>
      <c r="C2" s="6">
        <v>-2.0792999999999999E-2</v>
      </c>
      <c r="D2" s="6">
        <v>-4.8598000000000002E-2</v>
      </c>
      <c r="E2" s="6">
        <v>-1.4520999999999999E-2</v>
      </c>
      <c r="F2" s="6">
        <v>-3.5339999999999998E-3</v>
      </c>
      <c r="G2" s="6">
        <v>2021</v>
      </c>
    </row>
    <row r="3" spans="1:14" x14ac:dyDescent="0.3">
      <c r="A3" s="4">
        <v>1</v>
      </c>
      <c r="B3" s="7">
        <v>-2.4480000000000001E-3</v>
      </c>
      <c r="C3" s="7">
        <v>-2.4268000000000001E-2</v>
      </c>
      <c r="D3" s="7">
        <v>2.5048999999999998E-2</v>
      </c>
      <c r="E3" s="7">
        <v>-3.4740000000000001E-3</v>
      </c>
      <c r="F3" s="7">
        <v>1.5990999999999998E-2</v>
      </c>
      <c r="G3" s="7">
        <v>2021</v>
      </c>
    </row>
    <row r="4" spans="1:14" x14ac:dyDescent="0.3">
      <c r="A4" s="5">
        <v>2</v>
      </c>
      <c r="B4" s="6">
        <v>2.9416999999999999E-2</v>
      </c>
      <c r="C4" s="6">
        <v>-2.0757999999999999E-2</v>
      </c>
      <c r="D4" s="6">
        <v>3.4979000000000003E-2</v>
      </c>
      <c r="E4" s="6">
        <v>-1.6167000000000001E-2</v>
      </c>
      <c r="F4" s="6">
        <v>-8.9770000000000006E-3</v>
      </c>
      <c r="G4" s="6">
        <v>2021</v>
      </c>
    </row>
    <row r="5" spans="1:14" x14ac:dyDescent="0.3">
      <c r="A5" s="4">
        <v>3</v>
      </c>
      <c r="B5" s="7">
        <v>3.6131000000000003E-2</v>
      </c>
      <c r="C5" s="7">
        <v>-4.9315999999999999E-2</v>
      </c>
      <c r="D5" s="7">
        <v>0.13425899999999999</v>
      </c>
      <c r="E5" s="7">
        <v>-9.2332999999999998E-2</v>
      </c>
      <c r="F5" s="7">
        <v>-8.0879999999999994E-2</v>
      </c>
      <c r="G5" s="7">
        <v>2021</v>
      </c>
    </row>
    <row r="6" spans="1:14" x14ac:dyDescent="0.3">
      <c r="A6" s="5">
        <v>4</v>
      </c>
      <c r="B6" s="6">
        <v>1.3342E-2</v>
      </c>
      <c r="C6" s="6">
        <v>2.7415999999999999E-2</v>
      </c>
      <c r="D6" s="6">
        <v>-8.1630000000000001E-3</v>
      </c>
      <c r="E6" s="6">
        <v>1.8584E-2</v>
      </c>
      <c r="F6" s="6">
        <v>4.5685999999999997E-2</v>
      </c>
      <c r="G6" s="6">
        <v>2021</v>
      </c>
    </row>
    <row r="7" spans="1:14" x14ac:dyDescent="0.3">
      <c r="A7" s="4">
        <v>5</v>
      </c>
      <c r="B7" s="7">
        <v>-1.4567999999999999E-2</v>
      </c>
      <c r="C7" s="7">
        <v>-3.1063E-2</v>
      </c>
      <c r="D7" s="7">
        <v>-0.13580300000000001</v>
      </c>
      <c r="E7" s="7">
        <v>-4.8355000000000002E-2</v>
      </c>
      <c r="F7" s="7">
        <v>-7.3254E-2</v>
      </c>
      <c r="G7" s="7">
        <v>2021</v>
      </c>
    </row>
    <row r="8" spans="1:14" x14ac:dyDescent="0.3">
      <c r="A8" s="5">
        <v>6</v>
      </c>
      <c r="B8" s="6">
        <v>0.103632</v>
      </c>
      <c r="C8" s="6">
        <v>7.2636999999999993E-2</v>
      </c>
      <c r="D8" s="6">
        <v>0.16761899999999999</v>
      </c>
      <c r="E8" s="6">
        <v>5.3137999999999998E-2</v>
      </c>
      <c r="F8" s="6">
        <v>0.106985</v>
      </c>
      <c r="G8" s="6">
        <v>2021</v>
      </c>
    </row>
    <row r="9" spans="1:14" x14ac:dyDescent="0.3">
      <c r="A9" s="4">
        <v>7</v>
      </c>
      <c r="B9" s="7">
        <v>-4.2403000000000003E-2</v>
      </c>
      <c r="C9" s="7">
        <v>-3.6734999999999997E-2</v>
      </c>
      <c r="D9" s="7">
        <v>-0.14763499999999999</v>
      </c>
      <c r="E9" s="7">
        <v>-6.5361000000000002E-2</v>
      </c>
      <c r="F9" s="7">
        <v>-3.7364000000000001E-2</v>
      </c>
      <c r="G9" s="7">
        <v>2021</v>
      </c>
    </row>
    <row r="10" spans="1:14" x14ac:dyDescent="0.3">
      <c r="A10" s="5">
        <v>8</v>
      </c>
      <c r="B10" s="6">
        <v>0.110927</v>
      </c>
      <c r="C10" s="6">
        <v>-0.108793</v>
      </c>
      <c r="D10" s="6">
        <v>4.7847000000000001E-2</v>
      </c>
      <c r="E10" s="6">
        <v>-0.104626</v>
      </c>
      <c r="F10" s="6">
        <v>-2.3061000000000002E-2</v>
      </c>
      <c r="G10" s="6">
        <v>2022</v>
      </c>
      <c r="J10">
        <f>B10+1</f>
        <v>1.110927</v>
      </c>
      <c r="K10">
        <f t="shared" ref="K10:N10" si="0">C10+1</f>
        <v>0.89120699999999997</v>
      </c>
      <c r="L10">
        <f t="shared" si="0"/>
        <v>1.047847</v>
      </c>
      <c r="M10">
        <f t="shared" si="0"/>
        <v>0.895374</v>
      </c>
      <c r="N10">
        <f t="shared" si="0"/>
        <v>0.976939</v>
      </c>
    </row>
    <row r="11" spans="1:14" x14ac:dyDescent="0.3">
      <c r="A11" s="4">
        <v>9</v>
      </c>
      <c r="B11" s="7">
        <v>1.7895999999999999E-2</v>
      </c>
      <c r="C11" s="7">
        <v>4.1229999999999999E-3</v>
      </c>
      <c r="D11" s="7">
        <v>0.25570799999999999</v>
      </c>
      <c r="E11" s="7">
        <v>1.1228999999999999E-2</v>
      </c>
      <c r="F11" s="7">
        <v>1.7883E-2</v>
      </c>
      <c r="G11" s="7">
        <v>2022</v>
      </c>
      <c r="J11">
        <f t="shared" ref="J11:J21" si="1">B11+1</f>
        <v>1.0178959999999999</v>
      </c>
      <c r="K11">
        <f t="shared" ref="K11:K21" si="2">C11+1</f>
        <v>1.0041230000000001</v>
      </c>
      <c r="L11">
        <f t="shared" ref="L11:L21" si="3">D11+1</f>
        <v>1.255708</v>
      </c>
      <c r="M11">
        <f t="shared" ref="M11:M21" si="4">E11+1</f>
        <v>1.0112289999999999</v>
      </c>
      <c r="N11">
        <f t="shared" ref="N11:N21" si="5">F11+1</f>
        <v>1.0178830000000001</v>
      </c>
    </row>
    <row r="12" spans="1:14" x14ac:dyDescent="0.3">
      <c r="A12" s="5">
        <v>10</v>
      </c>
      <c r="B12" s="6">
        <v>-4.7163999999999998E-2</v>
      </c>
      <c r="C12" s="6">
        <v>-3.2850999999999998E-2</v>
      </c>
      <c r="D12" s="6">
        <v>-3.6364E-2</v>
      </c>
      <c r="E12" s="6">
        <v>-3.1300000000000001E-2</v>
      </c>
      <c r="F12" s="6">
        <v>6.1273000000000001E-2</v>
      </c>
      <c r="G12" s="6">
        <v>2022</v>
      </c>
      <c r="J12">
        <f t="shared" si="1"/>
        <v>0.95283600000000002</v>
      </c>
      <c r="K12">
        <f t="shared" si="2"/>
        <v>0.96714900000000004</v>
      </c>
      <c r="L12">
        <f t="shared" si="3"/>
        <v>0.96363600000000005</v>
      </c>
      <c r="M12">
        <f t="shared" si="4"/>
        <v>0.96870000000000001</v>
      </c>
      <c r="N12">
        <f t="shared" si="5"/>
        <v>1.0612729999999999</v>
      </c>
    </row>
    <row r="13" spans="1:14" x14ac:dyDescent="0.3">
      <c r="A13" s="4">
        <v>11</v>
      </c>
      <c r="B13" s="7">
        <v>-6.5079999999999999E-3</v>
      </c>
      <c r="C13" s="7">
        <v>8.9438000000000004E-2</v>
      </c>
      <c r="D13" s="7">
        <v>-8.3018999999999996E-2</v>
      </c>
      <c r="E13" s="7">
        <v>3.5154999999999999E-2</v>
      </c>
      <c r="F13" s="7">
        <v>3.4888000000000002E-2</v>
      </c>
      <c r="G13" s="7">
        <v>2022</v>
      </c>
      <c r="J13">
        <f t="shared" si="1"/>
        <v>0.99349200000000004</v>
      </c>
      <c r="K13">
        <f t="shared" si="2"/>
        <v>1.0894379999999999</v>
      </c>
      <c r="L13">
        <f t="shared" si="3"/>
        <v>0.91698100000000005</v>
      </c>
      <c r="M13">
        <f t="shared" si="4"/>
        <v>1.035155</v>
      </c>
      <c r="N13">
        <f t="shared" si="5"/>
        <v>1.034888</v>
      </c>
    </row>
    <row r="14" spans="1:14" x14ac:dyDescent="0.3">
      <c r="A14" s="5">
        <v>12</v>
      </c>
      <c r="B14" s="6">
        <v>-6.9869000000000001E-2</v>
      </c>
      <c r="C14" s="6">
        <v>-2.6179999999999998E-2</v>
      </c>
      <c r="D14" s="6">
        <v>-0.25514399999999998</v>
      </c>
      <c r="E14" s="6">
        <v>-0.124403</v>
      </c>
      <c r="F14" s="6">
        <v>-3.4360000000000002E-2</v>
      </c>
      <c r="G14" s="6">
        <v>2022</v>
      </c>
      <c r="J14">
        <f t="shared" si="1"/>
        <v>0.93013100000000004</v>
      </c>
      <c r="K14">
        <f t="shared" si="2"/>
        <v>0.97382000000000002</v>
      </c>
      <c r="L14">
        <f t="shared" si="3"/>
        <v>0.74485599999999996</v>
      </c>
      <c r="M14">
        <f t="shared" si="4"/>
        <v>0.87559699999999996</v>
      </c>
      <c r="N14">
        <f t="shared" si="5"/>
        <v>0.96564000000000005</v>
      </c>
    </row>
    <row r="15" spans="1:14" x14ac:dyDescent="0.3">
      <c r="A15" s="4">
        <v>13</v>
      </c>
      <c r="B15" s="7">
        <v>8.7729000000000001E-2</v>
      </c>
      <c r="C15" s="7">
        <v>1.2913000000000001E-2</v>
      </c>
      <c r="D15" s="7">
        <v>4.9723999999999997E-2</v>
      </c>
      <c r="E15" s="7">
        <v>0.10687000000000001</v>
      </c>
      <c r="F15" s="7">
        <v>0.16170599999999999</v>
      </c>
      <c r="G15" s="7">
        <v>2022</v>
      </c>
      <c r="J15">
        <f t="shared" si="1"/>
        <v>1.0877289999999999</v>
      </c>
      <c r="K15">
        <f t="shared" si="2"/>
        <v>1.012913</v>
      </c>
      <c r="L15">
        <f t="shared" si="3"/>
        <v>1.0497240000000001</v>
      </c>
      <c r="M15">
        <f t="shared" si="4"/>
        <v>1.10687</v>
      </c>
      <c r="N15">
        <f t="shared" si="5"/>
        <v>1.1617059999999999</v>
      </c>
    </row>
    <row r="16" spans="1:14" x14ac:dyDescent="0.3">
      <c r="A16" s="5">
        <v>14</v>
      </c>
      <c r="B16" s="6">
        <v>2.6143E-2</v>
      </c>
      <c r="C16" s="6">
        <v>-2.2631999999999999E-2</v>
      </c>
      <c r="D16" s="6">
        <v>-4.7368E-2</v>
      </c>
      <c r="E16" s="6">
        <v>-0.13187699999999999</v>
      </c>
      <c r="F16" s="6">
        <v>-3.5097999999999997E-2</v>
      </c>
      <c r="G16" s="6">
        <v>2022</v>
      </c>
      <c r="J16">
        <f t="shared" si="1"/>
        <v>1.026143</v>
      </c>
      <c r="K16">
        <f t="shared" si="2"/>
        <v>0.97736800000000001</v>
      </c>
      <c r="L16">
        <f t="shared" si="3"/>
        <v>0.95263200000000003</v>
      </c>
      <c r="M16">
        <f t="shared" si="4"/>
        <v>0.86812299999999998</v>
      </c>
      <c r="N16">
        <f t="shared" si="5"/>
        <v>0.96490200000000004</v>
      </c>
    </row>
    <row r="17" spans="1:14" x14ac:dyDescent="0.3">
      <c r="A17" s="4">
        <v>15</v>
      </c>
      <c r="B17" s="7">
        <v>-5.4554999999999999E-2</v>
      </c>
      <c r="C17" s="7">
        <v>-0.103352</v>
      </c>
      <c r="D17" s="7">
        <v>-3.3148999999999998E-2</v>
      </c>
      <c r="E17" s="7">
        <v>-0.10226</v>
      </c>
      <c r="F17" s="7">
        <v>-9.5180000000000001E-2</v>
      </c>
      <c r="G17" s="7">
        <v>2022</v>
      </c>
      <c r="J17">
        <f t="shared" si="1"/>
        <v>0.94544499999999998</v>
      </c>
      <c r="K17">
        <f t="shared" si="2"/>
        <v>0.896648</v>
      </c>
      <c r="L17">
        <f t="shared" si="3"/>
        <v>0.96685100000000002</v>
      </c>
      <c r="M17">
        <f t="shared" si="4"/>
        <v>0.89773999999999998</v>
      </c>
      <c r="N17">
        <f t="shared" si="5"/>
        <v>0.90481999999999996</v>
      </c>
    </row>
    <row r="18" spans="1:14" x14ac:dyDescent="0.3">
      <c r="A18" s="5">
        <v>16</v>
      </c>
      <c r="B18" s="6">
        <v>0.207648</v>
      </c>
      <c r="C18" s="6">
        <v>9.6334000000000003E-2</v>
      </c>
      <c r="D18" s="6">
        <v>-3.4285999999999997E-2</v>
      </c>
      <c r="E18" s="6">
        <v>0.13837099999999999</v>
      </c>
      <c r="F18" s="6">
        <v>8.5533999999999999E-2</v>
      </c>
      <c r="G18" s="6">
        <v>2022</v>
      </c>
      <c r="J18">
        <f t="shared" si="1"/>
        <v>1.2076480000000001</v>
      </c>
      <c r="K18">
        <f t="shared" si="2"/>
        <v>1.0963339999999999</v>
      </c>
      <c r="L18">
        <f t="shared" si="3"/>
        <v>0.96571399999999996</v>
      </c>
      <c r="M18">
        <f t="shared" si="4"/>
        <v>1.138371</v>
      </c>
      <c r="N18">
        <f t="shared" si="5"/>
        <v>1.085534</v>
      </c>
    </row>
    <row r="19" spans="1:14" x14ac:dyDescent="0.3">
      <c r="A19" s="4">
        <v>17</v>
      </c>
      <c r="B19" s="7">
        <v>5.2553000000000002E-2</v>
      </c>
      <c r="C19" s="7">
        <v>5.2617999999999998E-2</v>
      </c>
      <c r="D19" s="7">
        <v>0.68047299999999999</v>
      </c>
      <c r="E19" s="7">
        <v>1.431E-3</v>
      </c>
      <c r="F19" s="7">
        <v>6.8082000000000004E-2</v>
      </c>
      <c r="G19" s="7">
        <v>2022</v>
      </c>
      <c r="J19">
        <f t="shared" si="1"/>
        <v>1.0525530000000001</v>
      </c>
      <c r="K19">
        <f t="shared" si="2"/>
        <v>1.0526180000000001</v>
      </c>
      <c r="L19">
        <f t="shared" si="3"/>
        <v>1.6804730000000001</v>
      </c>
      <c r="M19">
        <f t="shared" si="4"/>
        <v>1.001431</v>
      </c>
      <c r="N19">
        <f t="shared" si="5"/>
        <v>1.068082</v>
      </c>
    </row>
    <row r="20" spans="1:14" x14ac:dyDescent="0.3">
      <c r="A20" s="5">
        <v>18</v>
      </c>
      <c r="B20" s="6">
        <v>-5.3658999999999998E-2</v>
      </c>
      <c r="C20" s="6">
        <v>-1.6702000000000002E-2</v>
      </c>
      <c r="D20" s="6">
        <v>-7.0419999999999996E-3</v>
      </c>
      <c r="E20" s="6">
        <v>-3.6880000000000003E-2</v>
      </c>
      <c r="F20" s="6">
        <v>-5.2631999999999998E-2</v>
      </c>
      <c r="G20" s="6">
        <v>2022</v>
      </c>
      <c r="J20">
        <f t="shared" si="1"/>
        <v>0.94634099999999999</v>
      </c>
      <c r="K20">
        <f t="shared" si="2"/>
        <v>0.98329800000000001</v>
      </c>
      <c r="L20">
        <f t="shared" si="3"/>
        <v>0.99295800000000001</v>
      </c>
      <c r="M20">
        <f t="shared" si="4"/>
        <v>0.96311999999999998</v>
      </c>
      <c r="N20">
        <f t="shared" si="5"/>
        <v>0.94736799999999999</v>
      </c>
    </row>
    <row r="21" spans="1:14" x14ac:dyDescent="0.3">
      <c r="A21" s="4">
        <v>19</v>
      </c>
      <c r="B21" s="7">
        <v>-7.1260000000000004E-3</v>
      </c>
      <c r="C21" s="7">
        <v>0.135244</v>
      </c>
      <c r="D21" s="7">
        <v>-4.9645000000000002E-2</v>
      </c>
      <c r="E21" s="7">
        <v>-4.036E-2</v>
      </c>
      <c r="F21" s="7">
        <v>6.7509E-2</v>
      </c>
      <c r="G21" s="7">
        <v>2022</v>
      </c>
      <c r="J21">
        <f t="shared" si="1"/>
        <v>0.99287400000000003</v>
      </c>
      <c r="K21">
        <f t="shared" si="2"/>
        <v>1.1352439999999999</v>
      </c>
      <c r="L21">
        <f t="shared" si="3"/>
        <v>0.95035499999999995</v>
      </c>
      <c r="M21">
        <f t="shared" si="4"/>
        <v>0.95964000000000005</v>
      </c>
      <c r="N21">
        <f t="shared" si="5"/>
        <v>1.067509</v>
      </c>
    </row>
    <row r="22" spans="1:14" x14ac:dyDescent="0.3">
      <c r="J22">
        <f>PRODUCT(J10:J21)</f>
        <v>1.2548926579745663</v>
      </c>
      <c r="K22">
        <f t="shared" ref="K22:N22" si="6">PRODUCT(K10:K21)</f>
        <v>1.0499784638869816</v>
      </c>
      <c r="L22">
        <f t="shared" si="6"/>
        <v>1.2822976966996675</v>
      </c>
      <c r="M22">
        <f t="shared" si="6"/>
        <v>0.72256179942930832</v>
      </c>
      <c r="N22">
        <f t="shared" si="6"/>
        <v>1.2542408339818478</v>
      </c>
    </row>
    <row r="25" spans="1:14" x14ac:dyDescent="0.3">
      <c r="D25">
        <v>1.0640967404249113</v>
      </c>
      <c r="E25">
        <v>0.91489592656376517</v>
      </c>
      <c r="F25">
        <v>0.9766349898681812</v>
      </c>
      <c r="G25">
        <v>0.83672923399435339</v>
      </c>
      <c r="H25">
        <v>0.95230079086134123</v>
      </c>
    </row>
    <row r="26" spans="1:14" x14ac:dyDescent="0.3">
      <c r="D26">
        <v>1.2548926579745663</v>
      </c>
      <c r="E26">
        <v>1.0499784638869816</v>
      </c>
      <c r="F26">
        <v>1.2822976966996675</v>
      </c>
      <c r="G26">
        <v>0.72256179942930832</v>
      </c>
      <c r="H26">
        <v>1.2542408339818478</v>
      </c>
    </row>
    <row r="28" spans="1:14" x14ac:dyDescent="0.3">
      <c r="D28">
        <f>D25*D26</f>
        <v>1.335327186933889</v>
      </c>
      <c r="E28">
        <f t="shared" ref="E28:H28" si="7">E25*E26</f>
        <v>0.96062101958987889</v>
      </c>
      <c r="F28">
        <f t="shared" si="7"/>
        <v>1.2523367980242719</v>
      </c>
      <c r="G28">
        <f t="shared" si="7"/>
        <v>0.60458858095006673</v>
      </c>
      <c r="H28">
        <f t="shared" si="7"/>
        <v>1.1944145381315019</v>
      </c>
    </row>
    <row r="29" spans="1:14" x14ac:dyDescent="0.3">
      <c r="D29">
        <f>SQRT(D28)</f>
        <v>1.1555635797886195</v>
      </c>
      <c r="E29">
        <f t="shared" ref="E29:H29" si="8">SQRT(E28)</f>
        <v>0.98011275860988512</v>
      </c>
      <c r="F29">
        <f t="shared" si="8"/>
        <v>1.1190785486391346</v>
      </c>
      <c r="G29">
        <f t="shared" si="8"/>
        <v>0.77755294414597054</v>
      </c>
      <c r="H29">
        <f t="shared" si="8"/>
        <v>1.092892738621454</v>
      </c>
    </row>
    <row r="30" spans="1:14" x14ac:dyDescent="0.3">
      <c r="D30">
        <f>D29-1</f>
        <v>0.15556357978861945</v>
      </c>
      <c r="E30">
        <f t="shared" ref="E30:H30" si="9">E29-1</f>
        <v>-1.9887241390114885E-2</v>
      </c>
      <c r="F30">
        <f t="shared" si="9"/>
        <v>0.11907854863913458</v>
      </c>
      <c r="G30">
        <f t="shared" si="9"/>
        <v>-0.22244705585402946</v>
      </c>
      <c r="H30">
        <f t="shared" si="9"/>
        <v>9.2892738621453974E-2</v>
      </c>
    </row>
    <row r="35" spans="13:14" ht="31.8" thickBot="1" x14ac:dyDescent="0.35">
      <c r="M35" s="8" t="s">
        <v>11</v>
      </c>
      <c r="N35" s="8" t="s">
        <v>12</v>
      </c>
    </row>
    <row r="36" spans="13:14" ht="32.4" thickTop="1" thickBot="1" x14ac:dyDescent="0.35">
      <c r="M36" s="11" t="s">
        <v>19</v>
      </c>
      <c r="N36" s="12" t="s">
        <v>20</v>
      </c>
    </row>
    <row r="37" spans="13:14" ht="31.8" thickBot="1" x14ac:dyDescent="0.35">
      <c r="M37" s="9" t="s">
        <v>17</v>
      </c>
      <c r="N37" s="10" t="s">
        <v>18</v>
      </c>
    </row>
    <row r="38" spans="13:14" ht="31.8" thickBot="1" x14ac:dyDescent="0.35">
      <c r="M38" s="13" t="s">
        <v>21</v>
      </c>
      <c r="N38" s="10" t="s">
        <v>22</v>
      </c>
    </row>
    <row r="39" spans="13:14" ht="31.8" thickBot="1" x14ac:dyDescent="0.35">
      <c r="M39" s="9" t="s">
        <v>13</v>
      </c>
      <c r="N39" s="10" t="s">
        <v>14</v>
      </c>
    </row>
    <row r="40" spans="13:14" ht="31.8" thickBot="1" x14ac:dyDescent="0.35">
      <c r="M40" s="13" t="s">
        <v>25</v>
      </c>
      <c r="N40" s="10" t="s">
        <v>26</v>
      </c>
    </row>
    <row r="41" spans="13:14" ht="31.8" thickBot="1" x14ac:dyDescent="0.35">
      <c r="M41" s="11" t="s">
        <v>15</v>
      </c>
      <c r="N41" s="12" t="s">
        <v>16</v>
      </c>
    </row>
    <row r="42" spans="13:14" ht="47.4" thickBot="1" x14ac:dyDescent="0.35">
      <c r="M42" s="14" t="s">
        <v>23</v>
      </c>
      <c r="N42" s="12" t="s">
        <v>24</v>
      </c>
    </row>
    <row r="43" spans="13:14" ht="15.6" x14ac:dyDescent="0.3">
      <c r="M43" s="15"/>
    </row>
  </sheetData>
  <sortState ref="M36:N42">
    <sortCondition descending="1" ref="N3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Return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HUANG Qianqian</dc:creator>
  <cp:lastModifiedBy>LI Ruoxin</cp:lastModifiedBy>
  <dcterms:created xsi:type="dcterms:W3CDTF">2021-02-17T01:45:26Z</dcterms:created>
  <dcterms:modified xsi:type="dcterms:W3CDTF">2023-03-29T04:06:19Z</dcterms:modified>
</cp:coreProperties>
</file>