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ithub\ThingySticks\RelayOnAStick\BigLatchingRelay\Electron\V1\"/>
    </mc:Choice>
  </mc:AlternateContent>
  <bookViews>
    <workbookView xWindow="0" yWindow="0" windowWidth="28590" windowHeight="14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1" i="1"/>
  <c r="F10" i="1"/>
  <c r="F9" i="1"/>
  <c r="F5" i="1"/>
  <c r="F16" i="1"/>
  <c r="F14" i="1"/>
  <c r="F7" i="1"/>
  <c r="F6" i="1"/>
  <c r="F13" i="1" l="1"/>
  <c r="F12" i="1"/>
  <c r="F8" i="1"/>
  <c r="F4" i="1"/>
  <c r="F17" i="1" l="1"/>
  <c r="F19" i="1" s="1"/>
  <c r="F20" i="1" s="1"/>
</calcChain>
</file>

<file path=xl/sharedStrings.xml><?xml version="1.0" encoding="utf-8"?>
<sst xmlns="http://schemas.openxmlformats.org/spreadsheetml/2006/main" count="44" uniqueCount="42">
  <si>
    <t>U1</t>
  </si>
  <si>
    <t>U2</t>
  </si>
  <si>
    <t>JP1</t>
  </si>
  <si>
    <t>USB A Plug</t>
  </si>
  <si>
    <t>QTY</t>
  </si>
  <si>
    <t>Price Each</t>
  </si>
  <si>
    <t>Price Total</t>
  </si>
  <si>
    <t>Farnell Part Number</t>
  </si>
  <si>
    <t>1uF</t>
  </si>
  <si>
    <t>Case</t>
  </si>
  <si>
    <t>"0805"</t>
  </si>
  <si>
    <t>Photon or Electron</t>
  </si>
  <si>
    <t>Value</t>
  </si>
  <si>
    <t>Part</t>
  </si>
  <si>
    <t>Notes</t>
  </si>
  <si>
    <t>Reel</t>
  </si>
  <si>
    <t>R1</t>
  </si>
  <si>
    <t>1k5</t>
  </si>
  <si>
    <t>"1206"</t>
  </si>
  <si>
    <t>D2</t>
  </si>
  <si>
    <t>Reverse LED Blue</t>
  </si>
  <si>
    <t>CONN1</t>
  </si>
  <si>
    <t>Headers 12W</t>
  </si>
  <si>
    <t>Headers 18W</t>
  </si>
  <si>
    <t>U3</t>
  </si>
  <si>
    <t>Mouser</t>
  </si>
  <si>
    <t>PCB</t>
  </si>
  <si>
    <t>Wholesale:</t>
  </si>
  <si>
    <t>Retail</t>
  </si>
  <si>
    <t>C5</t>
  </si>
  <si>
    <t>Big Lathcing Relat. Version 1. Bill of Materials</t>
  </si>
  <si>
    <t>C1</t>
  </si>
  <si>
    <t>10uF Tant</t>
  </si>
  <si>
    <t>"Case A"</t>
  </si>
  <si>
    <t>JP1b</t>
  </si>
  <si>
    <t>3 Way terminal block</t>
  </si>
  <si>
    <t>header</t>
  </si>
  <si>
    <t>pluggable-12AWG</t>
  </si>
  <si>
    <t>U2a</t>
  </si>
  <si>
    <t>U2b</t>
  </si>
  <si>
    <t>Latching relay</t>
  </si>
  <si>
    <t>BD6211F-E2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</si>
</sst>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12" sqref="E12"/>
    </sheetView>
  </sheetViews>
  <sheetFormatPr defaultRowHeight="15" x14ac:dyDescent="0.25"/>
  <cols>
    <col min="2" max="3" width="18.42578125" customWidth="1"/>
    <col min="5" max="5" width="15.85546875" customWidth="1"/>
    <col min="6" max="6" width="14.85546875" customWidth="1"/>
    <col min="7" max="7" width="20.5703125" customWidth="1"/>
  </cols>
  <sheetData>
    <row r="1" spans="1:10" ht="21" x14ac:dyDescent="0.35">
      <c r="A1" s="1" t="s">
        <v>30</v>
      </c>
    </row>
    <row r="2" spans="1:10" ht="21" x14ac:dyDescent="0.35">
      <c r="A2" s="1"/>
    </row>
    <row r="3" spans="1:10" x14ac:dyDescent="0.25">
      <c r="A3" t="s">
        <v>13</v>
      </c>
      <c r="B3" t="s">
        <v>12</v>
      </c>
      <c r="C3" t="s">
        <v>9</v>
      </c>
      <c r="D3" t="s">
        <v>4</v>
      </c>
      <c r="E3" t="s">
        <v>5</v>
      </c>
      <c r="F3" t="s">
        <v>6</v>
      </c>
      <c r="G3" t="s">
        <v>7</v>
      </c>
      <c r="H3" t="s">
        <v>15</v>
      </c>
      <c r="I3" t="s">
        <v>25</v>
      </c>
      <c r="J3" t="s">
        <v>14</v>
      </c>
    </row>
    <row r="4" spans="1:10" x14ac:dyDescent="0.25">
      <c r="A4" t="s">
        <v>29</v>
      </c>
      <c r="B4" t="s">
        <v>8</v>
      </c>
      <c r="C4" t="s">
        <v>10</v>
      </c>
      <c r="D4">
        <v>1</v>
      </c>
      <c r="E4">
        <v>2.9100000000000001E-2</v>
      </c>
      <c r="F4">
        <f>E4*D4</f>
        <v>2.9100000000000001E-2</v>
      </c>
      <c r="G4">
        <v>2320853</v>
      </c>
      <c r="H4">
        <v>2310412</v>
      </c>
    </row>
    <row r="5" spans="1:10" x14ac:dyDescent="0.25">
      <c r="A5" t="s">
        <v>31</v>
      </c>
      <c r="B5" t="s">
        <v>32</v>
      </c>
      <c r="C5" t="s">
        <v>33</v>
      </c>
      <c r="D5">
        <v>1</v>
      </c>
      <c r="E5">
        <v>0.106</v>
      </c>
      <c r="F5">
        <f>E5*D5</f>
        <v>0.106</v>
      </c>
      <c r="G5">
        <v>1457413</v>
      </c>
    </row>
    <row r="6" spans="1:10" x14ac:dyDescent="0.25">
      <c r="A6" t="s">
        <v>16</v>
      </c>
      <c r="B6" t="s">
        <v>17</v>
      </c>
      <c r="C6" t="s">
        <v>18</v>
      </c>
      <c r="D6">
        <v>1</v>
      </c>
      <c r="E6">
        <v>1.2999999999999999E-3</v>
      </c>
      <c r="F6">
        <f t="shared" ref="F6:F16" si="0">E6*D6</f>
        <v>1.2999999999999999E-3</v>
      </c>
      <c r="G6">
        <v>9335951</v>
      </c>
      <c r="H6">
        <v>2129658</v>
      </c>
    </row>
    <row r="7" spans="1:10" x14ac:dyDescent="0.25">
      <c r="A7" t="s">
        <v>19</v>
      </c>
      <c r="B7" t="s">
        <v>20</v>
      </c>
      <c r="C7" t="s">
        <v>18</v>
      </c>
      <c r="D7">
        <v>1</v>
      </c>
      <c r="E7">
        <v>0.23</v>
      </c>
      <c r="F7">
        <f>E7*D7</f>
        <v>0.23</v>
      </c>
      <c r="G7">
        <v>2217907</v>
      </c>
    </row>
    <row r="8" spans="1:10" x14ac:dyDescent="0.25">
      <c r="A8" t="s">
        <v>21</v>
      </c>
      <c r="B8" t="s">
        <v>3</v>
      </c>
      <c r="D8">
        <v>1</v>
      </c>
      <c r="E8">
        <v>0.35</v>
      </c>
      <c r="F8">
        <f t="shared" si="0"/>
        <v>0.35</v>
      </c>
      <c r="G8">
        <v>2476092</v>
      </c>
    </row>
    <row r="9" spans="1:10" x14ac:dyDescent="0.25">
      <c r="A9" t="s">
        <v>2</v>
      </c>
      <c r="B9" t="s">
        <v>35</v>
      </c>
      <c r="C9" t="s">
        <v>36</v>
      </c>
      <c r="D9">
        <v>1</v>
      </c>
      <c r="E9">
        <v>0.107</v>
      </c>
      <c r="F9">
        <f t="shared" si="0"/>
        <v>0.107</v>
      </c>
      <c r="G9">
        <v>2493690</v>
      </c>
    </row>
    <row r="10" spans="1:10" x14ac:dyDescent="0.25">
      <c r="A10" t="s">
        <v>34</v>
      </c>
      <c r="B10" t="s">
        <v>35</v>
      </c>
      <c r="C10" t="s">
        <v>37</v>
      </c>
      <c r="D10">
        <v>1</v>
      </c>
      <c r="E10">
        <v>0.26700000000000002</v>
      </c>
      <c r="F10">
        <f t="shared" si="0"/>
        <v>0.26700000000000002</v>
      </c>
      <c r="G10">
        <v>2493638</v>
      </c>
    </row>
    <row r="11" spans="1:10" x14ac:dyDescent="0.25">
      <c r="A11" t="s">
        <v>0</v>
      </c>
      <c r="B11" t="s">
        <v>40</v>
      </c>
      <c r="D11">
        <v>1</v>
      </c>
      <c r="E11">
        <v>2.16</v>
      </c>
      <c r="F11">
        <f t="shared" si="0"/>
        <v>2.16</v>
      </c>
      <c r="G11">
        <v>2432863</v>
      </c>
    </row>
    <row r="12" spans="1:10" x14ac:dyDescent="0.25">
      <c r="A12" t="s">
        <v>1</v>
      </c>
      <c r="B12" t="s">
        <v>11</v>
      </c>
      <c r="D12">
        <v>0</v>
      </c>
      <c r="E12">
        <v>20</v>
      </c>
      <c r="F12">
        <f t="shared" si="0"/>
        <v>0</v>
      </c>
    </row>
    <row r="13" spans="1:10" x14ac:dyDescent="0.25">
      <c r="A13" t="s">
        <v>38</v>
      </c>
      <c r="B13" t="s">
        <v>22</v>
      </c>
      <c r="D13">
        <v>2</v>
      </c>
      <c r="E13">
        <v>9.11E-2</v>
      </c>
      <c r="F13">
        <f t="shared" si="0"/>
        <v>0.1822</v>
      </c>
      <c r="G13">
        <v>1593465</v>
      </c>
    </row>
    <row r="14" spans="1:10" x14ac:dyDescent="0.25">
      <c r="A14" t="s">
        <v>39</v>
      </c>
      <c r="B14" t="s">
        <v>23</v>
      </c>
      <c r="D14">
        <v>0</v>
      </c>
      <c r="E14">
        <v>1.1100000000000001</v>
      </c>
      <c r="F14">
        <f t="shared" si="0"/>
        <v>0</v>
      </c>
      <c r="G14">
        <v>1801220</v>
      </c>
    </row>
    <row r="15" spans="1:10" x14ac:dyDescent="0.25">
      <c r="A15" t="s">
        <v>24</v>
      </c>
      <c r="B15" t="s">
        <v>41</v>
      </c>
      <c r="D15">
        <v>1</v>
      </c>
      <c r="E15">
        <v>1.05</v>
      </c>
      <c r="F15">
        <f t="shared" si="0"/>
        <v>1.05</v>
      </c>
      <c r="G15">
        <v>1716259</v>
      </c>
    </row>
    <row r="16" spans="1:10" x14ac:dyDescent="0.25">
      <c r="B16" t="s">
        <v>26</v>
      </c>
      <c r="D16">
        <v>1</v>
      </c>
      <c r="E16">
        <v>1.5</v>
      </c>
      <c r="F16">
        <f t="shared" si="0"/>
        <v>1.5</v>
      </c>
    </row>
    <row r="17" spans="5:6" x14ac:dyDescent="0.25">
      <c r="F17" s="2">
        <f>SUM(F4:F16)</f>
        <v>5.9825999999999997</v>
      </c>
    </row>
    <row r="19" spans="5:6" x14ac:dyDescent="0.25">
      <c r="E19" t="s">
        <v>27</v>
      </c>
      <c r="F19">
        <f>F17*2</f>
        <v>11.965199999999999</v>
      </c>
    </row>
    <row r="20" spans="5:6" x14ac:dyDescent="0.25">
      <c r="E20" t="s">
        <v>28</v>
      </c>
      <c r="F20">
        <f>F19*2</f>
        <v>23.930399999999999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Harrison</dc:creator>
  <cp:lastModifiedBy>Stephen Harrison</cp:lastModifiedBy>
  <dcterms:created xsi:type="dcterms:W3CDTF">2016-03-29T00:49:54Z</dcterms:created>
  <dcterms:modified xsi:type="dcterms:W3CDTF">2016-12-22T02:51:45Z</dcterms:modified>
</cp:coreProperties>
</file>