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E0BB9BC8-EF83-48A0-8A98-94525038903A}" xr6:coauthVersionLast="47" xr6:coauthVersionMax="47" xr10:uidLastSave="{00000000-0000-0000-0000-000000000000}"/>
  <bookViews>
    <workbookView xWindow="-110" yWindow="-110" windowWidth="19420" windowHeight="10300" xr2:uid="{C8907392-B662-4DF8-94AE-7E2CA0C0B681}"/>
  </bookViews>
  <sheets>
    <sheet name=" ამოცანა 9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<sst xmlns="http://schemas.openxmlformats.org/spreadsheetml/2006/main" count="35" uniqueCount="35">
  <si>
    <t>ნუგ-00-ლაფ</t>
  </si>
  <si>
    <t>სოფ-90-მიქ</t>
  </si>
  <si>
    <t>სან-01-ნავ</t>
  </si>
  <si>
    <t>ალე-97-მჭე</t>
  </si>
  <si>
    <t>ვაჟ-05-გრა</t>
  </si>
  <si>
    <t>გია-92-კაც</t>
  </si>
  <si>
    <t>ელე-03-ნიკ</t>
  </si>
  <si>
    <t>მალ-02-მეტ</t>
  </si>
  <si>
    <t>თამ-95-ღვი</t>
  </si>
  <si>
    <t>ანა-00-თით</t>
  </si>
  <si>
    <t>თათ-02-ძაგ</t>
  </si>
  <si>
    <t>მან-93-კაკ</t>
  </si>
  <si>
    <t>მზი-91-კაკ</t>
  </si>
  <si>
    <t>მარ-99-ჯიქ</t>
  </si>
  <si>
    <t>ბად-04-საა</t>
  </si>
  <si>
    <t>ნიკ-92-უნა</t>
  </si>
  <si>
    <t>ქეთ-98-ბერ</t>
  </si>
  <si>
    <t>დეა-99-გულ</t>
  </si>
  <si>
    <t>ლელ-02-ბარ</t>
  </si>
  <si>
    <t>ნან-05-კვა</t>
  </si>
  <si>
    <t>ბეს-90-სალ</t>
  </si>
  <si>
    <t>ნინ-02-სან</t>
  </si>
  <si>
    <t>ამი-02-ნატ</t>
  </si>
  <si>
    <t>თორ-98-ღონ</t>
  </si>
  <si>
    <t>ოქს-91-ლაზ</t>
  </si>
  <si>
    <t>მაი-05-კობ</t>
  </si>
  <si>
    <t>თემ-03-მილ</t>
  </si>
  <si>
    <t>ტატ-00-მურ</t>
  </si>
  <si>
    <t>დავ-93-ხაჩ</t>
  </si>
  <si>
    <t>გიო-01-დეი</t>
  </si>
  <si>
    <t>თენ-00-ხორ</t>
  </si>
  <si>
    <t>ივა-98-ბიძ</t>
  </si>
  <si>
    <t>ანა-97-ქიტ</t>
  </si>
  <si>
    <t>უნიკალური კოდი</t>
  </si>
  <si>
    <t>ამოცანა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</si>
</sst>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F0BA-96EC-498F-AF71-3A0C14013BAA}">
  <dimension ref="A1:B34"/>
  <sheetViews>
    <sheetView tabSelected="1" zoomScale="275" zoomScaleNormal="275" workbookViewId="0">
      <selection activeCell="B2" sqref="B2:B34"/>
    </sheetView>
  </sheetViews>
  <sheetFormatPr defaultRowHeight="14.5" x14ac:dyDescent="0.35"/>
  <cols>
    <col min="1" max="1" width="18.08984375" bestFit="1" customWidth="1"/>
    <col min="2" max="2" width="15.1796875" customWidth="1"/>
    <col min="3" max="3" width="11.36328125" bestFit="1" customWidth="1"/>
    <col min="4" max="4" width="16.453125" bestFit="1" customWidth="1"/>
  </cols>
  <sheetData>
    <row r="1" spans="1:2" ht="15.65" customHeight="1" thickBot="1" x14ac:dyDescent="0.4">
      <c r="A1" s="3" t="s">
        <v>33</v>
      </c>
      <c r="B1" s="3" t="s">
        <v>34</v>
      </c>
    </row>
    <row r="2" spans="1:2" x14ac:dyDescent="0.35">
      <c r="A2" s="2" t="s">
        <v>32</v>
      </c>
      <c r="B2" s="1" t="str">
        <f>IF(OR(MID(A2,2,1)="ა",MID(A2,2,1)="ე",MID(A2,2,1)="ი",MID(A2,2,1)="ო",MID(A2,2,1)="უ"),A2,SUBSTITUTE(A2,"-","-"))</f>
        <v>ანა-97-ქიტ</v>
      </c>
    </row>
    <row r="3" spans="1:2" x14ac:dyDescent="0.35">
      <c r="A3" s="1" t="s">
        <v>31</v>
      </c>
      <c r="B3" s="1" t="str">
        <f t="shared" ref="B3:B34" si="0">IF(OR(MID(A3,2,1)="ა",MID(A3,2,1)="ე",MID(A3,2,1)="ი",MID(A3,2,1)="ო",MID(A3,2,1)="უ"),A3,SUBSTITUTE(A3,"-","-"))</f>
        <v>ივა-98-ბიძ</v>
      </c>
    </row>
    <row r="4" spans="1:2" x14ac:dyDescent="0.35">
      <c r="A4" s="1" t="s">
        <v>30</v>
      </c>
      <c r="B4" s="1" t="str">
        <f t="shared" si="0"/>
        <v>თენ-00-ხორ</v>
      </c>
    </row>
    <row r="5" spans="1:2" x14ac:dyDescent="0.35">
      <c r="A5" s="1" t="s">
        <v>29</v>
      </c>
      <c r="B5" s="1" t="str">
        <f t="shared" si="0"/>
        <v>გიო-01-დეი</v>
      </c>
    </row>
    <row r="6" spans="1:2" x14ac:dyDescent="0.35">
      <c r="A6" s="1" t="s">
        <v>28</v>
      </c>
      <c r="B6" s="1" t="str">
        <f t="shared" si="0"/>
        <v>დავ-93-ხაჩ</v>
      </c>
    </row>
    <row r="7" spans="1:2" x14ac:dyDescent="0.35">
      <c r="A7" s="1" t="s">
        <v>27</v>
      </c>
      <c r="B7" s="1" t="str">
        <f t="shared" si="0"/>
        <v>ტატ-00-მურ</v>
      </c>
    </row>
    <row r="8" spans="1:2" x14ac:dyDescent="0.35">
      <c r="A8" s="1" t="s">
        <v>26</v>
      </c>
      <c r="B8" s="1" t="str">
        <f t="shared" si="0"/>
        <v>თემ-03-მილ</v>
      </c>
    </row>
    <row r="9" spans="1:2" x14ac:dyDescent="0.35">
      <c r="A9" s="1" t="s">
        <v>25</v>
      </c>
      <c r="B9" s="1" t="str">
        <f t="shared" si="0"/>
        <v>მაი-05-კობ</v>
      </c>
    </row>
    <row r="10" spans="1:2" x14ac:dyDescent="0.35">
      <c r="A10" s="1" t="s">
        <v>24</v>
      </c>
      <c r="B10" s="1" t="str">
        <f t="shared" si="0"/>
        <v>ოქს-91-ლაზ</v>
      </c>
    </row>
    <row r="11" spans="1:2" x14ac:dyDescent="0.35">
      <c r="A11" s="1" t="s">
        <v>23</v>
      </c>
      <c r="B11" s="1" t="str">
        <f t="shared" si="0"/>
        <v>თორ-98-ღონ</v>
      </c>
    </row>
    <row r="12" spans="1:2" x14ac:dyDescent="0.35">
      <c r="A12" s="1" t="s">
        <v>22</v>
      </c>
      <c r="B12" s="1" t="str">
        <f t="shared" si="0"/>
        <v>ამი-02-ნატ</v>
      </c>
    </row>
    <row r="13" spans="1:2" x14ac:dyDescent="0.35">
      <c r="A13" s="1" t="s">
        <v>21</v>
      </c>
      <c r="B13" s="1" t="str">
        <f t="shared" si="0"/>
        <v>ნინ-02-სან</v>
      </c>
    </row>
    <row r="14" spans="1:2" x14ac:dyDescent="0.35">
      <c r="A14" s="1" t="s">
        <v>20</v>
      </c>
      <c r="B14" s="1" t="str">
        <f t="shared" si="0"/>
        <v>ბეს-90-სალ</v>
      </c>
    </row>
    <row r="15" spans="1:2" x14ac:dyDescent="0.35">
      <c r="A15" s="1" t="s">
        <v>19</v>
      </c>
      <c r="B15" s="1" t="str">
        <f t="shared" si="0"/>
        <v>ნან-05-კვა</v>
      </c>
    </row>
    <row r="16" spans="1:2" x14ac:dyDescent="0.35">
      <c r="A16" s="1" t="s">
        <v>18</v>
      </c>
      <c r="B16" s="1" t="str">
        <f t="shared" si="0"/>
        <v>ლელ-02-ბარ</v>
      </c>
    </row>
    <row r="17" spans="1:2" x14ac:dyDescent="0.35">
      <c r="A17" s="1" t="s">
        <v>17</v>
      </c>
      <c r="B17" s="1" t="str">
        <f t="shared" si="0"/>
        <v>დეა-99-გულ</v>
      </c>
    </row>
    <row r="18" spans="1:2" x14ac:dyDescent="0.35">
      <c r="A18" s="1" t="s">
        <v>16</v>
      </c>
      <c r="B18" s="1" t="str">
        <f t="shared" si="0"/>
        <v>ქეთ-98-ბერ</v>
      </c>
    </row>
    <row r="19" spans="1:2" x14ac:dyDescent="0.35">
      <c r="A19" s="1" t="s">
        <v>15</v>
      </c>
      <c r="B19" s="1" t="str">
        <f t="shared" si="0"/>
        <v>ნიკ-92-უნა</v>
      </c>
    </row>
    <row r="20" spans="1:2" x14ac:dyDescent="0.35">
      <c r="A20" s="1" t="s">
        <v>14</v>
      </c>
      <c r="B20" s="1" t="str">
        <f t="shared" si="0"/>
        <v>ბად-04-საა</v>
      </c>
    </row>
    <row r="21" spans="1:2" x14ac:dyDescent="0.35">
      <c r="A21" s="1" t="s">
        <v>13</v>
      </c>
      <c r="B21" s="1" t="str">
        <f t="shared" si="0"/>
        <v>მარ-99-ჯიქ</v>
      </c>
    </row>
    <row r="22" spans="1:2" x14ac:dyDescent="0.35">
      <c r="A22" s="1" t="s">
        <v>12</v>
      </c>
      <c r="B22" s="1" t="str">
        <f t="shared" si="0"/>
        <v>მზი-91-კაკ</v>
      </c>
    </row>
    <row r="23" spans="1:2" x14ac:dyDescent="0.35">
      <c r="A23" s="1" t="s">
        <v>11</v>
      </c>
      <c r="B23" s="1" t="str">
        <f t="shared" si="0"/>
        <v>მან-93-კაკ</v>
      </c>
    </row>
    <row r="24" spans="1:2" x14ac:dyDescent="0.35">
      <c r="A24" s="1" t="s">
        <v>10</v>
      </c>
      <c r="B24" s="1" t="str">
        <f t="shared" si="0"/>
        <v>თათ-02-ძაგ</v>
      </c>
    </row>
    <row r="25" spans="1:2" x14ac:dyDescent="0.35">
      <c r="A25" s="1" t="s">
        <v>9</v>
      </c>
      <c r="B25" s="1" t="str">
        <f t="shared" si="0"/>
        <v>ანა-00-თით</v>
      </c>
    </row>
    <row r="26" spans="1:2" x14ac:dyDescent="0.35">
      <c r="A26" s="1" t="s">
        <v>8</v>
      </c>
      <c r="B26" s="1" t="str">
        <f t="shared" si="0"/>
        <v>თამ-95-ღვი</v>
      </c>
    </row>
    <row r="27" spans="1:2" x14ac:dyDescent="0.35">
      <c r="A27" s="1" t="s">
        <v>7</v>
      </c>
      <c r="B27" s="1" t="str">
        <f t="shared" si="0"/>
        <v>მალ-02-მეტ</v>
      </c>
    </row>
    <row r="28" spans="1:2" x14ac:dyDescent="0.35">
      <c r="A28" s="1" t="s">
        <v>6</v>
      </c>
      <c r="B28" s="1" t="str">
        <f t="shared" si="0"/>
        <v>ელე-03-ნიკ</v>
      </c>
    </row>
    <row r="29" spans="1:2" x14ac:dyDescent="0.35">
      <c r="A29" s="1" t="s">
        <v>5</v>
      </c>
      <c r="B29" s="1" t="str">
        <f t="shared" si="0"/>
        <v>გია-92-კაც</v>
      </c>
    </row>
    <row r="30" spans="1:2" x14ac:dyDescent="0.35">
      <c r="A30" s="1" t="s">
        <v>4</v>
      </c>
      <c r="B30" s="1" t="str">
        <f t="shared" si="0"/>
        <v>ვაჟ-05-გრა</v>
      </c>
    </row>
    <row r="31" spans="1:2" x14ac:dyDescent="0.35">
      <c r="A31" s="1" t="s">
        <v>3</v>
      </c>
      <c r="B31" s="1" t="str">
        <f t="shared" si="0"/>
        <v>ალე-97-მჭე</v>
      </c>
    </row>
    <row r="32" spans="1:2" x14ac:dyDescent="0.35">
      <c r="A32" s="1" t="s">
        <v>2</v>
      </c>
      <c r="B32" s="1" t="str">
        <f t="shared" si="0"/>
        <v>სან-01-ნავ</v>
      </c>
    </row>
    <row r="33" spans="1:2" x14ac:dyDescent="0.35">
      <c r="A33" s="1" t="s">
        <v>1</v>
      </c>
      <c r="B33" s="1" t="str">
        <f t="shared" si="0"/>
        <v>სოფ-90-მიქ</v>
      </c>
    </row>
    <row r="34" spans="1:2" x14ac:dyDescent="0.35">
      <c r="A34" s="1" t="s">
        <v>0</v>
      </c>
      <c r="B34" s="1" t="str">
        <f t="shared" si="0"/>
        <v>ნუგ-00-ლაფ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ამოცანა 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2018-09-18T17:31:57Z</dcterms:created>
  <dcterms:modified xsi:type="dcterms:W3CDTF">2025-03-06T19:52:48Z</dcterms:modified>
</cp:coreProperties>
</file>