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ajuri\Desktop\"/>
    </mc:Choice>
  </mc:AlternateContent>
  <xr:revisionPtr revIDLastSave="0" documentId="13_ncr:1_{CE0559E2-70B0-4B67-A36B-88D3C092D0D0}" xr6:coauthVersionLast="47" xr6:coauthVersionMax="47" xr10:uidLastSave="{00000000-0000-0000-0000-000000000000}"/>
  <bookViews>
    <workbookView xWindow="-120" yWindow="-120" windowWidth="29040" windowHeight="15720" xr2:uid="{D067C5A4-8E86-4335-B77D-B8E712A3CA1D}"/>
  </bookViews>
  <sheets>
    <sheet name="IDTV500" sheetId="1" r:id="rId1"/>
    <sheet name="Detalle Días Pendientes" sheetId="2" r:id="rId2"/>
  </sheets>
  <definedNames>
    <definedName name="_xlnm._FilterDatabase" localSheetId="1" hidden="1">'Detalle Días Pendientes'!$A$4:$J$104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6" i="1" l="1"/>
  <c r="BG7" i="1"/>
  <c r="BF7" i="1"/>
  <c r="BE7" i="1"/>
  <c r="BD7" i="1"/>
  <c r="BC7" i="1"/>
  <c r="BB7" i="1"/>
  <c r="BA7" i="1"/>
  <c r="AZ7" i="1"/>
  <c r="H7" i="1"/>
  <c r="E7" i="1"/>
  <c r="F7" i="1"/>
  <c r="G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D7" i="1"/>
  <c r="BI7" i="1" l="1"/>
  <c r="G2" i="2"/>
  <c r="F2" i="2"/>
  <c r="E2" i="2"/>
  <c r="B5" i="1"/>
  <c r="BI5" i="1"/>
</calcChain>
</file>

<file path=xl/sharedStrings.xml><?xml version="1.0" encoding="utf-8"?>
<sst xmlns="http://schemas.openxmlformats.org/spreadsheetml/2006/main" count="917" uniqueCount="188">
  <si>
    <t>Nombre de ubicación</t>
  </si>
  <si>
    <t>Fecha de fin</t>
  </si>
  <si>
    <t>Fecha de inicio</t>
  </si>
  <si>
    <t>Aprobadas</t>
  </si>
  <si>
    <t>Job Title</t>
  </si>
  <si>
    <t>HC Prod</t>
  </si>
  <si>
    <t>S.4</t>
  </si>
  <si>
    <t>S.3</t>
  </si>
  <si>
    <t>S.2</t>
  </si>
  <si>
    <t>S.1</t>
  </si>
  <si>
    <t>S.5</t>
  </si>
  <si>
    <t>DEVOLUCIÓN BASE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</si>
  <si>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</si>
  <si>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</si>
  <si>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</si>
  <si>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</si>
  <si>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</si>
  <si>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</si>
  <si>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</si>
  <si>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</si>
  <si>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TOTAL</t>
  </si>
  <si>
    <t>Técnico Satelital</t>
  </si>
  <si>
    <t>Cupos</t>
  </si>
  <si>
    <t>Vrio Per</t>
  </si>
  <si>
    <t>Junio</t>
  </si>
  <si>
    <t>Per. 2024</t>
  </si>
  <si>
    <t>Septiembre</t>
  </si>
  <si>
    <t>Julio</t>
  </si>
  <si>
    <t>Per. 2025</t>
  </si>
  <si>
    <t>Apellido</t>
  </si>
  <si>
    <t>FERNANDEZ</t>
  </si>
  <si>
    <t>REINOSO</t>
  </si>
  <si>
    <t>LOPEZ</t>
  </si>
  <si>
    <t>BASE</t>
  </si>
  <si>
    <t>CRUZ</t>
  </si>
  <si>
    <t>DELGADO MARTINEZ</t>
  </si>
  <si>
    <t>PERSONAL PROPIO - MENDOZA</t>
  </si>
  <si>
    <t>MANDIOLA</t>
  </si>
  <si>
    <t>VELASQUEZ</t>
  </si>
  <si>
    <t>ORSINI</t>
  </si>
  <si>
    <t>CASTILLO</t>
  </si>
  <si>
    <t>PEREIRA</t>
  </si>
  <si>
    <t>CARDOZO</t>
  </si>
  <si>
    <t>LIZANA</t>
  </si>
  <si>
    <t>BEIZA</t>
  </si>
  <si>
    <t>BANCO</t>
  </si>
  <si>
    <t>MAQUERI</t>
  </si>
  <si>
    <t>IBAÑEZ</t>
  </si>
  <si>
    <t>VARGAS RIOS</t>
  </si>
  <si>
    <t>MARTINEZ</t>
  </si>
  <si>
    <t>OLCOZ</t>
  </si>
  <si>
    <t>SABATINI</t>
  </si>
  <si>
    <t>ARROYO</t>
  </si>
  <si>
    <t>AZCURRA</t>
  </si>
  <si>
    <t>GURDZEL</t>
  </si>
  <si>
    <t>GENESY</t>
  </si>
  <si>
    <t>OBERTI</t>
  </si>
  <si>
    <t>QUIROGA LUPO</t>
  </si>
  <si>
    <t>WISNER</t>
  </si>
  <si>
    <t>RIQUELME</t>
  </si>
  <si>
    <t>SOLER</t>
  </si>
  <si>
    <t>PARELLADA</t>
  </si>
  <si>
    <t>CORDOBA</t>
  </si>
  <si>
    <t>TROILA PAGANI</t>
  </si>
  <si>
    <t>GIMENEZ LORENZO</t>
  </si>
  <si>
    <t>GARBUGLIA</t>
  </si>
  <si>
    <t>YAMUR</t>
  </si>
  <si>
    <t>CALISE</t>
  </si>
  <si>
    <t>ESTEBAN</t>
  </si>
  <si>
    <t>GRIFOL</t>
  </si>
  <si>
    <t>BIETTI</t>
  </si>
  <si>
    <t>PALACIO ORDOÑEZ</t>
  </si>
  <si>
    <t>BALDERRAMA</t>
  </si>
  <si>
    <t>FUENTES</t>
  </si>
  <si>
    <t>QUIROGA LACOMBE</t>
  </si>
  <si>
    <t>MORENO</t>
  </si>
  <si>
    <t>PONCE VARGAS</t>
  </si>
  <si>
    <t>DONOSO</t>
  </si>
  <si>
    <t>FLORES</t>
  </si>
  <si>
    <t>GARCIA</t>
  </si>
  <si>
    <t>MANRIQUE</t>
  </si>
  <si>
    <t>ROSS</t>
  </si>
  <si>
    <t>SCHROEDER</t>
  </si>
  <si>
    <t>SLYSZ</t>
  </si>
  <si>
    <t>TORRICO</t>
  </si>
  <si>
    <t>MONTAÑA</t>
  </si>
  <si>
    <t>ALVAREZ MARTIN</t>
  </si>
  <si>
    <t>VERA</t>
  </si>
  <si>
    <t>PEREZ</t>
  </si>
  <si>
    <t>BAZAN</t>
  </si>
  <si>
    <t>CARBONETI</t>
  </si>
  <si>
    <t>CASADO</t>
  </si>
  <si>
    <t>BIELLI</t>
  </si>
  <si>
    <t>CONTRERAS</t>
  </si>
  <si>
    <t>BARLOA</t>
  </si>
  <si>
    <t>ORQUERA</t>
  </si>
  <si>
    <t>BENINGAZZA</t>
  </si>
  <si>
    <t>AGUILERA</t>
  </si>
  <si>
    <t>GUEVARA</t>
  </si>
  <si>
    <t>RIVAS</t>
  </si>
  <si>
    <t>VIDELA</t>
  </si>
  <si>
    <t>ALONSO</t>
  </si>
  <si>
    <t>IZPURA</t>
  </si>
  <si>
    <t>JEREZ</t>
  </si>
  <si>
    <t>GUZMAN</t>
  </si>
  <si>
    <t>BULNES</t>
  </si>
  <si>
    <t>PROPUESTA FINAL</t>
  </si>
  <si>
    <t>SAN RAFAEL</t>
  </si>
  <si>
    <t>DEPOSITO</t>
  </si>
  <si>
    <t>SUPERVISORES</t>
  </si>
  <si>
    <t>TORRE DE CONTROL</t>
  </si>
  <si>
    <t>MARIÑO GUSTAVO</t>
  </si>
  <si>
    <t>GOMEZ CRISTIAN</t>
  </si>
  <si>
    <t>SANCHEZ DIEGO</t>
  </si>
  <si>
    <t>108/103</t>
  </si>
  <si>
    <t>Agosto</t>
  </si>
  <si>
    <t>SANCHEZ D</t>
  </si>
  <si>
    <t>TROILA</t>
  </si>
  <si>
    <t>ORTIZ P</t>
  </si>
  <si>
    <t>CARDOZO J</t>
  </si>
  <si>
    <t>GOMEZ C</t>
  </si>
  <si>
    <t>BUSTOS S</t>
  </si>
  <si>
    <t>FERNANDEZ J</t>
  </si>
  <si>
    <t>RODRIGUEZ G</t>
  </si>
  <si>
    <t xml:space="preserve">LIZANA </t>
  </si>
  <si>
    <t>REVILLA</t>
  </si>
  <si>
    <t>STELLA D</t>
  </si>
  <si>
    <t>QUIROGA C</t>
  </si>
  <si>
    <t>RODRIGUEZ H</t>
  </si>
  <si>
    <t>ORTIZ R</t>
  </si>
  <si>
    <t>VARGAS</t>
  </si>
  <si>
    <t>FERNANDEZ D</t>
  </si>
  <si>
    <t>MARIÑO G</t>
  </si>
  <si>
    <t>PALACIO</t>
  </si>
  <si>
    <t>CORREA P</t>
  </si>
  <si>
    <t>BUSTOS D</t>
  </si>
  <si>
    <t>QUIROGA J</t>
  </si>
  <si>
    <t>CARDOZO  J</t>
  </si>
  <si>
    <t>FERNANDEZ M</t>
  </si>
  <si>
    <t>AGUILERA D</t>
  </si>
  <si>
    <t>CORREA F</t>
  </si>
  <si>
    <t>MUÑOZ A</t>
  </si>
  <si>
    <t>STELLA R</t>
  </si>
  <si>
    <t>MONTIVERO J</t>
  </si>
  <si>
    <t>FLORES J</t>
  </si>
  <si>
    <t>GOMEZ J</t>
  </si>
  <si>
    <t>GIMENEZ</t>
  </si>
  <si>
    <t>CUSIMANO</t>
  </si>
  <si>
    <t>DIAZ G</t>
  </si>
  <si>
    <t>CALDERON</t>
  </si>
  <si>
    <t xml:space="preserve">OLCOZ </t>
  </si>
  <si>
    <t>MONTIVERO L</t>
  </si>
  <si>
    <t xml:space="preserve">MORENO </t>
  </si>
  <si>
    <t>PONCE ER</t>
  </si>
  <si>
    <t>DELGADO</t>
  </si>
  <si>
    <t>PEREZ R</t>
  </si>
  <si>
    <t>QUINTERO</t>
  </si>
  <si>
    <t>REBECCHI</t>
  </si>
  <si>
    <t>MARTELOSSI</t>
  </si>
  <si>
    <t>NOVOA</t>
  </si>
  <si>
    <t>MOLINA</t>
  </si>
  <si>
    <t>BASAEZ</t>
  </si>
  <si>
    <t>CRISTECHE</t>
  </si>
  <si>
    <t>MUÑOZ C</t>
  </si>
  <si>
    <t>STELLA RIC</t>
  </si>
  <si>
    <t>PONCE ED</t>
  </si>
  <si>
    <t>IBAÑEZ M</t>
  </si>
  <si>
    <t>FERNANDEZ R</t>
  </si>
  <si>
    <t>DIAZ J</t>
  </si>
  <si>
    <t>MARIÑO M</t>
  </si>
  <si>
    <t>PEREZ A</t>
  </si>
  <si>
    <t>CANNIZZO</t>
  </si>
  <si>
    <t>GALLEGO</t>
  </si>
  <si>
    <t>BRAJON</t>
  </si>
  <si>
    <t>PARAPUÑO</t>
  </si>
  <si>
    <t>PEREYRA</t>
  </si>
  <si>
    <t>ROH</t>
  </si>
  <si>
    <t>AYBAR</t>
  </si>
  <si>
    <t>MARIÑO</t>
  </si>
  <si>
    <t>HERRERA</t>
  </si>
  <si>
    <t>PONCE</t>
  </si>
  <si>
    <t>BARTOLOMEO</t>
  </si>
  <si>
    <t>CEPPI</t>
  </si>
  <si>
    <t>FIEVET</t>
  </si>
  <si>
    <t>LOFFREDO</t>
  </si>
  <si>
    <t>GUILLEN</t>
  </si>
  <si>
    <t>REYES</t>
  </si>
  <si>
    <t>NAJURIETA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</si>
</sst>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dd/mm"/>
    <numFmt numFmtId="166" formatCode="mmmm"/>
    <numFmt numFmtId="167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0"/>
      <name val="Calibri Light"/>
      <family val="2"/>
      <scheme val="major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164" fontId="2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 applyProtection="1">
      <alignment vertical="center"/>
      <protection locked="0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" fontId="3" fillId="0" borderId="0" xfId="0" applyNumberFormat="1" applyFont="1" applyAlignment="1" applyProtection="1">
      <alignment vertical="center"/>
      <protection locked="0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0" borderId="15" xfId="0" applyNumberFormat="1" applyFont="1" applyBorder="1" applyAlignment="1" applyProtection="1">
      <alignment horizontal="center" vertical="center"/>
      <protection locked="0"/>
    </xf>
    <xf numFmtId="167" fontId="9" fillId="0" borderId="8" xfId="0" applyNumberFormat="1" applyFont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167" fontId="9" fillId="0" borderId="9" xfId="0" applyNumberFormat="1" applyFont="1" applyBorder="1" applyAlignment="1">
      <alignment horizontal="center"/>
    </xf>
    <xf numFmtId="1" fontId="9" fillId="3" borderId="17" xfId="0" applyNumberFormat="1" applyFont="1" applyFill="1" applyBorder="1" applyAlignment="1">
      <alignment horizontal="center"/>
    </xf>
    <xf numFmtId="1" fontId="9" fillId="3" borderId="18" xfId="0" applyNumberFormat="1" applyFont="1" applyFill="1" applyBorder="1" applyAlignment="1">
      <alignment horizontal="center"/>
    </xf>
    <xf numFmtId="1" fontId="9" fillId="3" borderId="19" xfId="0" applyNumberFormat="1" applyFont="1" applyFill="1" applyBorder="1" applyAlignment="1">
      <alignment horizontal="center"/>
    </xf>
    <xf numFmtId="165" fontId="4" fillId="4" borderId="5" xfId="0" applyNumberFormat="1" applyFont="1" applyFill="1" applyBorder="1" applyAlignment="1" applyProtection="1">
      <alignment horizontal="center" vertical="center"/>
      <protection locked="0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horizontal="center" vertical="center"/>
      <protection locked="0"/>
    </xf>
    <xf numFmtId="0" fontId="3" fillId="8" borderId="17" xfId="0" applyFont="1" applyFill="1" applyBorder="1" applyAlignment="1" applyProtection="1">
      <alignment horizontal="center"/>
      <protection locked="0"/>
    </xf>
    <xf numFmtId="0" fontId="3" fillId="8" borderId="20" xfId="0" applyFont="1" applyFill="1" applyBorder="1" applyAlignment="1" applyProtection="1">
      <alignment horizontal="center"/>
      <protection locked="0"/>
    </xf>
    <xf numFmtId="0" fontId="3" fillId="8" borderId="25" xfId="0" applyFont="1" applyFill="1" applyBorder="1" applyAlignment="1" applyProtection="1">
      <alignment horizontal="center"/>
      <protection locked="0"/>
    </xf>
    <xf numFmtId="0" fontId="3" fillId="8" borderId="18" xfId="0" applyFont="1" applyFill="1" applyBorder="1" applyAlignment="1" applyProtection="1">
      <alignment horizontal="center"/>
      <protection locked="0"/>
    </xf>
    <xf numFmtId="0" fontId="3" fillId="8" borderId="21" xfId="0" applyFont="1" applyFill="1" applyBorder="1" applyAlignment="1" applyProtection="1">
      <alignment horizontal="center"/>
      <protection locked="0"/>
    </xf>
    <xf numFmtId="0" fontId="3" fillId="8" borderId="19" xfId="0" applyFont="1" applyFill="1" applyBorder="1" applyAlignment="1" applyProtection="1">
      <alignment horizontal="center"/>
      <protection locked="0"/>
    </xf>
    <xf numFmtId="0" fontId="3" fillId="8" borderId="17" xfId="0" applyFont="1" applyFill="1" applyBorder="1" applyAlignment="1">
      <alignment horizontal="center"/>
    </xf>
    <xf numFmtId="0" fontId="3" fillId="9" borderId="22" xfId="0" applyFont="1" applyFill="1" applyBorder="1" applyAlignment="1" applyProtection="1">
      <alignment horizontal="center"/>
      <protection locked="0"/>
    </xf>
    <xf numFmtId="0" fontId="3" fillId="9" borderId="23" xfId="0" applyFont="1" applyFill="1" applyBorder="1" applyAlignment="1" applyProtection="1">
      <alignment horizontal="center"/>
      <protection locked="0"/>
    </xf>
    <xf numFmtId="0" fontId="3" fillId="9" borderId="23" xfId="0" applyFont="1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3" fillId="9" borderId="22" xfId="0" applyFont="1" applyFill="1" applyBorder="1" applyAlignment="1" applyProtection="1">
      <alignment horizontal="center" vertical="center"/>
      <protection locked="0"/>
    </xf>
    <xf numFmtId="0" fontId="3" fillId="9" borderId="23" xfId="0" applyFont="1" applyFill="1" applyBorder="1" applyAlignment="1" applyProtection="1">
      <alignment horizontal="center" vertical="center"/>
      <protection locked="0"/>
    </xf>
    <xf numFmtId="0" fontId="3" fillId="9" borderId="22" xfId="0" applyFont="1" applyFill="1" applyBorder="1" applyAlignment="1">
      <alignment horizontal="center"/>
    </xf>
    <xf numFmtId="0" fontId="3" fillId="9" borderId="24" xfId="0" applyFont="1" applyFill="1" applyBorder="1" applyAlignment="1" applyProtection="1">
      <alignment horizontal="center"/>
      <protection locked="0"/>
    </xf>
    <xf numFmtId="0" fontId="3" fillId="9" borderId="24" xfId="0" applyFont="1" applyFill="1" applyBorder="1" applyAlignment="1">
      <alignment horizontal="center"/>
    </xf>
    <xf numFmtId="1" fontId="3" fillId="3" borderId="14" xfId="0" applyNumberFormat="1" applyFont="1" applyFill="1" applyBorder="1" applyAlignment="1">
      <alignment horizontal="center"/>
    </xf>
    <xf numFmtId="14" fontId="4" fillId="4" borderId="11" xfId="0" applyNumberFormat="1" applyFont="1" applyFill="1" applyBorder="1"/>
    <xf numFmtId="14" fontId="4" fillId="4" borderId="12" xfId="0" applyNumberFormat="1" applyFont="1" applyFill="1" applyBorder="1"/>
    <xf numFmtId="14" fontId="4" fillId="4" borderId="13" xfId="0" applyNumberFormat="1" applyFont="1" applyFill="1" applyBorder="1"/>
    <xf numFmtId="1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1" fillId="12" borderId="0" xfId="0" applyFont="1" applyFill="1" applyAlignment="1">
      <alignment horizontal="center" vertical="top"/>
    </xf>
    <xf numFmtId="0" fontId="3" fillId="12" borderId="0" xfId="0" applyFont="1" applyFill="1" applyAlignment="1" applyProtection="1">
      <alignment horizontal="center" vertical="center"/>
      <protection locked="0"/>
    </xf>
    <xf numFmtId="0" fontId="3" fillId="12" borderId="17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18" xfId="0" applyFont="1" applyFill="1" applyBorder="1" applyAlignment="1" applyProtection="1">
      <alignment horizontal="center"/>
      <protection locked="0"/>
    </xf>
    <xf numFmtId="0" fontId="3" fillId="12" borderId="21" xfId="0" applyFont="1" applyFill="1" applyBorder="1" applyAlignment="1" applyProtection="1">
      <alignment horizontal="center"/>
      <protection locked="0"/>
    </xf>
    <xf numFmtId="0" fontId="3" fillId="12" borderId="19" xfId="0" applyFont="1" applyFill="1" applyBorder="1" applyAlignment="1" applyProtection="1">
      <alignment horizontal="center"/>
      <protection locked="0"/>
    </xf>
    <xf numFmtId="0" fontId="3" fillId="12" borderId="17" xfId="0" applyFont="1" applyFill="1" applyBorder="1" applyAlignment="1">
      <alignment horizontal="center"/>
    </xf>
    <xf numFmtId="0" fontId="3" fillId="12" borderId="29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>
      <alignment horizontal="center"/>
    </xf>
    <xf numFmtId="0" fontId="3" fillId="12" borderId="23" xfId="0" applyFont="1" applyFill="1" applyBorder="1" applyAlignment="1">
      <alignment horizontal="center"/>
    </xf>
    <xf numFmtId="0" fontId="3" fillId="12" borderId="18" xfId="0" applyFont="1" applyFill="1" applyBorder="1" applyAlignment="1">
      <alignment horizontal="center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4" xfId="0" applyFont="1" applyFill="1" applyBorder="1" applyAlignment="1" applyProtection="1">
      <alignment horizontal="center"/>
      <protection locked="0"/>
    </xf>
    <xf numFmtId="0" fontId="1" fillId="3" borderId="0" xfId="0" applyFont="1" applyFill="1" applyAlignment="1">
      <alignment horizontal="center" vertical="top"/>
    </xf>
    <xf numFmtId="0" fontId="1" fillId="1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9" fillId="7" borderId="35" xfId="0" applyNumberFormat="1" applyFont="1" applyFill="1" applyBorder="1" applyAlignment="1">
      <alignment horizontal="center"/>
    </xf>
    <xf numFmtId="1" fontId="9" fillId="7" borderId="36" xfId="0" applyNumberFormat="1" applyFont="1" applyFill="1" applyBorder="1" applyAlignment="1">
      <alignment horizontal="center"/>
    </xf>
    <xf numFmtId="1" fontId="9" fillId="7" borderId="37" xfId="0" applyNumberFormat="1" applyFont="1" applyFill="1" applyBorder="1" applyAlignment="1">
      <alignment horizontal="center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0" fontId="3" fillId="11" borderId="17" xfId="0" applyFont="1" applyFill="1" applyBorder="1" applyAlignment="1" applyProtection="1">
      <alignment horizontal="center" vertical="center"/>
      <protection locked="0"/>
    </xf>
    <xf numFmtId="0" fontId="3" fillId="11" borderId="18" xfId="0" applyFont="1" applyFill="1" applyBorder="1" applyAlignment="1" applyProtection="1">
      <alignment horizontal="center" vertical="center"/>
      <protection locked="0"/>
    </xf>
    <xf numFmtId="0" fontId="3" fillId="12" borderId="18" xfId="0" applyFont="1" applyFill="1" applyBorder="1" applyAlignment="1" applyProtection="1">
      <alignment horizontal="center" vertical="center"/>
      <protection locked="0"/>
    </xf>
    <xf numFmtId="0" fontId="3" fillId="11" borderId="33" xfId="0" applyFont="1" applyFill="1" applyBorder="1" applyAlignment="1" applyProtection="1">
      <alignment horizontal="center" vertical="center"/>
      <protection locked="0"/>
    </xf>
    <xf numFmtId="0" fontId="3" fillId="11" borderId="39" xfId="0" applyFont="1" applyFill="1" applyBorder="1" applyAlignment="1" applyProtection="1">
      <alignment horizontal="center" vertical="center"/>
      <protection locked="0"/>
    </xf>
    <xf numFmtId="0" fontId="3" fillId="11" borderId="19" xfId="0" applyFont="1" applyFill="1" applyBorder="1" applyAlignment="1" applyProtection="1">
      <alignment horizontal="center" vertical="center"/>
      <protection locked="0"/>
    </xf>
    <xf numFmtId="0" fontId="3" fillId="12" borderId="17" xfId="0" applyFont="1" applyFill="1" applyBorder="1" applyAlignment="1" applyProtection="1">
      <alignment horizontal="center" vertical="center"/>
      <protection locked="0"/>
    </xf>
    <xf numFmtId="0" fontId="3" fillId="8" borderId="42" xfId="0" applyFont="1" applyFill="1" applyBorder="1" applyAlignment="1" applyProtection="1">
      <alignment horizontal="center"/>
      <protection locked="0"/>
    </xf>
    <xf numFmtId="0" fontId="3" fillId="8" borderId="44" xfId="0" applyFont="1" applyFill="1" applyBorder="1" applyAlignment="1" applyProtection="1">
      <alignment horizontal="center"/>
      <protection locked="0"/>
    </xf>
    <xf numFmtId="0" fontId="3" fillId="8" borderId="2" xfId="0" applyFont="1" applyFill="1" applyBorder="1" applyAlignment="1" applyProtection="1">
      <alignment horizontal="center"/>
      <protection locked="0"/>
    </xf>
    <xf numFmtId="0" fontId="3" fillId="8" borderId="38" xfId="0" applyFont="1" applyFill="1" applyBorder="1" applyAlignment="1" applyProtection="1">
      <alignment horizontal="center"/>
      <protection locked="0"/>
    </xf>
    <xf numFmtId="0" fontId="3" fillId="8" borderId="43" xfId="0" applyFont="1" applyFill="1" applyBorder="1" applyAlignment="1" applyProtection="1">
      <alignment horizontal="center"/>
      <protection locked="0"/>
    </xf>
    <xf numFmtId="0" fontId="3" fillId="8" borderId="42" xfId="0" applyFont="1" applyFill="1" applyBorder="1" applyAlignment="1">
      <alignment horizontal="center"/>
    </xf>
    <xf numFmtId="0" fontId="3" fillId="8" borderId="43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8" borderId="22" xfId="0" applyFont="1" applyFill="1" applyBorder="1" applyAlignment="1" applyProtection="1">
      <alignment horizontal="center"/>
      <protection locked="0"/>
    </xf>
    <xf numFmtId="0" fontId="3" fillId="8" borderId="23" xfId="0" applyFont="1" applyFill="1" applyBorder="1" applyAlignment="1" applyProtection="1">
      <alignment horizontal="center"/>
      <protection locked="0"/>
    </xf>
    <xf numFmtId="0" fontId="3" fillId="8" borderId="41" xfId="0" applyFont="1" applyFill="1" applyBorder="1" applyAlignment="1" applyProtection="1">
      <alignment horizontal="center"/>
      <protection locked="0"/>
    </xf>
    <xf numFmtId="0" fontId="3" fillId="8" borderId="24" xfId="0" applyFont="1" applyFill="1" applyBorder="1" applyAlignment="1" applyProtection="1">
      <alignment horizontal="center"/>
      <protection locked="0"/>
    </xf>
    <xf numFmtId="0" fontId="3" fillId="8" borderId="45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9" borderId="16" xfId="0" applyFont="1" applyFill="1" applyBorder="1" applyAlignment="1" applyProtection="1">
      <alignment horizontal="center"/>
      <protection locked="0"/>
    </xf>
    <xf numFmtId="0" fontId="3" fillId="9" borderId="31" xfId="0" applyFont="1" applyFill="1" applyBorder="1" applyAlignment="1" applyProtection="1">
      <alignment horizontal="center"/>
      <protection locked="0"/>
    </xf>
    <xf numFmtId="0" fontId="3" fillId="9" borderId="32" xfId="0" applyFont="1" applyFill="1" applyBorder="1" applyAlignment="1" applyProtection="1">
      <alignment horizontal="center"/>
      <protection locked="0"/>
    </xf>
    <xf numFmtId="0" fontId="3" fillId="9" borderId="31" xfId="0" applyFont="1" applyFill="1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12" borderId="45" xfId="0" applyFont="1" applyFill="1" applyBorder="1" applyAlignment="1" applyProtection="1">
      <alignment horizontal="center"/>
      <protection locked="0"/>
    </xf>
    <xf numFmtId="0" fontId="3" fillId="8" borderId="44" xfId="0" applyFont="1" applyFill="1" applyBorder="1" applyAlignment="1">
      <alignment horizontal="center"/>
    </xf>
    <xf numFmtId="0" fontId="3" fillId="0" borderId="30" xfId="0" applyFont="1" applyBorder="1" applyAlignment="1" applyProtection="1">
      <alignment horizontal="center" vertical="center"/>
      <protection locked="0"/>
    </xf>
    <xf numFmtId="0" fontId="3" fillId="11" borderId="34" xfId="0" applyFont="1" applyFill="1" applyBorder="1" applyAlignment="1" applyProtection="1">
      <alignment horizontal="center" vertical="center"/>
      <protection locked="0"/>
    </xf>
    <xf numFmtId="0" fontId="3" fillId="7" borderId="26" xfId="0" applyFont="1" applyFill="1" applyBorder="1" applyAlignment="1" applyProtection="1">
      <alignment horizontal="center"/>
      <protection locked="0"/>
    </xf>
    <xf numFmtId="0" fontId="3" fillId="7" borderId="27" xfId="0" applyFont="1" applyFill="1" applyBorder="1" applyAlignment="1" applyProtection="1">
      <alignment horizontal="center"/>
      <protection locked="0"/>
    </xf>
    <xf numFmtId="0" fontId="3" fillId="7" borderId="28" xfId="0" applyFont="1" applyFill="1" applyBorder="1" applyAlignment="1" applyProtection="1">
      <alignment horizontal="center"/>
      <protection locked="0"/>
    </xf>
    <xf numFmtId="0" fontId="3" fillId="7" borderId="46" xfId="0" applyFont="1" applyFill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39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3" fillId="9" borderId="31" xfId="0" applyFont="1" applyFill="1" applyBorder="1" applyAlignment="1" applyProtection="1">
      <alignment horizontal="center" vertical="center"/>
      <protection locked="0"/>
    </xf>
    <xf numFmtId="0" fontId="3" fillId="9" borderId="32" xfId="0" applyFont="1" applyFill="1" applyBorder="1" applyAlignment="1" applyProtection="1">
      <alignment horizontal="center" vertical="center"/>
      <protection locked="0"/>
    </xf>
    <xf numFmtId="0" fontId="3" fillId="9" borderId="16" xfId="0" applyFont="1" applyFill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11" borderId="35" xfId="0" applyFont="1" applyFill="1" applyBorder="1" applyAlignment="1" applyProtection="1">
      <alignment horizontal="center" vertical="center"/>
      <protection locked="0"/>
    </xf>
    <xf numFmtId="0" fontId="3" fillId="11" borderId="36" xfId="0" applyFont="1" applyFill="1" applyBorder="1" applyAlignment="1" applyProtection="1">
      <alignment horizontal="center" vertical="center"/>
      <protection locked="0"/>
    </xf>
    <xf numFmtId="0" fontId="3" fillId="11" borderId="37" xfId="0" applyFont="1" applyFill="1" applyBorder="1" applyAlignment="1" applyProtection="1">
      <alignment horizontal="center" vertical="center"/>
      <protection locked="0"/>
    </xf>
    <xf numFmtId="0" fontId="3" fillId="11" borderId="47" xfId="0" applyFont="1" applyFill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/>
      <protection locked="0"/>
    </xf>
    <xf numFmtId="0" fontId="3" fillId="0" borderId="37" xfId="0" applyFont="1" applyBorder="1" applyAlignment="1" applyProtection="1">
      <alignment horizontal="center" vertical="center"/>
      <protection locked="0"/>
    </xf>
    <xf numFmtId="0" fontId="3" fillId="0" borderId="47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11" borderId="40" xfId="0" applyFont="1" applyFill="1" applyBorder="1" applyAlignment="1" applyProtection="1">
      <alignment horizontal="center" vertical="center"/>
      <protection locked="0"/>
    </xf>
    <xf numFmtId="0" fontId="3" fillId="0" borderId="45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13" borderId="42" xfId="0" applyFont="1" applyFill="1" applyBorder="1" applyAlignment="1" applyProtection="1">
      <alignment horizontal="center" vertical="center"/>
      <protection locked="0"/>
    </xf>
    <xf numFmtId="0" fontId="3" fillId="13" borderId="38" xfId="0" applyFont="1" applyFill="1" applyBorder="1" applyAlignment="1" applyProtection="1">
      <alignment horizontal="center" vertical="center"/>
      <protection locked="0"/>
    </xf>
    <xf numFmtId="0" fontId="3" fillId="13" borderId="26" xfId="0" applyFont="1" applyFill="1" applyBorder="1" applyAlignment="1" applyProtection="1">
      <alignment horizontal="center" vertical="center"/>
      <protection locked="0"/>
    </xf>
    <xf numFmtId="0" fontId="3" fillId="13" borderId="27" xfId="0" applyFont="1" applyFill="1" applyBorder="1" applyAlignment="1" applyProtection="1">
      <alignment horizontal="center" vertical="center"/>
      <protection locked="0"/>
    </xf>
    <xf numFmtId="0" fontId="3" fillId="13" borderId="28" xfId="0" applyFont="1" applyFill="1" applyBorder="1" applyAlignment="1" applyProtection="1">
      <alignment horizontal="center" vertical="center"/>
      <protection locked="0"/>
    </xf>
    <xf numFmtId="0" fontId="3" fillId="11" borderId="48" xfId="0" applyFont="1" applyFill="1" applyBorder="1" applyAlignment="1" applyProtection="1">
      <alignment horizontal="center" vertical="center"/>
      <protection locked="0"/>
    </xf>
    <xf numFmtId="0" fontId="3" fillId="8" borderId="18" xfId="0" applyFont="1" applyFill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5" fontId="4" fillId="4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166" fontId="4" fillId="4" borderId="5" xfId="0" applyNumberFormat="1" applyFont="1" applyFill="1" applyBorder="1" applyAlignment="1">
      <alignment horizontal="center"/>
    </xf>
    <xf numFmtId="166" fontId="4" fillId="4" borderId="6" xfId="0" applyNumberFormat="1" applyFont="1" applyFill="1" applyBorder="1" applyAlignment="1">
      <alignment horizontal="center"/>
    </xf>
    <xf numFmtId="166" fontId="4" fillId="4" borderId="7" xfId="0" applyNumberFormat="1" applyFont="1" applyFill="1" applyBorder="1" applyAlignment="1">
      <alignment horizontal="center"/>
    </xf>
    <xf numFmtId="0" fontId="6" fillId="7" borderId="8" xfId="0" applyFont="1" applyFill="1" applyBorder="1" applyAlignment="1" applyProtection="1">
      <alignment horizontal="center" vertical="center"/>
      <protection locked="0"/>
    </xf>
    <xf numFmtId="0" fontId="6" fillId="7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6" fillId="3" borderId="11" xfId="0" applyFont="1" applyFill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8" borderId="5" xfId="0" applyFont="1" applyFill="1" applyBorder="1" applyAlignment="1" applyProtection="1">
      <alignment horizontal="center" vertical="center"/>
      <protection locked="0"/>
    </xf>
    <xf numFmtId="0" fontId="6" fillId="8" borderId="7" xfId="0" applyFont="1" applyFill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center" vertical="center"/>
      <protection locked="0"/>
    </xf>
    <xf numFmtId="0" fontId="6" fillId="8" borderId="2" xfId="0" applyFont="1" applyFill="1" applyBorder="1" applyAlignment="1" applyProtection="1">
      <alignment horizontal="center" vertical="center"/>
      <protection locked="0"/>
    </xf>
    <xf numFmtId="0" fontId="3" fillId="10" borderId="5" xfId="0" applyFont="1" applyFill="1" applyBorder="1" applyAlignment="1" applyProtection="1">
      <alignment horizontal="center" vertical="center"/>
      <protection locked="0"/>
    </xf>
    <xf numFmtId="0" fontId="3" fillId="10" borderId="6" xfId="0" applyFont="1" applyFill="1" applyBorder="1" applyAlignment="1" applyProtection="1">
      <alignment horizontal="center" vertical="center"/>
      <protection locked="0"/>
    </xf>
    <xf numFmtId="0" fontId="3" fillId="10" borderId="8" xfId="0" applyFont="1" applyFill="1" applyBorder="1" applyAlignment="1" applyProtection="1">
      <alignment horizontal="center" vertical="center"/>
      <protection locked="0"/>
    </xf>
    <xf numFmtId="0" fontId="3" fillId="10" borderId="0" xfId="0" applyFont="1" applyFill="1" applyAlignment="1" applyProtection="1">
      <alignment horizontal="center" vertical="center"/>
      <protection locked="0"/>
    </xf>
    <xf numFmtId="0" fontId="6" fillId="13" borderId="11" xfId="0" applyFont="1" applyFill="1" applyBorder="1" applyAlignment="1" applyProtection="1">
      <alignment horizontal="center" vertical="center"/>
      <protection locked="0"/>
    </xf>
    <xf numFmtId="0" fontId="6" fillId="13" borderId="12" xfId="0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  <protection locked="0"/>
    </xf>
    <xf numFmtId="0" fontId="6" fillId="6" borderId="6" xfId="0" applyFont="1" applyFill="1" applyBorder="1" applyAlignment="1" applyProtection="1">
      <alignment horizontal="center" vertical="center"/>
      <protection locked="0"/>
    </xf>
    <xf numFmtId="0" fontId="6" fillId="9" borderId="5" xfId="0" applyFont="1" applyFill="1" applyBorder="1" applyAlignment="1" applyProtection="1">
      <alignment horizontal="center" vertical="center"/>
      <protection locked="0"/>
    </xf>
    <xf numFmtId="0" fontId="6" fillId="9" borderId="7" xfId="0" applyFont="1" applyFill="1" applyBorder="1" applyAlignment="1" applyProtection="1">
      <alignment horizontal="center" vertical="center"/>
      <protection locked="0"/>
    </xf>
    <xf numFmtId="0" fontId="6" fillId="9" borderId="10" xfId="0" applyFont="1" applyFill="1" applyBorder="1" applyAlignment="1" applyProtection="1">
      <alignment horizontal="center" vertical="center"/>
      <protection locked="0"/>
    </xf>
    <xf numFmtId="0" fontId="6" fillId="9" borderId="2" xfId="0" applyFont="1" applyFill="1" applyBorder="1" applyAlignment="1" applyProtection="1">
      <alignment horizontal="center" vertical="center"/>
      <protection locked="0"/>
    </xf>
    <xf numFmtId="0" fontId="3" fillId="9" borderId="49" xfId="0" applyFont="1" applyFill="1" applyBorder="1" applyAlignment="1" applyProtection="1">
      <alignment horizontal="center" vertical="center"/>
      <protection locked="0"/>
    </xf>
    <xf numFmtId="0" fontId="3" fillId="9" borderId="45" xfId="0" applyFont="1" applyFill="1" applyBorder="1" applyAlignment="1">
      <alignment horizontal="center"/>
    </xf>
    <xf numFmtId="0" fontId="3" fillId="9" borderId="50" xfId="0" applyFont="1" applyFill="1" applyBorder="1" applyAlignment="1" applyProtection="1">
      <alignment horizontal="center" vertical="center"/>
      <protection locked="0"/>
    </xf>
    <xf numFmtId="0" fontId="3" fillId="9" borderId="41" xfId="0" applyFont="1" applyFill="1" applyBorder="1" applyAlignment="1">
      <alignment horizontal="center"/>
    </xf>
    <xf numFmtId="0" fontId="3" fillId="7" borderId="51" xfId="0" applyFont="1" applyFill="1" applyBorder="1" applyAlignment="1" applyProtection="1">
      <alignment horizontal="center"/>
      <protection locked="0"/>
    </xf>
    <xf numFmtId="0" fontId="3" fillId="7" borderId="52" xfId="0" applyFont="1" applyFill="1" applyBorder="1" applyAlignment="1" applyProtection="1">
      <alignment horizontal="center"/>
      <protection locked="0"/>
    </xf>
    <xf numFmtId="0" fontId="3" fillId="7" borderId="53" xfId="0" applyFont="1" applyFill="1" applyBorder="1" applyAlignment="1" applyProtection="1">
      <alignment horizontal="center"/>
      <protection locked="0"/>
    </xf>
    <xf numFmtId="0" fontId="3" fillId="9" borderId="17" xfId="0" applyFont="1" applyFill="1" applyBorder="1" applyAlignment="1" applyProtection="1">
      <alignment horizontal="center" vertical="center"/>
      <protection locked="0"/>
    </xf>
    <xf numFmtId="0" fontId="3" fillId="9" borderId="18" xfId="0" applyFont="1" applyFill="1" applyBorder="1" applyAlignment="1" applyProtection="1">
      <alignment horizontal="center" vertical="center"/>
      <protection locked="0"/>
    </xf>
    <xf numFmtId="0" fontId="3" fillId="9" borderId="19" xfId="0" applyFont="1" applyFill="1" applyBorder="1" applyAlignment="1" applyProtection="1">
      <alignment horizontal="center" vertical="center"/>
      <protection locked="0"/>
    </xf>
    <xf numFmtId="0" fontId="3" fillId="12" borderId="27" xfId="0" applyFont="1" applyFill="1" applyBorder="1" applyAlignment="1" applyProtection="1">
      <alignment horizontal="center" vertical="center"/>
      <protection locked="0"/>
    </xf>
    <xf numFmtId="0" fontId="3" fillId="12" borderId="28" xfId="0" applyFont="1" applyFill="1" applyBorder="1" applyAlignment="1" applyProtection="1">
      <alignment horizontal="center" vertical="center"/>
      <protection locked="0"/>
    </xf>
    <xf numFmtId="0" fontId="3" fillId="12" borderId="43" xfId="0" applyFont="1" applyFill="1" applyBorder="1" applyAlignment="1" applyProtection="1">
      <alignment horizontal="center" vertical="center"/>
      <protection locked="0"/>
    </xf>
    <xf numFmtId="0" fontId="3" fillId="12" borderId="42" xfId="0" applyFont="1" applyFill="1" applyBorder="1" applyAlignment="1" applyProtection="1">
      <alignment horizontal="center" vertical="center"/>
      <protection locked="0"/>
    </xf>
    <xf numFmtId="0" fontId="3" fillId="12" borderId="38" xfId="0" applyFont="1" applyFill="1" applyBorder="1" applyAlignment="1" applyProtection="1">
      <alignment horizontal="center" vertical="center"/>
      <protection locked="0"/>
    </xf>
    <xf numFmtId="0" fontId="3" fillId="12" borderId="26" xfId="0" applyFont="1" applyFill="1" applyBorder="1" applyAlignment="1" applyProtection="1">
      <alignment horizontal="center" vertical="center"/>
      <protection locked="0"/>
    </xf>
    <xf numFmtId="0" fontId="3" fillId="7" borderId="5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7BB6-E825-4486-9531-54B5FA4A92A5}">
  <dimension ref="A1:BI34"/>
  <sheetViews>
    <sheetView showGridLines="0" tabSelected="1" zoomScale="80" zoomScaleNormal="80" workbookViewId="0">
      <selection activeCell="J43" sqref="J43"/>
    </sheetView>
  </sheetViews>
  <sheetFormatPr baseColWidth="10" defaultColWidth="2" defaultRowHeight="15" x14ac:dyDescent="0.25"/>
  <cols>
    <col min="1" max="1" width="2" style="3"/>
    <col min="2" max="2" width="27.85546875" style="3" bestFit="1" customWidth="1"/>
    <col min="3" max="3" width="7.85546875" style="3" bestFit="1" customWidth="1"/>
    <col min="4" max="5" width="9.42578125" style="3" bestFit="1" customWidth="1"/>
    <col min="6" max="9" width="10.5703125" style="3" bestFit="1" customWidth="1"/>
    <col min="10" max="12" width="11.5703125" style="3" bestFit="1" customWidth="1"/>
    <col min="13" max="13" width="10.5703125" style="3" bestFit="1" customWidth="1"/>
    <col min="14" max="14" width="11.5703125" style="3" bestFit="1" customWidth="1"/>
    <col min="15" max="15" width="13.42578125" style="3" customWidth="1"/>
    <col min="16" max="16" width="11.5703125" style="3" bestFit="1" customWidth="1"/>
    <col min="17" max="17" width="10.5703125" style="3" bestFit="1" customWidth="1"/>
    <col min="18" max="18" width="12.7109375" style="3" customWidth="1"/>
    <col min="19" max="20" width="11.5703125" style="3" bestFit="1" customWidth="1"/>
    <col min="21" max="21" width="13.5703125" style="3" customWidth="1"/>
    <col min="22" max="22" width="13.85546875" style="3" customWidth="1"/>
    <col min="23" max="23" width="14.140625" style="3" customWidth="1"/>
    <col min="24" max="24" width="14.5703125" style="3" customWidth="1"/>
    <col min="25" max="25" width="15.42578125" style="3" customWidth="1"/>
    <col min="26" max="26" width="13" style="3" customWidth="1"/>
    <col min="27" max="27" width="12.7109375" style="3" customWidth="1"/>
    <col min="28" max="28" width="13.5703125" style="3" customWidth="1"/>
    <col min="29" max="29" width="13.28515625" style="3" customWidth="1"/>
    <col min="30" max="30" width="12.140625" style="3" customWidth="1"/>
    <col min="31" max="31" width="12.42578125" style="3" customWidth="1"/>
    <col min="32" max="33" width="13.28515625" style="3" customWidth="1"/>
    <col min="34" max="34" width="12.5703125" style="3" customWidth="1"/>
    <col min="35" max="35" width="12.42578125" style="3" customWidth="1"/>
    <col min="36" max="36" width="12.5703125" style="3" customWidth="1"/>
    <col min="37" max="37" width="14.140625" style="3" customWidth="1"/>
    <col min="38" max="38" width="12.85546875" style="3" customWidth="1"/>
    <col min="39" max="39" width="11.5703125" style="3" customWidth="1"/>
    <col min="40" max="40" width="14.7109375" style="3" customWidth="1"/>
    <col min="41" max="41" width="12.140625" style="3" customWidth="1"/>
    <col min="42" max="42" width="11.140625" style="3" customWidth="1"/>
    <col min="43" max="43" width="12.85546875" style="3" customWidth="1"/>
    <col min="44" max="45" width="12.42578125" style="3" customWidth="1"/>
    <col min="46" max="46" width="14.7109375" style="3" customWidth="1"/>
    <col min="47" max="47" width="14.85546875" style="3" customWidth="1"/>
    <col min="48" max="48" width="16" style="3" customWidth="1"/>
    <col min="49" max="49" width="13.140625" style="3" customWidth="1"/>
    <col min="50" max="50" width="14.28515625" style="3" customWidth="1"/>
    <col min="51" max="51" width="15.42578125" style="3" customWidth="1"/>
    <col min="52" max="52" width="15.140625" style="3" customWidth="1"/>
    <col min="53" max="53" width="12.7109375" style="3" customWidth="1"/>
    <col min="54" max="54" width="12" style="3" customWidth="1"/>
    <col min="55" max="55" width="12.140625" style="3" customWidth="1"/>
    <col min="56" max="56" width="13.140625" style="3" customWidth="1"/>
    <col min="57" max="57" width="10.5703125" style="3" customWidth="1"/>
    <col min="58" max="58" width="15.42578125" style="3" customWidth="1"/>
    <col min="59" max="59" width="12.7109375" style="3" customWidth="1"/>
    <col min="60" max="60" width="0.85546875" customWidth="1"/>
    <col min="61" max="61" width="6.42578125" style="3" bestFit="1" customWidth="1"/>
    <col min="62" max="16384" width="2" style="3"/>
  </cols>
  <sheetData>
    <row r="1" spans="1:61" ht="12" customHeight="1" thickBot="1" x14ac:dyDescent="0.3"/>
    <row r="2" spans="1:61" ht="12.75" customHeight="1" x14ac:dyDescent="0.25">
      <c r="B2" s="9"/>
      <c r="C2" s="13"/>
      <c r="D2" s="151" t="s">
        <v>26</v>
      </c>
      <c r="E2" s="152"/>
      <c r="F2" s="152"/>
      <c r="G2" s="153"/>
      <c r="H2" s="151" t="s">
        <v>12</v>
      </c>
      <c r="I2" s="152"/>
      <c r="J2" s="152"/>
      <c r="K2" s="152"/>
      <c r="L2" s="153"/>
      <c r="M2" s="151" t="s">
        <v>13</v>
      </c>
      <c r="N2" s="152"/>
      <c r="O2" s="152"/>
      <c r="P2" s="153"/>
      <c r="Q2" s="151" t="s">
        <v>14</v>
      </c>
      <c r="R2" s="152"/>
      <c r="S2" s="152"/>
      <c r="T2" s="153"/>
      <c r="U2" s="151" t="s">
        <v>15</v>
      </c>
      <c r="V2" s="152"/>
      <c r="W2" s="152"/>
      <c r="X2" s="152"/>
      <c r="Y2" s="153"/>
      <c r="Z2" s="151" t="s">
        <v>16</v>
      </c>
      <c r="AA2" s="152"/>
      <c r="AB2" s="152"/>
      <c r="AC2" s="153"/>
      <c r="AD2" s="151" t="s">
        <v>17</v>
      </c>
      <c r="AE2" s="152"/>
      <c r="AF2" s="152"/>
      <c r="AG2" s="153"/>
      <c r="AH2" s="151" t="s">
        <v>18</v>
      </c>
      <c r="AI2" s="152"/>
      <c r="AJ2" s="152"/>
      <c r="AK2" s="152"/>
      <c r="AL2" s="153"/>
      <c r="AM2" s="151" t="s">
        <v>19</v>
      </c>
      <c r="AN2" s="152"/>
      <c r="AO2" s="152"/>
      <c r="AP2" s="153"/>
      <c r="AQ2" s="146" t="s">
        <v>24</v>
      </c>
      <c r="AR2" s="147"/>
      <c r="AS2" s="147"/>
      <c r="AT2" s="148"/>
      <c r="AU2" s="146" t="s">
        <v>27</v>
      </c>
      <c r="AV2" s="147"/>
      <c r="AW2" s="147"/>
      <c r="AX2" s="147"/>
      <c r="AY2" s="148"/>
      <c r="AZ2" s="146" t="s">
        <v>115</v>
      </c>
      <c r="BA2" s="147"/>
      <c r="BB2" s="147"/>
      <c r="BC2" s="147"/>
      <c r="BD2" s="146" t="s">
        <v>26</v>
      </c>
      <c r="BE2" s="147"/>
      <c r="BF2" s="147"/>
      <c r="BG2" s="148"/>
      <c r="BI2" s="149" t="s">
        <v>20</v>
      </c>
    </row>
    <row r="3" spans="1:61" ht="12.75" customHeight="1" thickBot="1" x14ac:dyDescent="0.3">
      <c r="B3" s="156"/>
      <c r="C3" s="156"/>
      <c r="D3" s="10" t="s">
        <v>9</v>
      </c>
      <c r="E3" s="12" t="s">
        <v>8</v>
      </c>
      <c r="F3" s="12" t="s">
        <v>7</v>
      </c>
      <c r="G3" s="11" t="s">
        <v>6</v>
      </c>
      <c r="H3" s="10" t="s">
        <v>9</v>
      </c>
      <c r="I3" s="12" t="s">
        <v>8</v>
      </c>
      <c r="J3" s="12" t="s">
        <v>7</v>
      </c>
      <c r="K3" s="12" t="s">
        <v>6</v>
      </c>
      <c r="L3" s="11" t="s">
        <v>10</v>
      </c>
      <c r="M3" s="10" t="s">
        <v>9</v>
      </c>
      <c r="N3" s="12" t="s">
        <v>8</v>
      </c>
      <c r="O3" s="12" t="s">
        <v>7</v>
      </c>
      <c r="P3" s="11" t="s">
        <v>6</v>
      </c>
      <c r="Q3" s="10" t="s">
        <v>9</v>
      </c>
      <c r="R3" s="12" t="s">
        <v>8</v>
      </c>
      <c r="S3" s="12" t="s">
        <v>7</v>
      </c>
      <c r="T3" s="11" t="s">
        <v>6</v>
      </c>
      <c r="U3" s="10" t="s">
        <v>9</v>
      </c>
      <c r="V3" s="12" t="s">
        <v>8</v>
      </c>
      <c r="W3" s="12" t="s">
        <v>7</v>
      </c>
      <c r="X3" s="12" t="s">
        <v>6</v>
      </c>
      <c r="Y3" s="11" t="s">
        <v>10</v>
      </c>
      <c r="Z3" s="10" t="s">
        <v>9</v>
      </c>
      <c r="AA3" s="12" t="s">
        <v>8</v>
      </c>
      <c r="AB3" s="12" t="s">
        <v>7</v>
      </c>
      <c r="AC3" s="11" t="s">
        <v>6</v>
      </c>
      <c r="AD3" s="10" t="s">
        <v>9</v>
      </c>
      <c r="AE3" s="12" t="s">
        <v>8</v>
      </c>
      <c r="AF3" s="12" t="s">
        <v>7</v>
      </c>
      <c r="AG3" s="11" t="s">
        <v>6</v>
      </c>
      <c r="AH3" s="10" t="s">
        <v>9</v>
      </c>
      <c r="AI3" s="12" t="s">
        <v>8</v>
      </c>
      <c r="AJ3" s="12" t="s">
        <v>7</v>
      </c>
      <c r="AK3" s="12" t="s">
        <v>6</v>
      </c>
      <c r="AL3" s="11" t="s">
        <v>10</v>
      </c>
      <c r="AM3" s="10" t="s">
        <v>9</v>
      </c>
      <c r="AN3" s="12" t="s">
        <v>8</v>
      </c>
      <c r="AO3" s="12" t="s">
        <v>7</v>
      </c>
      <c r="AP3" s="11" t="s">
        <v>6</v>
      </c>
      <c r="AQ3" s="10" t="s">
        <v>9</v>
      </c>
      <c r="AR3" s="12" t="s">
        <v>8</v>
      </c>
      <c r="AS3" s="12" t="s">
        <v>7</v>
      </c>
      <c r="AT3" s="11" t="s">
        <v>6</v>
      </c>
      <c r="AU3" s="10" t="s">
        <v>9</v>
      </c>
      <c r="AV3" s="12" t="s">
        <v>8</v>
      </c>
      <c r="AW3" s="12" t="s">
        <v>7</v>
      </c>
      <c r="AX3" s="12" t="s">
        <v>6</v>
      </c>
      <c r="AY3" s="11" t="s">
        <v>10</v>
      </c>
      <c r="AZ3" s="10" t="s">
        <v>9</v>
      </c>
      <c r="BA3" s="12" t="s">
        <v>8</v>
      </c>
      <c r="BB3" s="12" t="s">
        <v>7</v>
      </c>
      <c r="BC3" s="12" t="s">
        <v>6</v>
      </c>
      <c r="BD3" s="10" t="s">
        <v>9</v>
      </c>
      <c r="BE3" s="12" t="s">
        <v>8</v>
      </c>
      <c r="BF3" s="12" t="s">
        <v>7</v>
      </c>
      <c r="BG3" s="11" t="s">
        <v>6</v>
      </c>
      <c r="BI3" s="150"/>
    </row>
    <row r="4" spans="1:61" ht="15.75" thickBot="1" x14ac:dyDescent="0.3">
      <c r="A4" s="4"/>
      <c r="B4" s="25" t="s">
        <v>33</v>
      </c>
      <c r="C4" s="26" t="s">
        <v>5</v>
      </c>
      <c r="D4" s="46">
        <v>45901</v>
      </c>
      <c r="E4" s="47">
        <v>45908</v>
      </c>
      <c r="F4" s="47">
        <v>45915</v>
      </c>
      <c r="G4" s="48">
        <v>45922</v>
      </c>
      <c r="H4" s="46">
        <v>45929</v>
      </c>
      <c r="I4" s="47">
        <v>45936</v>
      </c>
      <c r="J4" s="47">
        <v>45943</v>
      </c>
      <c r="K4" s="47">
        <v>45950</v>
      </c>
      <c r="L4" s="48">
        <v>45957</v>
      </c>
      <c r="M4" s="46">
        <v>45964</v>
      </c>
      <c r="N4" s="47">
        <v>45971</v>
      </c>
      <c r="O4" s="47">
        <v>45978</v>
      </c>
      <c r="P4" s="48">
        <v>45985</v>
      </c>
      <c r="Q4" s="46">
        <v>45992</v>
      </c>
      <c r="R4" s="47">
        <v>45999</v>
      </c>
      <c r="S4" s="47">
        <v>46006</v>
      </c>
      <c r="T4" s="48">
        <v>46013</v>
      </c>
      <c r="U4" s="46">
        <v>46020</v>
      </c>
      <c r="V4" s="47">
        <v>46027</v>
      </c>
      <c r="W4" s="47">
        <v>46034</v>
      </c>
      <c r="X4" s="47">
        <v>46041</v>
      </c>
      <c r="Y4" s="48">
        <v>46048</v>
      </c>
      <c r="Z4" s="46">
        <v>46055</v>
      </c>
      <c r="AA4" s="47">
        <v>46062</v>
      </c>
      <c r="AB4" s="47">
        <v>46069</v>
      </c>
      <c r="AC4" s="48">
        <v>46076</v>
      </c>
      <c r="AD4" s="46">
        <v>46083</v>
      </c>
      <c r="AE4" s="47">
        <v>46090</v>
      </c>
      <c r="AF4" s="47">
        <v>46097</v>
      </c>
      <c r="AG4" s="48">
        <v>46104</v>
      </c>
      <c r="AH4" s="46">
        <v>46111</v>
      </c>
      <c r="AI4" s="47">
        <v>46118</v>
      </c>
      <c r="AJ4" s="47">
        <v>46125</v>
      </c>
      <c r="AK4" s="47">
        <v>46132</v>
      </c>
      <c r="AL4" s="48">
        <v>46139</v>
      </c>
      <c r="AM4" s="46">
        <v>46146</v>
      </c>
      <c r="AN4" s="47">
        <v>46153</v>
      </c>
      <c r="AO4" s="47">
        <v>46160</v>
      </c>
      <c r="AP4" s="48">
        <v>46167</v>
      </c>
      <c r="AQ4" s="46">
        <v>46174</v>
      </c>
      <c r="AR4" s="47">
        <v>46181</v>
      </c>
      <c r="AS4" s="47">
        <v>46188</v>
      </c>
      <c r="AT4" s="48">
        <v>46195</v>
      </c>
      <c r="AU4" s="46">
        <v>46202</v>
      </c>
      <c r="AV4" s="47">
        <v>46209</v>
      </c>
      <c r="AW4" s="47">
        <v>46216</v>
      </c>
      <c r="AX4" s="47">
        <v>46223</v>
      </c>
      <c r="AY4" s="48">
        <v>46230</v>
      </c>
      <c r="AZ4" s="46">
        <v>45872</v>
      </c>
      <c r="BA4" s="47">
        <v>45879</v>
      </c>
      <c r="BB4" s="47">
        <v>45886</v>
      </c>
      <c r="BC4" s="47">
        <v>45893</v>
      </c>
      <c r="BD4" s="46">
        <v>45900</v>
      </c>
      <c r="BE4" s="47">
        <v>45907</v>
      </c>
      <c r="BF4" s="47">
        <v>45914</v>
      </c>
      <c r="BG4" s="48">
        <v>45921</v>
      </c>
      <c r="BI4" s="150"/>
    </row>
    <row r="5" spans="1:61" ht="15.75" thickBot="1" x14ac:dyDescent="0.3">
      <c r="A5" s="4"/>
      <c r="B5" s="27" t="str">
        <f>+'Detalle Días Pendientes'!$C$5</f>
        <v>PERSONAL PROPIO - MENDOZA</v>
      </c>
      <c r="C5" s="28" t="s">
        <v>114</v>
      </c>
      <c r="D5" s="19"/>
      <c r="E5" s="20"/>
      <c r="F5" s="20"/>
      <c r="G5" s="21"/>
      <c r="H5" s="19"/>
      <c r="I5" s="20"/>
      <c r="J5" s="20"/>
      <c r="K5" s="20"/>
      <c r="L5" s="21"/>
      <c r="M5" s="19"/>
      <c r="N5" s="20"/>
      <c r="O5" s="20"/>
      <c r="P5" s="21"/>
      <c r="Q5" s="19"/>
      <c r="R5" s="20"/>
      <c r="S5" s="20"/>
      <c r="T5" s="21"/>
      <c r="U5" s="19"/>
      <c r="V5" s="20"/>
      <c r="W5" s="20"/>
      <c r="X5" s="20"/>
      <c r="Y5" s="21"/>
      <c r="Z5" s="19"/>
      <c r="AA5" s="20"/>
      <c r="AB5" s="20"/>
      <c r="AC5" s="21"/>
      <c r="AD5" s="19"/>
      <c r="AE5" s="20"/>
      <c r="AF5" s="20"/>
      <c r="AG5" s="21"/>
      <c r="AH5" s="19"/>
      <c r="AI5" s="20"/>
      <c r="AJ5" s="20"/>
      <c r="AK5" s="20"/>
      <c r="AL5" s="21"/>
      <c r="AM5" s="19"/>
      <c r="AN5" s="20"/>
      <c r="AO5" s="20"/>
      <c r="AP5" s="21"/>
      <c r="AQ5" s="19"/>
      <c r="AR5" s="20"/>
      <c r="AS5" s="20"/>
      <c r="AT5" s="21"/>
      <c r="AU5" s="19"/>
      <c r="AV5" s="20"/>
      <c r="AW5" s="20"/>
      <c r="AX5" s="20"/>
      <c r="AY5" s="21"/>
      <c r="AZ5" s="19"/>
      <c r="BA5" s="20"/>
      <c r="BB5" s="20"/>
      <c r="BC5" s="20"/>
      <c r="BD5" s="19"/>
      <c r="BE5" s="20"/>
      <c r="BF5" s="20"/>
      <c r="BG5" s="21"/>
      <c r="BI5" s="18">
        <f>+SUM(D5:AY5)</f>
        <v>0</v>
      </c>
    </row>
    <row r="6" spans="1:61" ht="15" customHeight="1" thickBot="1" x14ac:dyDescent="0.3">
      <c r="B6" s="157" t="s">
        <v>106</v>
      </c>
      <c r="C6" s="158"/>
      <c r="D6" s="22"/>
      <c r="E6" s="23"/>
      <c r="F6" s="23"/>
      <c r="G6" s="24"/>
      <c r="H6" s="22">
        <v>8</v>
      </c>
      <c r="I6" s="23">
        <v>8</v>
      </c>
      <c r="J6" s="23">
        <v>8</v>
      </c>
      <c r="K6" s="23">
        <v>8</v>
      </c>
      <c r="L6" s="24">
        <v>8</v>
      </c>
      <c r="M6" s="22">
        <v>9</v>
      </c>
      <c r="N6" s="23">
        <v>9</v>
      </c>
      <c r="O6" s="23">
        <v>9</v>
      </c>
      <c r="P6" s="24">
        <v>9</v>
      </c>
      <c r="Q6" s="22">
        <v>19</v>
      </c>
      <c r="R6" s="23">
        <v>19</v>
      </c>
      <c r="S6" s="23">
        <v>19</v>
      </c>
      <c r="T6" s="24">
        <v>19</v>
      </c>
      <c r="U6" s="22">
        <v>19</v>
      </c>
      <c r="V6" s="23">
        <v>19</v>
      </c>
      <c r="W6" s="23">
        <v>19</v>
      </c>
      <c r="X6" s="23">
        <v>19</v>
      </c>
      <c r="Y6" s="24">
        <v>19</v>
      </c>
      <c r="Z6" s="22">
        <v>19</v>
      </c>
      <c r="AA6" s="23">
        <v>19</v>
      </c>
      <c r="AB6" s="23">
        <v>19</v>
      </c>
      <c r="AC6" s="24">
        <v>19</v>
      </c>
      <c r="AD6" s="22">
        <v>4</v>
      </c>
      <c r="AE6" s="23">
        <v>4</v>
      </c>
      <c r="AF6" s="23">
        <v>4</v>
      </c>
      <c r="AG6" s="24">
        <v>4</v>
      </c>
      <c r="AH6" s="22">
        <v>4</v>
      </c>
      <c r="AI6" s="23">
        <v>4</v>
      </c>
      <c r="AJ6" s="23">
        <v>4</v>
      </c>
      <c r="AK6" s="23">
        <v>4</v>
      </c>
      <c r="AL6" s="24">
        <v>4</v>
      </c>
      <c r="AM6" s="22">
        <v>4</v>
      </c>
      <c r="AN6" s="23">
        <v>4</v>
      </c>
      <c r="AO6" s="23">
        <v>4</v>
      </c>
      <c r="AP6" s="24">
        <v>4</v>
      </c>
      <c r="AQ6" s="22">
        <v>6</v>
      </c>
      <c r="AR6" s="23">
        <v>6</v>
      </c>
      <c r="AS6" s="23">
        <v>6</v>
      </c>
      <c r="AT6" s="24">
        <v>6</v>
      </c>
      <c r="AU6" s="22">
        <v>10</v>
      </c>
      <c r="AV6" s="23">
        <v>10</v>
      </c>
      <c r="AW6" s="23">
        <v>10</v>
      </c>
      <c r="AX6" s="23">
        <v>10</v>
      </c>
      <c r="AY6" s="24">
        <v>10</v>
      </c>
      <c r="AZ6" s="22">
        <v>6</v>
      </c>
      <c r="BA6" s="23">
        <v>6</v>
      </c>
      <c r="BB6" s="23">
        <v>6</v>
      </c>
      <c r="BC6" s="23">
        <v>6</v>
      </c>
      <c r="BD6" s="22">
        <v>6</v>
      </c>
      <c r="BE6" s="23">
        <v>6</v>
      </c>
      <c r="BF6" s="23">
        <v>6</v>
      </c>
      <c r="BG6" s="24">
        <v>6</v>
      </c>
      <c r="BI6" s="49">
        <f>+SUM(D6:BG6)</f>
        <v>497</v>
      </c>
    </row>
    <row r="7" spans="1:61" ht="15" customHeight="1" thickBot="1" x14ac:dyDescent="0.3">
      <c r="B7" s="154" t="s">
        <v>11</v>
      </c>
      <c r="C7" s="155"/>
      <c r="D7" s="70">
        <f t="shared" ref="D7:O7" si="0">COUNTA(D8:D27)</f>
        <v>0</v>
      </c>
      <c r="E7" s="71">
        <f t="shared" si="0"/>
        <v>0</v>
      </c>
      <c r="F7" s="71">
        <f t="shared" si="0"/>
        <v>0</v>
      </c>
      <c r="G7" s="72">
        <f t="shared" si="0"/>
        <v>0</v>
      </c>
      <c r="H7" s="70">
        <f t="shared" si="0"/>
        <v>1</v>
      </c>
      <c r="I7" s="71">
        <f t="shared" si="0"/>
        <v>2</v>
      </c>
      <c r="J7" s="71">
        <f t="shared" si="0"/>
        <v>2</v>
      </c>
      <c r="K7" s="71">
        <f t="shared" si="0"/>
        <v>1</v>
      </c>
      <c r="L7" s="72">
        <f t="shared" si="0"/>
        <v>2</v>
      </c>
      <c r="M7" s="70">
        <f t="shared" si="0"/>
        <v>1</v>
      </c>
      <c r="N7" s="71">
        <f t="shared" si="0"/>
        <v>4</v>
      </c>
      <c r="O7" s="71">
        <f t="shared" si="0"/>
        <v>4</v>
      </c>
      <c r="P7" s="72">
        <f>COUNTA(P10:P27)</f>
        <v>7</v>
      </c>
      <c r="Q7" s="70">
        <f>COUNTA(Q10:Q27)</f>
        <v>5</v>
      </c>
      <c r="R7" s="71">
        <f>COUNTA(R10:R27)</f>
        <v>8</v>
      </c>
      <c r="S7" s="71">
        <f t="shared" ref="S7:AW7" si="1">COUNTA(S8:S27)</f>
        <v>6</v>
      </c>
      <c r="T7" s="72">
        <f t="shared" si="1"/>
        <v>7</v>
      </c>
      <c r="U7" s="70">
        <f t="shared" si="1"/>
        <v>18</v>
      </c>
      <c r="V7" s="71">
        <f t="shared" si="1"/>
        <v>19</v>
      </c>
      <c r="W7" s="71">
        <f t="shared" si="1"/>
        <v>18</v>
      </c>
      <c r="X7" s="71">
        <f t="shared" si="1"/>
        <v>19</v>
      </c>
      <c r="Y7" s="72">
        <f t="shared" si="1"/>
        <v>19</v>
      </c>
      <c r="Z7" s="70">
        <f t="shared" si="1"/>
        <v>19</v>
      </c>
      <c r="AA7" s="71">
        <f t="shared" si="1"/>
        <v>19</v>
      </c>
      <c r="AB7" s="71">
        <f t="shared" si="1"/>
        <v>19</v>
      </c>
      <c r="AC7" s="72">
        <f t="shared" si="1"/>
        <v>19</v>
      </c>
      <c r="AD7" s="70">
        <f t="shared" si="1"/>
        <v>4</v>
      </c>
      <c r="AE7" s="71">
        <f t="shared" si="1"/>
        <v>4</v>
      </c>
      <c r="AF7" s="71">
        <f t="shared" si="1"/>
        <v>4</v>
      </c>
      <c r="AG7" s="72">
        <f t="shared" si="1"/>
        <v>4</v>
      </c>
      <c r="AH7" s="70">
        <f t="shared" si="1"/>
        <v>4</v>
      </c>
      <c r="AI7" s="71">
        <f t="shared" si="1"/>
        <v>4</v>
      </c>
      <c r="AJ7" s="71">
        <f t="shared" si="1"/>
        <v>4</v>
      </c>
      <c r="AK7" s="71">
        <f t="shared" si="1"/>
        <v>3</v>
      </c>
      <c r="AL7" s="72">
        <f t="shared" si="1"/>
        <v>2</v>
      </c>
      <c r="AM7" s="70">
        <f t="shared" si="1"/>
        <v>3</v>
      </c>
      <c r="AN7" s="71">
        <f t="shared" si="1"/>
        <v>3</v>
      </c>
      <c r="AO7" s="71">
        <f t="shared" si="1"/>
        <v>4</v>
      </c>
      <c r="AP7" s="72">
        <f t="shared" si="1"/>
        <v>3</v>
      </c>
      <c r="AQ7" s="70">
        <f t="shared" si="1"/>
        <v>6</v>
      </c>
      <c r="AR7" s="71">
        <f t="shared" si="1"/>
        <v>6</v>
      </c>
      <c r="AS7" s="71">
        <f t="shared" si="1"/>
        <v>6</v>
      </c>
      <c r="AT7" s="72">
        <f t="shared" si="1"/>
        <v>6</v>
      </c>
      <c r="AU7" s="70">
        <f t="shared" si="1"/>
        <v>10</v>
      </c>
      <c r="AV7" s="71">
        <f t="shared" si="1"/>
        <v>10</v>
      </c>
      <c r="AW7" s="71">
        <f t="shared" si="1"/>
        <v>10</v>
      </c>
      <c r="AX7" s="71">
        <f>COUNTA(AX9:AX27)</f>
        <v>9</v>
      </c>
      <c r="AY7" s="72">
        <f>COUNTA(AY9:AY27)</f>
        <v>9</v>
      </c>
      <c r="AZ7" s="70">
        <f t="shared" ref="AZ7:BG7" si="2">COUNTA(AZ8:AZ27)</f>
        <v>6</v>
      </c>
      <c r="BA7" s="71">
        <f t="shared" si="2"/>
        <v>6</v>
      </c>
      <c r="BB7" s="71">
        <f t="shared" si="2"/>
        <v>6</v>
      </c>
      <c r="BC7" s="71">
        <f t="shared" si="2"/>
        <v>6</v>
      </c>
      <c r="BD7" s="70">
        <f t="shared" si="2"/>
        <v>6</v>
      </c>
      <c r="BE7" s="71">
        <f t="shared" si="2"/>
        <v>6</v>
      </c>
      <c r="BF7" s="71">
        <f t="shared" si="2"/>
        <v>6</v>
      </c>
      <c r="BG7" s="72">
        <f t="shared" si="2"/>
        <v>6</v>
      </c>
      <c r="BI7" s="49">
        <f>+SUM(D7:BG7)</f>
        <v>385</v>
      </c>
    </row>
    <row r="8" spans="1:61" x14ac:dyDescent="0.25">
      <c r="B8" s="163"/>
      <c r="C8" s="164"/>
      <c r="D8" s="75"/>
      <c r="E8" s="76"/>
      <c r="F8" s="76"/>
      <c r="G8" s="80"/>
      <c r="H8" s="81" t="s">
        <v>81</v>
      </c>
      <c r="I8" s="77" t="s">
        <v>81</v>
      </c>
      <c r="J8" s="77" t="s">
        <v>116</v>
      </c>
      <c r="K8" s="76"/>
      <c r="L8" s="134" t="s">
        <v>56</v>
      </c>
      <c r="M8" s="112" t="s">
        <v>56</v>
      </c>
      <c r="N8" s="113" t="s">
        <v>165</v>
      </c>
      <c r="O8" s="113" t="s">
        <v>54</v>
      </c>
      <c r="P8" s="134" t="s">
        <v>75</v>
      </c>
      <c r="Q8" s="112" t="s">
        <v>75</v>
      </c>
      <c r="R8" s="113" t="s">
        <v>152</v>
      </c>
      <c r="S8" s="113" t="s">
        <v>69</v>
      </c>
      <c r="T8" s="110" t="s">
        <v>79</v>
      </c>
      <c r="U8" s="129" t="s">
        <v>79</v>
      </c>
      <c r="V8" s="113" t="s">
        <v>84</v>
      </c>
      <c r="W8" s="113" t="s">
        <v>84</v>
      </c>
      <c r="X8" s="113" t="s">
        <v>118</v>
      </c>
      <c r="Y8" s="110" t="s">
        <v>118</v>
      </c>
      <c r="Z8" s="129" t="s">
        <v>120</v>
      </c>
      <c r="AA8" s="113" t="s">
        <v>120</v>
      </c>
      <c r="AB8" s="113" t="s">
        <v>121</v>
      </c>
      <c r="AC8" s="110" t="s">
        <v>121</v>
      </c>
      <c r="AD8" s="129" t="s">
        <v>67</v>
      </c>
      <c r="AE8" s="113" t="s">
        <v>67</v>
      </c>
      <c r="AF8" s="113" t="s">
        <v>122</v>
      </c>
      <c r="AG8" s="110" t="s">
        <v>122</v>
      </c>
      <c r="AH8" s="112" t="s">
        <v>51</v>
      </c>
      <c r="AI8" s="113" t="s">
        <v>119</v>
      </c>
      <c r="AJ8" s="113" t="s">
        <v>123</v>
      </c>
      <c r="AK8" s="113" t="s">
        <v>123</v>
      </c>
      <c r="AL8" s="110" t="s">
        <v>118</v>
      </c>
      <c r="AM8" s="112" t="s">
        <v>84</v>
      </c>
      <c r="AN8" s="113" t="s">
        <v>124</v>
      </c>
      <c r="AO8" s="113" t="s">
        <v>59</v>
      </c>
      <c r="AP8" s="110" t="s">
        <v>45</v>
      </c>
      <c r="AQ8" s="112" t="s">
        <v>122</v>
      </c>
      <c r="AR8" s="113" t="s">
        <v>122</v>
      </c>
      <c r="AS8" s="113" t="s">
        <v>85</v>
      </c>
      <c r="AT8" s="134" t="s">
        <v>85</v>
      </c>
      <c r="AU8" s="112" t="s">
        <v>51</v>
      </c>
      <c r="AV8" s="113" t="s">
        <v>46</v>
      </c>
      <c r="AW8" s="113" t="s">
        <v>60</v>
      </c>
      <c r="AX8" s="113" t="s">
        <v>52</v>
      </c>
      <c r="AY8" s="134" t="s">
        <v>52</v>
      </c>
      <c r="AZ8" s="112" t="s">
        <v>125</v>
      </c>
      <c r="BA8" s="113" t="s">
        <v>125</v>
      </c>
      <c r="BB8" s="113" t="s">
        <v>126</v>
      </c>
      <c r="BC8" s="110" t="s">
        <v>81</v>
      </c>
      <c r="BD8" s="129" t="s">
        <v>44</v>
      </c>
      <c r="BE8" s="113" t="s">
        <v>104</v>
      </c>
      <c r="BF8" s="113" t="s">
        <v>58</v>
      </c>
      <c r="BG8" s="110" t="s">
        <v>127</v>
      </c>
    </row>
    <row r="9" spans="1:61" x14ac:dyDescent="0.25">
      <c r="B9" s="165"/>
      <c r="C9" s="166"/>
      <c r="D9" s="78"/>
      <c r="E9" s="73"/>
      <c r="F9" s="73"/>
      <c r="G9" s="79"/>
      <c r="H9" s="78"/>
      <c r="I9" s="74" t="s">
        <v>93</v>
      </c>
      <c r="J9" s="74" t="s">
        <v>93</v>
      </c>
      <c r="K9" s="74" t="s">
        <v>93</v>
      </c>
      <c r="L9" s="119" t="s">
        <v>93</v>
      </c>
      <c r="M9" s="78"/>
      <c r="N9" s="114" t="s">
        <v>171</v>
      </c>
      <c r="O9" s="114" t="s">
        <v>128</v>
      </c>
      <c r="P9" s="119" t="s">
        <v>46</v>
      </c>
      <c r="Q9" s="115" t="s">
        <v>46</v>
      </c>
      <c r="R9" s="114" t="s">
        <v>46</v>
      </c>
      <c r="S9" s="114" t="s">
        <v>47</v>
      </c>
      <c r="T9" s="111" t="s">
        <v>130</v>
      </c>
      <c r="U9" s="130" t="s">
        <v>130</v>
      </c>
      <c r="V9" s="114" t="s">
        <v>51</v>
      </c>
      <c r="W9" s="114" t="s">
        <v>51</v>
      </c>
      <c r="X9" s="114" t="s">
        <v>129</v>
      </c>
      <c r="Y9" s="111" t="s">
        <v>129</v>
      </c>
      <c r="Z9" s="130" t="s">
        <v>60</v>
      </c>
      <c r="AA9" s="114" t="s">
        <v>60</v>
      </c>
      <c r="AB9" s="114" t="s">
        <v>85</v>
      </c>
      <c r="AC9" s="111" t="s">
        <v>85</v>
      </c>
      <c r="AD9" s="130" t="s">
        <v>171</v>
      </c>
      <c r="AE9" s="114" t="s">
        <v>171</v>
      </c>
      <c r="AF9" s="114" t="s">
        <v>55</v>
      </c>
      <c r="AG9" s="111" t="s">
        <v>105</v>
      </c>
      <c r="AH9" s="115" t="s">
        <v>125</v>
      </c>
      <c r="AI9" s="114" t="s">
        <v>44</v>
      </c>
      <c r="AJ9" s="114" t="s">
        <v>132</v>
      </c>
      <c r="AK9" s="114" t="s">
        <v>132</v>
      </c>
      <c r="AL9" s="111" t="s">
        <v>129</v>
      </c>
      <c r="AM9" s="115" t="s">
        <v>77</v>
      </c>
      <c r="AN9" s="114" t="s">
        <v>70</v>
      </c>
      <c r="AO9" s="114" t="s">
        <v>133</v>
      </c>
      <c r="AP9" s="111" t="s">
        <v>41</v>
      </c>
      <c r="AQ9" s="115" t="s">
        <v>165</v>
      </c>
      <c r="AR9" s="114" t="s">
        <v>101</v>
      </c>
      <c r="AS9" s="114" t="s">
        <v>134</v>
      </c>
      <c r="AT9" s="119" t="s">
        <v>53</v>
      </c>
      <c r="AU9" s="115" t="s">
        <v>50</v>
      </c>
      <c r="AV9" s="114" t="s">
        <v>123</v>
      </c>
      <c r="AW9" s="114" t="s">
        <v>61</v>
      </c>
      <c r="AX9" s="114" t="s">
        <v>121</v>
      </c>
      <c r="AY9" s="119" t="s">
        <v>121</v>
      </c>
      <c r="AZ9" s="115" t="s">
        <v>151</v>
      </c>
      <c r="BA9" s="114" t="s">
        <v>80</v>
      </c>
      <c r="BB9" s="114" t="s">
        <v>87</v>
      </c>
      <c r="BC9" s="111" t="s">
        <v>60</v>
      </c>
      <c r="BD9" s="130" t="s">
        <v>45</v>
      </c>
      <c r="BE9" s="114" t="s">
        <v>53</v>
      </c>
      <c r="BF9" s="114" t="s">
        <v>123</v>
      </c>
      <c r="BG9" s="111" t="s">
        <v>124</v>
      </c>
    </row>
    <row r="10" spans="1:61" x14ac:dyDescent="0.25">
      <c r="B10" s="165"/>
      <c r="C10" s="166"/>
      <c r="D10" s="78"/>
      <c r="E10" s="73"/>
      <c r="F10" s="73"/>
      <c r="G10" s="79"/>
      <c r="H10" s="78"/>
      <c r="I10" s="73"/>
      <c r="J10" s="73"/>
      <c r="K10" s="73"/>
      <c r="L10" s="105"/>
      <c r="M10" s="78"/>
      <c r="N10" s="114" t="s">
        <v>135</v>
      </c>
      <c r="O10" s="114" t="s">
        <v>95</v>
      </c>
      <c r="P10" s="119" t="s">
        <v>117</v>
      </c>
      <c r="Q10" s="115" t="s">
        <v>118</v>
      </c>
      <c r="R10" s="114" t="s">
        <v>65</v>
      </c>
      <c r="S10" s="114" t="s">
        <v>65</v>
      </c>
      <c r="T10" s="111" t="s">
        <v>94</v>
      </c>
      <c r="U10" s="130" t="s">
        <v>94</v>
      </c>
      <c r="V10" s="114" t="s">
        <v>77</v>
      </c>
      <c r="W10" s="114" t="s">
        <v>77</v>
      </c>
      <c r="X10" s="114" t="s">
        <v>119</v>
      </c>
      <c r="Y10" s="111" t="s">
        <v>137</v>
      </c>
      <c r="Z10" s="130" t="s">
        <v>39</v>
      </c>
      <c r="AA10" s="114" t="s">
        <v>39</v>
      </c>
      <c r="AB10" s="114" t="s">
        <v>117</v>
      </c>
      <c r="AC10" s="111" t="s">
        <v>117</v>
      </c>
      <c r="AD10" s="130" t="s">
        <v>53</v>
      </c>
      <c r="AE10" s="114" t="s">
        <v>53</v>
      </c>
      <c r="AF10" s="114" t="s">
        <v>102</v>
      </c>
      <c r="AG10" s="111" t="s">
        <v>65</v>
      </c>
      <c r="AH10" s="115" t="s">
        <v>95</v>
      </c>
      <c r="AI10" s="114" t="s">
        <v>95</v>
      </c>
      <c r="AJ10" s="114" t="s">
        <v>131</v>
      </c>
      <c r="AK10" s="114"/>
      <c r="AL10" s="111"/>
      <c r="AM10" s="115" t="s">
        <v>117</v>
      </c>
      <c r="AN10" s="114" t="s">
        <v>138</v>
      </c>
      <c r="AO10" s="114" t="s">
        <v>139</v>
      </c>
      <c r="AP10" s="111" t="s">
        <v>68</v>
      </c>
      <c r="AQ10" s="115" t="s">
        <v>68</v>
      </c>
      <c r="AR10" s="114" t="s">
        <v>72</v>
      </c>
      <c r="AS10" s="114" t="s">
        <v>55</v>
      </c>
      <c r="AT10" s="119" t="s">
        <v>32</v>
      </c>
      <c r="AU10" s="115" t="s">
        <v>140</v>
      </c>
      <c r="AV10" s="114" t="s">
        <v>140</v>
      </c>
      <c r="AW10" s="114" t="s">
        <v>141</v>
      </c>
      <c r="AX10" s="114" t="s">
        <v>39</v>
      </c>
      <c r="AY10" s="119" t="s">
        <v>83</v>
      </c>
      <c r="AZ10" s="115" t="s">
        <v>83</v>
      </c>
      <c r="BA10" s="114" t="s">
        <v>99</v>
      </c>
      <c r="BB10" s="114" t="s">
        <v>32</v>
      </c>
      <c r="BC10" s="111" t="s">
        <v>142</v>
      </c>
      <c r="BD10" s="130" t="s">
        <v>37</v>
      </c>
      <c r="BE10" s="114" t="s">
        <v>134</v>
      </c>
      <c r="BF10" s="114" t="s">
        <v>136</v>
      </c>
      <c r="BG10" s="111" t="s">
        <v>70</v>
      </c>
    </row>
    <row r="11" spans="1:61" x14ac:dyDescent="0.25">
      <c r="B11" s="165"/>
      <c r="C11" s="166"/>
      <c r="D11" s="78"/>
      <c r="E11" s="73"/>
      <c r="F11" s="73"/>
      <c r="G11" s="79"/>
      <c r="H11" s="78"/>
      <c r="I11" s="73"/>
      <c r="J11" s="73"/>
      <c r="K11" s="73"/>
      <c r="L11" s="105"/>
      <c r="M11" s="78"/>
      <c r="N11" s="73"/>
      <c r="O11" s="73"/>
      <c r="P11" s="119" t="s">
        <v>61</v>
      </c>
      <c r="Q11" s="115" t="s">
        <v>129</v>
      </c>
      <c r="R11" s="114" t="s">
        <v>31</v>
      </c>
      <c r="S11" s="114" t="s">
        <v>31</v>
      </c>
      <c r="T11" s="111" t="s">
        <v>144</v>
      </c>
      <c r="U11" s="130" t="s">
        <v>126</v>
      </c>
      <c r="V11" s="114" t="s">
        <v>126</v>
      </c>
      <c r="W11" s="114" t="s">
        <v>149</v>
      </c>
      <c r="X11" s="114" t="s">
        <v>58</v>
      </c>
      <c r="Y11" s="111" t="s">
        <v>58</v>
      </c>
      <c r="Z11" s="130" t="s">
        <v>104</v>
      </c>
      <c r="AA11" s="114" t="s">
        <v>104</v>
      </c>
      <c r="AB11" s="114" t="s">
        <v>145</v>
      </c>
      <c r="AC11" s="111" t="s">
        <v>145</v>
      </c>
      <c r="AD11" s="135"/>
      <c r="AE11" s="73"/>
      <c r="AF11" s="114"/>
      <c r="AG11" s="111"/>
      <c r="AH11" s="115" t="s">
        <v>126</v>
      </c>
      <c r="AI11" s="114" t="s">
        <v>50</v>
      </c>
      <c r="AJ11" s="114"/>
      <c r="AK11" s="114"/>
      <c r="AL11" s="111"/>
      <c r="AM11" s="115"/>
      <c r="AN11" s="114"/>
      <c r="AO11" s="114"/>
      <c r="AP11" s="111"/>
      <c r="AQ11" s="115" t="s">
        <v>39</v>
      </c>
      <c r="AR11" s="114" t="s">
        <v>84</v>
      </c>
      <c r="AS11" s="114" t="s">
        <v>120</v>
      </c>
      <c r="AT11" s="119" t="s">
        <v>143</v>
      </c>
      <c r="AU11" s="115" t="s">
        <v>100</v>
      </c>
      <c r="AV11" s="114" t="s">
        <v>100</v>
      </c>
      <c r="AW11" s="114" t="s">
        <v>34</v>
      </c>
      <c r="AX11" s="114" t="s">
        <v>59</v>
      </c>
      <c r="AY11" s="119" t="s">
        <v>77</v>
      </c>
      <c r="AZ11" s="115" t="s">
        <v>99</v>
      </c>
      <c r="BA11" s="114" t="s">
        <v>132</v>
      </c>
      <c r="BB11" s="114" t="s">
        <v>132</v>
      </c>
      <c r="BC11" s="111" t="s">
        <v>82</v>
      </c>
      <c r="BD11" s="130" t="s">
        <v>141</v>
      </c>
      <c r="BE11" s="114" t="s">
        <v>69</v>
      </c>
      <c r="BF11" s="114" t="s">
        <v>72</v>
      </c>
      <c r="BG11" s="111" t="s">
        <v>49</v>
      </c>
    </row>
    <row r="12" spans="1:61" x14ac:dyDescent="0.25">
      <c r="B12" s="165"/>
      <c r="C12" s="166"/>
      <c r="D12" s="78"/>
      <c r="E12" s="73"/>
      <c r="F12" s="73"/>
      <c r="G12" s="79"/>
      <c r="H12" s="78"/>
      <c r="I12" s="73"/>
      <c r="J12" s="73"/>
      <c r="K12" s="73"/>
      <c r="L12" s="105"/>
      <c r="M12" s="78"/>
      <c r="N12" s="73"/>
      <c r="O12" s="73"/>
      <c r="P12" s="119" t="s">
        <v>99</v>
      </c>
      <c r="Q12" s="115" t="s">
        <v>99</v>
      </c>
      <c r="R12" s="114" t="s">
        <v>62</v>
      </c>
      <c r="S12" s="114" t="s">
        <v>136</v>
      </c>
      <c r="T12" s="111" t="s">
        <v>119</v>
      </c>
      <c r="U12" s="130" t="s">
        <v>68</v>
      </c>
      <c r="V12" s="114" t="s">
        <v>68</v>
      </c>
      <c r="W12" s="114" t="s">
        <v>98</v>
      </c>
      <c r="X12" s="114" t="s">
        <v>87</v>
      </c>
      <c r="Y12" s="111" t="s">
        <v>87</v>
      </c>
      <c r="Z12" s="130" t="s">
        <v>61</v>
      </c>
      <c r="AA12" s="114" t="s">
        <v>61</v>
      </c>
      <c r="AB12" s="114" t="s">
        <v>66</v>
      </c>
      <c r="AC12" s="111" t="s">
        <v>66</v>
      </c>
      <c r="AD12" s="135"/>
      <c r="AE12" s="73"/>
      <c r="AF12" s="114"/>
      <c r="AG12" s="111"/>
      <c r="AH12" s="115"/>
      <c r="AJ12" s="114"/>
      <c r="AK12" s="114"/>
      <c r="AL12" s="111"/>
      <c r="AM12" s="115"/>
      <c r="AN12" s="114"/>
      <c r="AO12" s="114"/>
      <c r="AP12" s="111"/>
      <c r="AQ12" s="115" t="s">
        <v>135</v>
      </c>
      <c r="AR12" s="114" t="s">
        <v>80</v>
      </c>
      <c r="AS12" s="114" t="s">
        <v>58</v>
      </c>
      <c r="AT12" s="119" t="s">
        <v>147</v>
      </c>
      <c r="AU12" s="115" t="s">
        <v>147</v>
      </c>
      <c r="AV12" s="114" t="s">
        <v>148</v>
      </c>
      <c r="AW12" s="114" t="s">
        <v>65</v>
      </c>
      <c r="AX12" s="114" t="s">
        <v>87</v>
      </c>
      <c r="AY12" s="119" t="s">
        <v>47</v>
      </c>
      <c r="AZ12" s="115" t="s">
        <v>54</v>
      </c>
      <c r="BA12" s="114" t="s">
        <v>152</v>
      </c>
      <c r="BB12" s="114" t="s">
        <v>146</v>
      </c>
      <c r="BC12" s="111" t="s">
        <v>62</v>
      </c>
      <c r="BD12" s="130" t="s">
        <v>98</v>
      </c>
      <c r="BE12" s="114" t="s">
        <v>73</v>
      </c>
      <c r="BF12" s="114" t="s">
        <v>149</v>
      </c>
      <c r="BG12" s="111" t="s">
        <v>144</v>
      </c>
    </row>
    <row r="13" spans="1:61" x14ac:dyDescent="0.25">
      <c r="B13" s="165"/>
      <c r="C13" s="166"/>
      <c r="D13" s="78"/>
      <c r="E13" s="73"/>
      <c r="F13" s="73"/>
      <c r="G13" s="79"/>
      <c r="H13" s="78"/>
      <c r="I13" s="73"/>
      <c r="J13" s="73"/>
      <c r="K13" s="73"/>
      <c r="L13" s="105"/>
      <c r="M13" s="78"/>
      <c r="N13" s="73"/>
      <c r="O13" s="73"/>
      <c r="P13" s="119" t="s">
        <v>139</v>
      </c>
      <c r="Q13" s="115" t="s">
        <v>130</v>
      </c>
      <c r="R13" s="114" t="s">
        <v>125</v>
      </c>
      <c r="S13" s="114" t="s">
        <v>143</v>
      </c>
      <c r="T13" s="111" t="s">
        <v>66</v>
      </c>
      <c r="U13" s="130" t="s">
        <v>66</v>
      </c>
      <c r="V13" s="114" t="s">
        <v>141</v>
      </c>
      <c r="W13" s="114" t="s">
        <v>141</v>
      </c>
      <c r="X13" s="114" t="s">
        <v>100</v>
      </c>
      <c r="Y13" s="111" t="s">
        <v>100</v>
      </c>
      <c r="Z13" s="130" t="s">
        <v>150</v>
      </c>
      <c r="AA13" s="114" t="s">
        <v>150</v>
      </c>
      <c r="AB13" s="114" t="s">
        <v>70</v>
      </c>
      <c r="AC13" s="111" t="s">
        <v>70</v>
      </c>
      <c r="AD13" s="135"/>
      <c r="AE13" s="73"/>
      <c r="AF13" s="73"/>
      <c r="AG13" s="79"/>
      <c r="AH13" s="78"/>
      <c r="AI13" s="73"/>
      <c r="AK13" s="73"/>
      <c r="AL13" s="79"/>
      <c r="AM13" s="115"/>
      <c r="AN13" s="114"/>
      <c r="AO13" s="114"/>
      <c r="AP13" s="111"/>
      <c r="AQ13" s="115" t="s">
        <v>98</v>
      </c>
      <c r="AR13" s="114" t="s">
        <v>145</v>
      </c>
      <c r="AS13" s="114"/>
      <c r="AT13" s="119"/>
      <c r="AU13" s="115" t="s">
        <v>38</v>
      </c>
      <c r="AV13" s="114" t="s">
        <v>128</v>
      </c>
      <c r="AW13" s="114" t="s">
        <v>130</v>
      </c>
      <c r="AX13" s="114" t="s">
        <v>153</v>
      </c>
      <c r="AY13" s="119" t="s">
        <v>79</v>
      </c>
      <c r="AZ13" s="115" t="s">
        <v>171</v>
      </c>
      <c r="BA13" s="114" t="s">
        <v>102</v>
      </c>
      <c r="BB13" s="114" t="s">
        <v>153</v>
      </c>
      <c r="BC13" s="111"/>
      <c r="BD13" s="135"/>
      <c r="BE13" s="73"/>
      <c r="BF13" s="73"/>
      <c r="BG13" s="79"/>
    </row>
    <row r="14" spans="1:61" x14ac:dyDescent="0.25">
      <c r="B14" s="165"/>
      <c r="C14" s="166"/>
      <c r="D14" s="78"/>
      <c r="E14" s="73"/>
      <c r="F14" s="73"/>
      <c r="G14" s="79"/>
      <c r="H14" s="78"/>
      <c r="I14" s="73"/>
      <c r="J14" s="73"/>
      <c r="K14" s="73"/>
      <c r="L14" s="105"/>
      <c r="M14" s="78"/>
      <c r="N14" s="73"/>
      <c r="O14" s="73"/>
      <c r="P14" s="119" t="s">
        <v>146</v>
      </c>
      <c r="Q14" s="115" t="s">
        <v>94</v>
      </c>
      <c r="R14" s="114" t="s">
        <v>96</v>
      </c>
      <c r="S14" s="114"/>
      <c r="T14" s="111"/>
      <c r="U14" s="130" t="s">
        <v>45</v>
      </c>
      <c r="V14" s="114" t="s">
        <v>45</v>
      </c>
      <c r="W14" s="114"/>
      <c r="X14" s="114" t="s">
        <v>148</v>
      </c>
      <c r="Y14" s="111" t="s">
        <v>148</v>
      </c>
      <c r="Z14" s="130" t="s">
        <v>103</v>
      </c>
      <c r="AA14" s="114" t="s">
        <v>103</v>
      </c>
      <c r="AB14" s="114" t="s">
        <v>62</v>
      </c>
      <c r="AC14" s="111" t="s">
        <v>62</v>
      </c>
      <c r="AD14" s="135"/>
      <c r="AE14" s="73"/>
      <c r="AF14" s="73"/>
      <c r="AG14" s="79"/>
      <c r="AH14" s="78"/>
      <c r="AI14" s="73"/>
      <c r="AJ14" s="73"/>
      <c r="AK14" s="73"/>
      <c r="AL14" s="79"/>
      <c r="AM14" s="115"/>
      <c r="AN14" s="114"/>
      <c r="AO14" s="114"/>
      <c r="AP14" s="111"/>
      <c r="AQ14" s="115"/>
      <c r="AR14" s="114"/>
      <c r="AS14" s="114"/>
      <c r="AT14" s="119"/>
      <c r="AU14" s="115" t="s">
        <v>149</v>
      </c>
      <c r="AV14" s="114" t="s">
        <v>82</v>
      </c>
      <c r="AW14" s="114" t="s">
        <v>40</v>
      </c>
      <c r="AX14" s="114" t="s">
        <v>79</v>
      </c>
      <c r="AY14" s="119" t="s">
        <v>41</v>
      </c>
      <c r="AZ14" s="115"/>
      <c r="BA14" s="114"/>
      <c r="BB14" s="114"/>
      <c r="BC14" s="111"/>
      <c r="BD14" s="135"/>
      <c r="BE14" s="73"/>
      <c r="BF14" s="73"/>
      <c r="BG14" s="79"/>
    </row>
    <row r="15" spans="1:61" x14ac:dyDescent="0.25">
      <c r="B15" s="165"/>
      <c r="C15" s="166"/>
      <c r="D15" s="78"/>
      <c r="E15" s="73"/>
      <c r="F15" s="73"/>
      <c r="G15" s="79"/>
      <c r="H15" s="78"/>
      <c r="I15" s="73"/>
      <c r="J15" s="73"/>
      <c r="K15" s="73"/>
      <c r="L15" s="105"/>
      <c r="M15" s="78"/>
      <c r="N15" s="73"/>
      <c r="O15" s="73"/>
      <c r="P15" s="119"/>
      <c r="Q15" s="115"/>
      <c r="R15" s="114" t="s">
        <v>133</v>
      </c>
      <c r="S15" s="114"/>
      <c r="T15" s="111"/>
      <c r="U15" s="130" t="s">
        <v>146</v>
      </c>
      <c r="V15" s="114" t="s">
        <v>146</v>
      </c>
      <c r="W15" s="114" t="s">
        <v>128</v>
      </c>
      <c r="X15" s="114" t="s">
        <v>128</v>
      </c>
      <c r="Y15" s="111" t="s">
        <v>47</v>
      </c>
      <c r="Z15" s="130" t="s">
        <v>47</v>
      </c>
      <c r="AA15" s="114" t="s">
        <v>81</v>
      </c>
      <c r="AB15" s="114" t="s">
        <v>34</v>
      </c>
      <c r="AC15" s="111" t="s">
        <v>34</v>
      </c>
      <c r="AD15" s="135"/>
      <c r="AE15" s="73"/>
      <c r="AF15" s="73"/>
      <c r="AG15" s="79"/>
      <c r="AH15" s="78"/>
      <c r="AI15" s="73"/>
      <c r="AJ15" s="73"/>
      <c r="AK15" s="73"/>
      <c r="AL15" s="79"/>
      <c r="AM15" s="115"/>
      <c r="AN15" s="114"/>
      <c r="AO15" s="114"/>
      <c r="AP15" s="111"/>
      <c r="AQ15" s="115"/>
      <c r="AR15" s="114"/>
      <c r="AS15" s="114"/>
      <c r="AT15" s="119"/>
      <c r="AU15" s="115" t="s">
        <v>131</v>
      </c>
      <c r="AV15" s="114" t="s">
        <v>96</v>
      </c>
      <c r="AW15" s="114" t="s">
        <v>37</v>
      </c>
      <c r="AX15" s="114" t="s">
        <v>138</v>
      </c>
      <c r="AY15" s="119" t="s">
        <v>94</v>
      </c>
      <c r="AZ15" s="115"/>
      <c r="BA15" s="114"/>
      <c r="BB15" s="114"/>
      <c r="BC15" s="111"/>
      <c r="BD15" s="135"/>
      <c r="BE15" s="73"/>
      <c r="BF15" s="73"/>
      <c r="BG15" s="79"/>
    </row>
    <row r="16" spans="1:61" x14ac:dyDescent="0.25">
      <c r="B16" s="165"/>
      <c r="C16" s="166"/>
      <c r="D16" s="78"/>
      <c r="E16" s="73"/>
      <c r="F16" s="73"/>
      <c r="G16" s="79"/>
      <c r="H16" s="78"/>
      <c r="I16" s="73"/>
      <c r="J16" s="73"/>
      <c r="K16" s="73"/>
      <c r="L16" s="105"/>
      <c r="M16" s="78"/>
      <c r="N16" s="73"/>
      <c r="O16" s="73"/>
      <c r="P16" s="119" t="s">
        <v>145</v>
      </c>
      <c r="Q16" s="115"/>
      <c r="R16" s="114" t="s">
        <v>34</v>
      </c>
      <c r="S16" s="114"/>
      <c r="T16" s="145"/>
      <c r="U16" s="130" t="s">
        <v>67</v>
      </c>
      <c r="V16" s="114" t="s">
        <v>134</v>
      </c>
      <c r="W16" s="114" t="s">
        <v>134</v>
      </c>
      <c r="X16" s="114" t="s">
        <v>44</v>
      </c>
      <c r="Y16" s="111" t="s">
        <v>44</v>
      </c>
      <c r="Z16" s="130" t="s">
        <v>133</v>
      </c>
      <c r="AA16" s="114" t="s">
        <v>133</v>
      </c>
      <c r="AB16" s="114" t="s">
        <v>138</v>
      </c>
      <c r="AC16" s="111" t="s">
        <v>138</v>
      </c>
      <c r="AD16" s="135"/>
      <c r="AE16" s="73"/>
      <c r="AF16" s="73"/>
      <c r="AG16" s="79"/>
      <c r="AH16" s="78"/>
      <c r="AI16" s="73"/>
      <c r="AJ16" s="73"/>
      <c r="AK16" s="73"/>
      <c r="AL16" s="79"/>
      <c r="AM16" s="115"/>
      <c r="AN16" s="114"/>
      <c r="AO16" s="114"/>
      <c r="AP16" s="111"/>
      <c r="AQ16" s="115"/>
      <c r="AR16" s="114"/>
      <c r="AS16" s="114"/>
      <c r="AT16" s="119"/>
      <c r="AU16" s="115" t="s">
        <v>151</v>
      </c>
      <c r="AV16" s="114" t="s">
        <v>49</v>
      </c>
      <c r="AW16" s="114" t="s">
        <v>67</v>
      </c>
      <c r="AX16" s="114" t="s">
        <v>40</v>
      </c>
      <c r="AY16" s="119" t="s">
        <v>105</v>
      </c>
      <c r="AZ16" s="115"/>
      <c r="BA16" s="114"/>
      <c r="BB16" s="114"/>
      <c r="BC16" s="111"/>
      <c r="BD16" s="135"/>
      <c r="BE16" s="73"/>
      <c r="BF16" s="73"/>
      <c r="BG16" s="79"/>
    </row>
    <row r="17" spans="2:59" x14ac:dyDescent="0.25">
      <c r="B17" s="165"/>
      <c r="C17" s="166"/>
      <c r="D17" s="78"/>
      <c r="E17" s="73"/>
      <c r="F17" s="73"/>
      <c r="G17" s="79"/>
      <c r="H17" s="78"/>
      <c r="I17" s="73"/>
      <c r="J17" s="73"/>
      <c r="K17" s="73"/>
      <c r="L17" s="105"/>
      <c r="M17" s="78"/>
      <c r="N17" s="73"/>
      <c r="O17" s="73"/>
      <c r="P17" s="119"/>
      <c r="Q17" s="115"/>
      <c r="R17" s="114" t="s">
        <v>101</v>
      </c>
      <c r="S17" s="114"/>
      <c r="T17" s="111"/>
      <c r="U17" s="130" t="s">
        <v>98</v>
      </c>
      <c r="V17" s="114" t="s">
        <v>140</v>
      </c>
      <c r="W17" s="114" t="s">
        <v>140</v>
      </c>
      <c r="X17" s="114" t="s">
        <v>38</v>
      </c>
      <c r="Y17" s="111" t="s">
        <v>38</v>
      </c>
      <c r="Z17" s="130" t="s">
        <v>144</v>
      </c>
      <c r="AA17" s="114" t="s">
        <v>144</v>
      </c>
      <c r="AB17" s="114" t="s">
        <v>83</v>
      </c>
      <c r="AC17" s="111" t="s">
        <v>83</v>
      </c>
      <c r="AD17" s="135"/>
      <c r="AE17" s="73"/>
      <c r="AF17" s="73"/>
      <c r="AG17" s="79"/>
      <c r="AH17" s="78"/>
      <c r="AI17" s="73"/>
      <c r="AJ17" s="73"/>
      <c r="AK17" s="73"/>
      <c r="AL17" s="79"/>
      <c r="AM17" s="115"/>
      <c r="AN17" s="114"/>
      <c r="AO17" s="114"/>
      <c r="AP17" s="111"/>
      <c r="AQ17" s="115"/>
      <c r="AR17" s="114"/>
      <c r="AS17" s="114"/>
      <c r="AT17" s="119"/>
      <c r="AU17" s="115"/>
      <c r="AV17" s="114"/>
      <c r="AW17" s="114"/>
      <c r="AX17" s="114"/>
      <c r="AY17" s="119"/>
      <c r="AZ17" s="115"/>
      <c r="BA17" s="114"/>
      <c r="BB17" s="114"/>
      <c r="BC17" s="111"/>
      <c r="BD17" s="135"/>
      <c r="BE17" s="73"/>
      <c r="BF17" s="73"/>
      <c r="BG17" s="79"/>
    </row>
    <row r="18" spans="2:59" x14ac:dyDescent="0.25">
      <c r="B18" s="165"/>
      <c r="C18" s="166"/>
      <c r="D18" s="78"/>
      <c r="E18" s="73"/>
      <c r="F18" s="73"/>
      <c r="G18" s="79"/>
      <c r="H18" s="78"/>
      <c r="I18" s="73"/>
      <c r="J18" s="73"/>
      <c r="K18" s="73"/>
      <c r="L18" s="105"/>
      <c r="M18" s="78"/>
      <c r="N18" s="73"/>
      <c r="O18" s="73"/>
      <c r="P18" s="119"/>
      <c r="Q18" s="115"/>
      <c r="R18" s="114"/>
      <c r="S18" s="114"/>
      <c r="T18" s="111"/>
      <c r="U18" s="130" t="s">
        <v>116</v>
      </c>
      <c r="V18" s="114" t="s">
        <v>116</v>
      </c>
      <c r="W18" s="114"/>
      <c r="X18" s="114" t="s">
        <v>165</v>
      </c>
      <c r="Y18" s="111" t="s">
        <v>165</v>
      </c>
      <c r="Z18" s="130" t="s">
        <v>136</v>
      </c>
      <c r="AA18" s="114" t="s">
        <v>136</v>
      </c>
      <c r="AB18" s="114" t="s">
        <v>96</v>
      </c>
      <c r="AC18" s="111" t="s">
        <v>96</v>
      </c>
      <c r="AD18" s="135"/>
      <c r="AE18" s="73"/>
      <c r="AF18" s="73"/>
      <c r="AG18" s="79"/>
      <c r="AH18" s="78"/>
      <c r="AI18" s="73"/>
      <c r="AJ18" s="73"/>
      <c r="AK18" s="73"/>
      <c r="AL18" s="79"/>
      <c r="AM18" s="115"/>
      <c r="AN18" s="114"/>
      <c r="AO18" s="114"/>
      <c r="AP18" s="111"/>
      <c r="AQ18" s="115"/>
      <c r="AR18" s="114"/>
      <c r="AS18" s="114"/>
      <c r="AT18" s="119"/>
      <c r="AU18" s="115"/>
      <c r="AV18" s="114"/>
      <c r="AW18" s="114"/>
      <c r="AX18" s="114"/>
      <c r="AY18" s="119"/>
      <c r="AZ18" s="115"/>
      <c r="BA18" s="114"/>
      <c r="BB18" s="114"/>
      <c r="BC18" s="111"/>
      <c r="BD18" s="135"/>
      <c r="BE18" s="73"/>
      <c r="BF18" s="73"/>
      <c r="BG18" s="79"/>
    </row>
    <row r="19" spans="2:59" x14ac:dyDescent="0.25">
      <c r="B19" s="165"/>
      <c r="C19" s="166"/>
      <c r="D19" s="78"/>
      <c r="E19" s="73"/>
      <c r="F19" s="73"/>
      <c r="G19" s="79"/>
      <c r="H19" s="78"/>
      <c r="I19" s="73"/>
      <c r="J19" s="73"/>
      <c r="K19" s="73"/>
      <c r="L19" s="105"/>
      <c r="M19" s="78"/>
      <c r="N19" s="73"/>
      <c r="O19" s="73"/>
      <c r="P19" s="119"/>
      <c r="Q19" s="115"/>
      <c r="R19" s="114"/>
      <c r="S19" s="114"/>
      <c r="T19" s="111"/>
      <c r="U19" s="130" t="s">
        <v>105</v>
      </c>
      <c r="V19" s="114" t="s">
        <v>59</v>
      </c>
      <c r="W19" s="114" t="s">
        <v>59</v>
      </c>
      <c r="X19" s="114" t="s">
        <v>80</v>
      </c>
      <c r="Y19" s="111" t="s">
        <v>80</v>
      </c>
      <c r="Z19" s="130" t="s">
        <v>73</v>
      </c>
      <c r="AA19" s="114" t="s">
        <v>73</v>
      </c>
      <c r="AB19" s="114" t="s">
        <v>131</v>
      </c>
      <c r="AC19" s="111" t="s">
        <v>131</v>
      </c>
      <c r="AD19" s="135"/>
      <c r="AE19" s="73"/>
      <c r="AF19" s="73"/>
      <c r="AG19" s="79"/>
      <c r="AH19" s="78"/>
      <c r="AI19" s="73"/>
      <c r="AJ19" s="73"/>
      <c r="AK19" s="73"/>
      <c r="AL19" s="79"/>
      <c r="AM19" s="115"/>
      <c r="AN19" s="114"/>
      <c r="AO19" s="114"/>
      <c r="AP19" s="111"/>
      <c r="AQ19" s="115"/>
      <c r="AR19" s="114"/>
      <c r="AS19" s="114"/>
      <c r="AT19" s="119"/>
      <c r="AU19" s="115"/>
      <c r="AV19" s="114"/>
      <c r="AW19" s="114"/>
      <c r="AX19" s="114"/>
      <c r="AY19" s="119"/>
      <c r="AZ19" s="115"/>
      <c r="BA19" s="114"/>
      <c r="BB19" s="114"/>
      <c r="BC19" s="111"/>
      <c r="BD19" s="135"/>
      <c r="BE19" s="73"/>
      <c r="BF19" s="73"/>
      <c r="BG19" s="79"/>
    </row>
    <row r="20" spans="2:59" x14ac:dyDescent="0.25">
      <c r="B20" s="165"/>
      <c r="C20" s="166"/>
      <c r="D20" s="78"/>
      <c r="E20" s="73"/>
      <c r="F20" s="73"/>
      <c r="G20" s="79"/>
      <c r="H20" s="78"/>
      <c r="I20" s="73"/>
      <c r="J20" s="73"/>
      <c r="K20" s="73"/>
      <c r="L20" s="105"/>
      <c r="M20" s="78"/>
      <c r="N20" s="73"/>
      <c r="O20" s="73"/>
      <c r="P20" s="119"/>
      <c r="Q20" s="115"/>
      <c r="R20" s="114"/>
      <c r="S20" s="114"/>
      <c r="T20" s="111"/>
      <c r="U20" s="130" t="s">
        <v>103</v>
      </c>
      <c r="V20" s="114" t="s">
        <v>54</v>
      </c>
      <c r="W20" s="114" t="s">
        <v>54</v>
      </c>
      <c r="X20" s="114"/>
      <c r="Y20" s="111" t="s">
        <v>69</v>
      </c>
      <c r="Z20" s="130" t="s">
        <v>69</v>
      </c>
      <c r="AA20" s="114" t="s">
        <v>139</v>
      </c>
      <c r="AB20" s="114" t="s">
        <v>139</v>
      </c>
      <c r="AC20" s="111" t="s">
        <v>95</v>
      </c>
      <c r="AD20" s="135"/>
      <c r="AE20" s="73"/>
      <c r="AF20" s="73"/>
      <c r="AG20" s="79"/>
      <c r="AH20" s="78"/>
      <c r="AI20" s="73"/>
      <c r="AJ20" s="73"/>
      <c r="AK20" s="73"/>
      <c r="AL20" s="79"/>
      <c r="AM20" s="115"/>
      <c r="AN20" s="114"/>
      <c r="AO20" s="114"/>
      <c r="AP20" s="111"/>
      <c r="AQ20" s="115"/>
      <c r="AR20" s="114"/>
      <c r="AS20" s="114"/>
      <c r="AT20" s="119"/>
      <c r="AU20" s="115"/>
      <c r="AV20" s="114"/>
      <c r="AW20" s="114"/>
      <c r="AX20" s="114"/>
      <c r="AY20" s="119"/>
      <c r="AZ20" s="115"/>
      <c r="BA20" s="114"/>
      <c r="BB20" s="114"/>
      <c r="BC20" s="111"/>
      <c r="BD20" s="135"/>
      <c r="BE20" s="73"/>
      <c r="BF20" s="73"/>
      <c r="BG20" s="79"/>
    </row>
    <row r="21" spans="2:59" x14ac:dyDescent="0.25">
      <c r="B21" s="165"/>
      <c r="C21" s="166"/>
      <c r="D21" s="78"/>
      <c r="E21" s="73"/>
      <c r="F21" s="73"/>
      <c r="G21" s="79"/>
      <c r="H21" s="78"/>
      <c r="I21" s="73"/>
      <c r="J21" s="73"/>
      <c r="K21" s="73"/>
      <c r="L21" s="105"/>
      <c r="M21" s="78"/>
      <c r="N21" s="73"/>
      <c r="O21" s="73"/>
      <c r="P21" s="119"/>
      <c r="Q21" s="115"/>
      <c r="R21" s="114"/>
      <c r="S21" s="114"/>
      <c r="T21" s="111"/>
      <c r="U21" s="130" t="s">
        <v>38</v>
      </c>
      <c r="V21" s="114" t="s">
        <v>124</v>
      </c>
      <c r="W21" s="114" t="s">
        <v>124</v>
      </c>
      <c r="X21" s="114" t="s">
        <v>147</v>
      </c>
      <c r="Y21" s="111" t="s">
        <v>147</v>
      </c>
      <c r="Z21" s="130" t="s">
        <v>135</v>
      </c>
      <c r="AA21" s="114" t="s">
        <v>135</v>
      </c>
      <c r="AB21" s="114" t="s">
        <v>153</v>
      </c>
      <c r="AC21" s="111" t="s">
        <v>153</v>
      </c>
      <c r="AD21" s="135"/>
      <c r="AE21" s="73"/>
      <c r="AF21" s="73"/>
      <c r="AG21" s="79"/>
      <c r="AH21" s="78"/>
      <c r="AI21" s="73"/>
      <c r="AJ21" s="73"/>
      <c r="AK21" s="73"/>
      <c r="AL21" s="79"/>
      <c r="AM21" s="115"/>
      <c r="AN21" s="114"/>
      <c r="AO21" s="114"/>
      <c r="AP21" s="111"/>
      <c r="AQ21" s="115"/>
      <c r="AR21" s="114"/>
      <c r="AS21" s="114"/>
      <c r="AT21" s="119"/>
      <c r="AU21" s="115"/>
      <c r="AV21" s="114"/>
      <c r="AW21" s="114"/>
      <c r="AX21" s="114"/>
      <c r="AY21" s="119"/>
      <c r="AZ21" s="115"/>
      <c r="BA21" s="114"/>
      <c r="BB21" s="114"/>
      <c r="BC21" s="111"/>
      <c r="BD21" s="135"/>
      <c r="BE21" s="73"/>
      <c r="BF21" s="73"/>
      <c r="BG21" s="79"/>
    </row>
    <row r="22" spans="2:59" x14ac:dyDescent="0.25">
      <c r="B22" s="165"/>
      <c r="C22" s="166"/>
      <c r="D22" s="78"/>
      <c r="E22" s="73"/>
      <c r="F22" s="73"/>
      <c r="G22" s="79"/>
      <c r="H22" s="78"/>
      <c r="I22" s="73"/>
      <c r="J22" s="73"/>
      <c r="K22" s="73"/>
      <c r="L22" s="105"/>
      <c r="M22" s="78"/>
      <c r="N22" s="73"/>
      <c r="O22" s="73"/>
      <c r="P22" s="119"/>
      <c r="Q22" s="115"/>
      <c r="R22" s="114"/>
      <c r="S22" s="114"/>
      <c r="T22" s="111"/>
      <c r="U22" s="130" t="s">
        <v>73</v>
      </c>
      <c r="V22" s="114" t="s">
        <v>55</v>
      </c>
      <c r="W22" s="114" t="s">
        <v>55</v>
      </c>
      <c r="X22" s="114" t="s">
        <v>31</v>
      </c>
      <c r="Y22" s="111" t="s">
        <v>31</v>
      </c>
      <c r="Z22" s="130" t="s">
        <v>37</v>
      </c>
      <c r="AA22" s="114" t="s">
        <v>37</v>
      </c>
      <c r="AB22" s="114" t="s">
        <v>41</v>
      </c>
      <c r="AC22" s="111" t="s">
        <v>41</v>
      </c>
      <c r="AD22" s="135"/>
      <c r="AE22" s="73"/>
      <c r="AF22" s="73"/>
      <c r="AG22" s="79"/>
      <c r="AH22" s="78"/>
      <c r="AI22" s="73"/>
      <c r="AJ22" s="73"/>
      <c r="AK22" s="73"/>
      <c r="AL22" s="79"/>
      <c r="AM22" s="115"/>
      <c r="AN22" s="114"/>
      <c r="AO22" s="114"/>
      <c r="AP22" s="111"/>
      <c r="AQ22" s="115"/>
      <c r="AR22" s="114"/>
      <c r="AS22" s="114"/>
      <c r="AT22" s="119"/>
      <c r="AU22" s="115"/>
      <c r="AV22" s="114"/>
      <c r="AW22" s="114"/>
      <c r="AX22" s="114"/>
      <c r="AY22" s="119"/>
      <c r="AZ22" s="115"/>
      <c r="BA22" s="114"/>
      <c r="BB22" s="114"/>
      <c r="BC22" s="111"/>
      <c r="BD22" s="135"/>
      <c r="BE22" s="73"/>
      <c r="BF22" s="73"/>
      <c r="BG22" s="79"/>
    </row>
    <row r="23" spans="2:59" x14ac:dyDescent="0.25">
      <c r="B23" s="165"/>
      <c r="C23" s="166"/>
      <c r="D23" s="78"/>
      <c r="E23" s="73"/>
      <c r="F23" s="73"/>
      <c r="G23" s="79"/>
      <c r="H23" s="78"/>
      <c r="I23" s="73"/>
      <c r="J23" s="73"/>
      <c r="K23" s="73"/>
      <c r="L23" s="105"/>
      <c r="M23" s="78"/>
      <c r="N23" s="73"/>
      <c r="O23" s="73"/>
      <c r="P23" s="119"/>
      <c r="Q23" s="115"/>
      <c r="R23" s="114"/>
      <c r="S23" s="114"/>
      <c r="T23" s="111"/>
      <c r="U23" s="130" t="s">
        <v>148</v>
      </c>
      <c r="V23" s="114" t="s">
        <v>72</v>
      </c>
      <c r="W23" s="114" t="s">
        <v>72</v>
      </c>
      <c r="X23" s="114" t="s">
        <v>143</v>
      </c>
      <c r="Y23" s="111" t="s">
        <v>143</v>
      </c>
      <c r="Z23" s="130" t="s">
        <v>101</v>
      </c>
      <c r="AA23" s="114" t="s">
        <v>101</v>
      </c>
      <c r="AB23" s="114" t="s">
        <v>40</v>
      </c>
      <c r="AC23" s="111" t="s">
        <v>40</v>
      </c>
      <c r="AD23" s="135"/>
      <c r="AE23" s="73"/>
      <c r="AF23" s="73"/>
      <c r="AG23" s="79"/>
      <c r="AH23" s="78"/>
      <c r="AI23" s="73"/>
      <c r="AJ23" s="73"/>
      <c r="AK23" s="73"/>
      <c r="AL23" s="79"/>
      <c r="AM23" s="115"/>
      <c r="AN23" s="114"/>
      <c r="AO23" s="114"/>
      <c r="AP23" s="111"/>
      <c r="AQ23" s="115"/>
      <c r="AR23" s="114"/>
      <c r="AS23" s="114"/>
      <c r="AT23" s="119"/>
      <c r="AU23" s="115"/>
      <c r="AV23" s="114"/>
      <c r="AW23" s="114"/>
      <c r="AX23" s="114"/>
      <c r="AY23" s="119"/>
      <c r="AZ23" s="115"/>
      <c r="BA23" s="114"/>
      <c r="BB23" s="114"/>
      <c r="BC23" s="111"/>
      <c r="BD23" s="135"/>
      <c r="BE23" s="73"/>
      <c r="BF23" s="73"/>
      <c r="BG23" s="79"/>
    </row>
    <row r="24" spans="2:59" x14ac:dyDescent="0.25">
      <c r="B24" s="165"/>
      <c r="C24" s="166"/>
      <c r="D24" s="78"/>
      <c r="E24" s="73"/>
      <c r="F24" s="73"/>
      <c r="G24" s="79"/>
      <c r="H24" s="78"/>
      <c r="I24" s="73"/>
      <c r="J24" s="73"/>
      <c r="K24" s="73"/>
      <c r="L24" s="105"/>
      <c r="M24" s="78"/>
      <c r="N24" s="73"/>
      <c r="O24" s="73"/>
      <c r="P24" s="119"/>
      <c r="Q24" s="115"/>
      <c r="R24" s="114"/>
      <c r="S24" s="114"/>
      <c r="T24" s="111"/>
      <c r="U24" s="130" t="s">
        <v>127</v>
      </c>
      <c r="V24" s="114" t="s">
        <v>151</v>
      </c>
      <c r="W24" s="114" t="s">
        <v>151</v>
      </c>
      <c r="X24" s="114" t="s">
        <v>56</v>
      </c>
      <c r="Y24" s="111" t="s">
        <v>56</v>
      </c>
      <c r="Z24" s="130" t="s">
        <v>32</v>
      </c>
      <c r="AA24" s="114" t="s">
        <v>32</v>
      </c>
      <c r="AB24" s="114" t="s">
        <v>127</v>
      </c>
      <c r="AC24" s="111" t="s">
        <v>127</v>
      </c>
      <c r="AD24" s="135"/>
      <c r="AE24" s="73"/>
      <c r="AF24" s="73"/>
      <c r="AG24" s="79"/>
      <c r="AH24" s="78"/>
      <c r="AI24" s="73"/>
      <c r="AJ24" s="73"/>
      <c r="AK24" s="73"/>
      <c r="AL24" s="79"/>
      <c r="AM24" s="115"/>
      <c r="AN24" s="114"/>
      <c r="AO24" s="114"/>
      <c r="AP24" s="111"/>
      <c r="AQ24" s="115"/>
      <c r="AR24" s="114"/>
      <c r="AS24" s="114"/>
      <c r="AT24" s="119"/>
      <c r="AU24" s="115"/>
      <c r="AV24" s="114"/>
      <c r="AW24" s="114"/>
      <c r="AX24" s="114"/>
      <c r="AY24" s="119"/>
      <c r="AZ24" s="115"/>
      <c r="BA24" s="114"/>
      <c r="BB24" s="114"/>
      <c r="BC24" s="111"/>
      <c r="BD24" s="135"/>
      <c r="BE24" s="73"/>
      <c r="BF24" s="73"/>
      <c r="BG24" s="79"/>
    </row>
    <row r="25" spans="2:59" x14ac:dyDescent="0.25">
      <c r="B25" s="165"/>
      <c r="C25" s="166"/>
      <c r="D25" s="120"/>
      <c r="E25" s="121"/>
      <c r="F25" s="121"/>
      <c r="G25" s="122"/>
      <c r="H25" s="120"/>
      <c r="I25" s="121"/>
      <c r="J25" s="121"/>
      <c r="K25" s="121"/>
      <c r="L25" s="123"/>
      <c r="M25" s="78"/>
      <c r="N25" s="73"/>
      <c r="O25" s="73"/>
      <c r="P25" s="119"/>
      <c r="Q25" s="115"/>
      <c r="R25" s="114"/>
      <c r="S25" s="114"/>
      <c r="T25" s="145"/>
      <c r="V25" s="114" t="s">
        <v>142</v>
      </c>
      <c r="W25" s="114" t="s">
        <v>142</v>
      </c>
      <c r="X25" s="114" t="s">
        <v>102</v>
      </c>
      <c r="Y25" s="111" t="s">
        <v>102</v>
      </c>
      <c r="Z25" s="130" t="s">
        <v>82</v>
      </c>
      <c r="AA25" s="114" t="s">
        <v>82</v>
      </c>
      <c r="AB25" s="114" t="s">
        <v>49</v>
      </c>
      <c r="AC25" s="111" t="s">
        <v>49</v>
      </c>
      <c r="AD25" s="128"/>
      <c r="AE25" s="125"/>
      <c r="AF25" s="125"/>
      <c r="AG25" s="126"/>
      <c r="AH25" s="124"/>
      <c r="AI25" s="125"/>
      <c r="AJ25" s="125"/>
      <c r="AK25" s="125"/>
      <c r="AL25" s="126"/>
      <c r="AM25" s="124"/>
      <c r="AN25" s="125"/>
      <c r="AO25" s="125"/>
      <c r="AP25" s="126"/>
      <c r="AQ25" s="124"/>
      <c r="AR25" s="125"/>
      <c r="AS25" s="125"/>
      <c r="AT25" s="127"/>
      <c r="AU25" s="115"/>
      <c r="AV25" s="114"/>
      <c r="AW25" s="114"/>
      <c r="AX25" s="114"/>
      <c r="AY25" s="119"/>
      <c r="AZ25" s="115"/>
      <c r="BA25" s="114"/>
      <c r="BB25" s="114"/>
      <c r="BC25" s="111"/>
      <c r="BD25" s="128"/>
      <c r="BE25" s="125"/>
      <c r="BF25" s="125"/>
      <c r="BG25" s="126"/>
    </row>
    <row r="26" spans="2:59" ht="15.75" thickBot="1" x14ac:dyDescent="0.3">
      <c r="B26" s="165"/>
      <c r="C26" s="166"/>
      <c r="D26" s="124"/>
      <c r="E26" s="125"/>
      <c r="F26" s="125"/>
      <c r="G26" s="126"/>
      <c r="H26" s="124"/>
      <c r="I26" s="125"/>
      <c r="J26" s="125"/>
      <c r="K26" s="125"/>
      <c r="L26" s="127"/>
      <c r="M26" s="124"/>
      <c r="N26" s="125"/>
      <c r="O26" s="125"/>
      <c r="P26" s="127"/>
      <c r="Q26" s="137"/>
      <c r="R26" s="131"/>
      <c r="S26" s="131"/>
      <c r="T26" s="132"/>
      <c r="U26" s="133"/>
      <c r="V26" s="131"/>
      <c r="W26" s="131" t="s">
        <v>52</v>
      </c>
      <c r="X26" s="131" t="s">
        <v>52</v>
      </c>
      <c r="Y26" s="132"/>
      <c r="Z26" s="133"/>
      <c r="AA26" s="131"/>
      <c r="AB26" s="131"/>
      <c r="AC26" s="132"/>
      <c r="AD26" s="143"/>
      <c r="AE26" s="121"/>
      <c r="AF26" s="121"/>
      <c r="AG26" s="122"/>
      <c r="AH26" s="120"/>
      <c r="AI26" s="121"/>
      <c r="AJ26" s="121"/>
      <c r="AK26" s="121"/>
      <c r="AL26" s="122"/>
      <c r="AM26" s="124"/>
      <c r="AN26" s="125"/>
      <c r="AO26" s="125"/>
      <c r="AP26" s="126"/>
      <c r="AQ26" s="124"/>
      <c r="AR26" s="125"/>
      <c r="AS26" s="125"/>
      <c r="AT26" s="127"/>
      <c r="AU26" s="137"/>
      <c r="AV26" s="131"/>
      <c r="AW26" s="131"/>
      <c r="AX26" s="131"/>
      <c r="AY26" s="136"/>
      <c r="AZ26" s="137"/>
      <c r="BA26" s="131"/>
      <c r="BB26" s="131"/>
      <c r="BC26" s="132"/>
      <c r="BD26" s="143"/>
      <c r="BE26" s="121"/>
      <c r="BF26" s="121"/>
      <c r="BG26" s="122"/>
    </row>
    <row r="27" spans="2:59" ht="15.75" thickBot="1" x14ac:dyDescent="0.3">
      <c r="B27" s="167" t="s">
        <v>107</v>
      </c>
      <c r="C27" s="168"/>
      <c r="D27" s="140"/>
      <c r="E27" s="141"/>
      <c r="F27" s="141"/>
      <c r="G27" s="142"/>
      <c r="H27" s="140"/>
      <c r="I27" s="141"/>
      <c r="J27" s="141"/>
      <c r="K27" s="141"/>
      <c r="L27" s="142"/>
      <c r="M27" s="140"/>
      <c r="N27" s="185" t="s">
        <v>89</v>
      </c>
      <c r="O27" s="185" t="s">
        <v>89</v>
      </c>
      <c r="P27" s="186" t="s">
        <v>42</v>
      </c>
      <c r="Q27" s="138"/>
      <c r="R27" s="139"/>
      <c r="S27" s="139"/>
      <c r="T27" s="187" t="s">
        <v>92</v>
      </c>
      <c r="U27" s="188" t="s">
        <v>92</v>
      </c>
      <c r="V27" s="189" t="s">
        <v>154</v>
      </c>
      <c r="W27" s="189" t="s">
        <v>154</v>
      </c>
      <c r="X27" s="189" t="s">
        <v>90</v>
      </c>
      <c r="Y27" s="187" t="s">
        <v>90</v>
      </c>
      <c r="Z27" s="188" t="s">
        <v>91</v>
      </c>
      <c r="AA27" s="189" t="s">
        <v>79</v>
      </c>
      <c r="AB27" s="189" t="s">
        <v>79</v>
      </c>
      <c r="AC27" s="187" t="s">
        <v>155</v>
      </c>
      <c r="AD27" s="190" t="s">
        <v>155</v>
      </c>
      <c r="AE27" s="185" t="s">
        <v>89</v>
      </c>
      <c r="AF27" s="185" t="s">
        <v>89</v>
      </c>
      <c r="AG27" s="186" t="s">
        <v>92</v>
      </c>
      <c r="AH27" s="140"/>
      <c r="AI27" s="141"/>
      <c r="AJ27" s="185" t="s">
        <v>42</v>
      </c>
      <c r="AK27" s="185" t="s">
        <v>90</v>
      </c>
      <c r="AL27" s="142"/>
      <c r="AM27" s="140"/>
      <c r="AN27" s="141"/>
      <c r="AO27" s="185" t="s">
        <v>91</v>
      </c>
      <c r="AP27" s="142"/>
      <c r="AQ27" s="140"/>
      <c r="AR27" s="141"/>
      <c r="AS27" s="185" t="s">
        <v>155</v>
      </c>
      <c r="AT27" s="186" t="s">
        <v>79</v>
      </c>
      <c r="AU27" s="188" t="s">
        <v>79</v>
      </c>
      <c r="AV27" s="189" t="s">
        <v>154</v>
      </c>
      <c r="AW27" s="189" t="s">
        <v>154</v>
      </c>
      <c r="AX27" s="189" t="s">
        <v>91</v>
      </c>
      <c r="AY27" s="187" t="s">
        <v>91</v>
      </c>
      <c r="AZ27" s="138"/>
      <c r="BA27" s="139"/>
      <c r="BB27" s="139"/>
      <c r="BC27" s="187" t="s">
        <v>42</v>
      </c>
      <c r="BD27" s="190" t="s">
        <v>42</v>
      </c>
      <c r="BE27" s="185" t="s">
        <v>155</v>
      </c>
      <c r="BF27" s="185" t="s">
        <v>92</v>
      </c>
      <c r="BG27" s="186" t="s">
        <v>90</v>
      </c>
    </row>
    <row r="28" spans="2:59" ht="15.75" thickBot="1" x14ac:dyDescent="0.3">
      <c r="X28" s="104"/>
      <c r="AW28" s="54" t="s">
        <v>173</v>
      </c>
    </row>
    <row r="29" spans="2:59" x14ac:dyDescent="0.25">
      <c r="B29" s="159" t="s">
        <v>108</v>
      </c>
      <c r="C29" s="160"/>
      <c r="D29" s="29"/>
      <c r="E29" s="30"/>
      <c r="F29" s="30"/>
      <c r="G29" s="31"/>
      <c r="H29" s="29"/>
      <c r="I29" s="32"/>
      <c r="J29" s="32"/>
      <c r="K29" s="32"/>
      <c r="L29" s="34"/>
      <c r="M29" s="29"/>
      <c r="N29" s="32"/>
      <c r="O29" s="32"/>
      <c r="P29" s="34"/>
      <c r="Q29" s="29"/>
      <c r="R29" s="57" t="s">
        <v>172</v>
      </c>
      <c r="S29" s="32"/>
      <c r="T29" s="33"/>
      <c r="U29" s="35"/>
      <c r="V29" s="57" t="s">
        <v>175</v>
      </c>
      <c r="W29" s="57" t="s">
        <v>175</v>
      </c>
      <c r="X29" s="144"/>
      <c r="Y29" s="58"/>
      <c r="Z29" s="60" t="s">
        <v>176</v>
      </c>
      <c r="AA29" s="64" t="s">
        <v>176</v>
      </c>
      <c r="AB29" s="57" t="s">
        <v>177</v>
      </c>
      <c r="AC29" s="59" t="s">
        <v>177</v>
      </c>
      <c r="AD29" s="30"/>
      <c r="AE29" s="32"/>
      <c r="AF29" s="32"/>
      <c r="AG29" s="34"/>
      <c r="AH29" s="55" t="s">
        <v>172</v>
      </c>
      <c r="AI29" s="32"/>
      <c r="AJ29" s="32"/>
      <c r="AK29" s="32"/>
      <c r="AL29" s="34"/>
      <c r="AM29" s="29"/>
      <c r="AN29" s="32"/>
      <c r="AO29" s="32"/>
      <c r="AP29" s="34"/>
      <c r="AQ29" s="29"/>
      <c r="AR29" s="32"/>
      <c r="AS29" s="32"/>
      <c r="AT29" s="58" t="s">
        <v>176</v>
      </c>
      <c r="AU29" s="29"/>
      <c r="AV29" s="57" t="s">
        <v>175</v>
      </c>
      <c r="AW29" s="57" t="s">
        <v>88</v>
      </c>
      <c r="AX29" s="57" t="s">
        <v>177</v>
      </c>
      <c r="AY29" s="59" t="s">
        <v>177</v>
      </c>
      <c r="AZ29" s="30" t="s">
        <v>47</v>
      </c>
      <c r="BA29" s="32" t="s">
        <v>47</v>
      </c>
      <c r="BB29" s="32"/>
      <c r="BC29" s="59" t="s">
        <v>172</v>
      </c>
      <c r="BD29" s="56" t="s">
        <v>172</v>
      </c>
      <c r="BE29" s="57" t="s">
        <v>176</v>
      </c>
      <c r="BF29" s="57" t="s">
        <v>88</v>
      </c>
      <c r="BG29" s="59" t="s">
        <v>175</v>
      </c>
    </row>
    <row r="30" spans="2:59" ht="15.75" thickBot="1" x14ac:dyDescent="0.3">
      <c r="B30" s="161"/>
      <c r="C30" s="162"/>
      <c r="D30" s="82"/>
      <c r="E30" s="83"/>
      <c r="F30" s="83"/>
      <c r="G30" s="84"/>
      <c r="H30" s="82"/>
      <c r="I30" s="85"/>
      <c r="J30" s="85"/>
      <c r="K30" s="85"/>
      <c r="L30" s="86"/>
      <c r="M30" s="82"/>
      <c r="N30" s="85"/>
      <c r="O30" s="85"/>
      <c r="P30" s="86"/>
      <c r="Q30" s="50"/>
      <c r="R30" s="63" t="s">
        <v>173</v>
      </c>
      <c r="S30" s="51"/>
      <c r="T30" s="94"/>
      <c r="U30" s="62" t="s">
        <v>174</v>
      </c>
      <c r="V30" s="65" t="s">
        <v>156</v>
      </c>
      <c r="W30" s="65" t="s">
        <v>156</v>
      </c>
      <c r="X30" s="65" t="s">
        <v>88</v>
      </c>
      <c r="Y30" s="102" t="s">
        <v>88</v>
      </c>
      <c r="Z30" s="62" t="s">
        <v>173</v>
      </c>
      <c r="AA30" s="63" t="s">
        <v>173</v>
      </c>
      <c r="AB30" s="51"/>
      <c r="AC30" s="52"/>
      <c r="AD30" s="103"/>
      <c r="AE30" s="89"/>
      <c r="AF30" s="89"/>
      <c r="AG30" s="88"/>
      <c r="AH30" s="87"/>
      <c r="AI30" s="89"/>
      <c r="AJ30" s="89"/>
      <c r="AK30" s="89"/>
      <c r="AL30" s="88"/>
      <c r="AM30" s="50"/>
      <c r="AN30" s="51"/>
      <c r="AO30" s="51"/>
      <c r="AP30" s="52"/>
      <c r="AQ30" s="50"/>
      <c r="AR30" s="51"/>
      <c r="AS30" s="51"/>
      <c r="AT30" s="94"/>
      <c r="AU30" s="90"/>
      <c r="AV30" s="91"/>
      <c r="AW30" s="63" t="s">
        <v>174</v>
      </c>
      <c r="AX30" s="91"/>
      <c r="AY30" s="93"/>
      <c r="AZ30" s="92"/>
      <c r="BA30" s="91"/>
      <c r="BB30" s="91"/>
      <c r="BC30" s="93"/>
      <c r="BD30" s="92"/>
      <c r="BE30" s="91"/>
      <c r="BF30" s="65" t="s">
        <v>174</v>
      </c>
      <c r="BG30" s="66" t="s">
        <v>174</v>
      </c>
    </row>
    <row r="31" spans="2:59" ht="15.75" thickBot="1" x14ac:dyDescent="0.3">
      <c r="X31" s="95"/>
      <c r="AW31" s="61" t="s">
        <v>156</v>
      </c>
      <c r="BF31" s="61" t="s">
        <v>156</v>
      </c>
    </row>
    <row r="32" spans="2:59" ht="15.75" thickBot="1" x14ac:dyDescent="0.3">
      <c r="B32" s="169" t="s">
        <v>109</v>
      </c>
      <c r="C32" s="170"/>
      <c r="D32" s="106"/>
      <c r="E32" s="107"/>
      <c r="F32" s="107"/>
      <c r="G32" s="108"/>
      <c r="H32" s="106"/>
      <c r="I32" s="107" t="s">
        <v>100</v>
      </c>
      <c r="J32" s="107"/>
      <c r="K32" s="107"/>
      <c r="L32" s="108"/>
      <c r="M32" s="106"/>
      <c r="N32" s="107" t="s">
        <v>97</v>
      </c>
      <c r="O32" s="107" t="s">
        <v>157</v>
      </c>
      <c r="P32" s="108" t="s">
        <v>158</v>
      </c>
      <c r="Q32" s="106" t="s">
        <v>100</v>
      </c>
      <c r="R32" s="107" t="s">
        <v>159</v>
      </c>
      <c r="S32" s="107" t="s">
        <v>159</v>
      </c>
      <c r="T32" s="108"/>
      <c r="U32" s="106" t="s">
        <v>160</v>
      </c>
      <c r="V32" s="107" t="s">
        <v>158</v>
      </c>
      <c r="W32" s="107" t="s">
        <v>161</v>
      </c>
      <c r="X32" s="107" t="s">
        <v>157</v>
      </c>
      <c r="Y32" s="108" t="s">
        <v>97</v>
      </c>
      <c r="Z32" s="106" t="s">
        <v>30</v>
      </c>
      <c r="AA32" s="107" t="s">
        <v>162</v>
      </c>
      <c r="AB32" s="107" t="s">
        <v>100</v>
      </c>
      <c r="AC32" s="108" t="s">
        <v>158</v>
      </c>
      <c r="AD32" s="179"/>
      <c r="AE32" s="180"/>
      <c r="AF32" s="180" t="s">
        <v>162</v>
      </c>
      <c r="AG32" s="181"/>
      <c r="AH32" s="106"/>
      <c r="AI32" s="107" t="s">
        <v>100</v>
      </c>
      <c r="AJ32" s="107" t="s">
        <v>159</v>
      </c>
      <c r="AK32" s="107"/>
      <c r="AL32" s="108"/>
      <c r="AM32" s="109" t="s">
        <v>157</v>
      </c>
      <c r="AN32" s="107" t="s">
        <v>157</v>
      </c>
      <c r="AO32" s="107" t="s">
        <v>97</v>
      </c>
      <c r="AP32" s="191" t="s">
        <v>161</v>
      </c>
      <c r="AQ32" s="106"/>
      <c r="AR32" s="107" t="s">
        <v>30</v>
      </c>
      <c r="AS32" s="107"/>
      <c r="AT32" s="108"/>
      <c r="AU32" s="179" t="s">
        <v>161</v>
      </c>
      <c r="AV32" s="180" t="s">
        <v>162</v>
      </c>
      <c r="AW32" s="180" t="s">
        <v>158</v>
      </c>
      <c r="AX32" s="180" t="s">
        <v>30</v>
      </c>
      <c r="AY32" s="181" t="s">
        <v>159</v>
      </c>
      <c r="AZ32" s="106"/>
      <c r="BA32" s="107" t="s">
        <v>30</v>
      </c>
      <c r="BB32" s="107" t="s">
        <v>160</v>
      </c>
      <c r="BC32" s="108" t="s">
        <v>160</v>
      </c>
      <c r="BD32" s="106" t="s">
        <v>160</v>
      </c>
      <c r="BE32" s="107" t="s">
        <v>97</v>
      </c>
      <c r="BF32" s="107" t="s">
        <v>161</v>
      </c>
      <c r="BG32" s="108" t="s">
        <v>162</v>
      </c>
    </row>
    <row r="33" spans="2:59" x14ac:dyDescent="0.25">
      <c r="B33" s="171" t="s">
        <v>110</v>
      </c>
      <c r="C33" s="172"/>
      <c r="D33" s="96"/>
      <c r="E33" s="97"/>
      <c r="F33" s="97"/>
      <c r="G33" s="98"/>
      <c r="H33" s="96"/>
      <c r="I33" s="97" t="s">
        <v>183</v>
      </c>
      <c r="J33" s="97"/>
      <c r="K33" s="99"/>
      <c r="L33" s="100"/>
      <c r="M33" s="101"/>
      <c r="N33" s="99"/>
      <c r="O33" s="97"/>
      <c r="P33" s="98"/>
      <c r="Q33" s="96"/>
      <c r="R33" s="116" t="s">
        <v>178</v>
      </c>
      <c r="S33" s="116" t="s">
        <v>178</v>
      </c>
      <c r="T33" s="117" t="s">
        <v>179</v>
      </c>
      <c r="U33" s="118" t="s">
        <v>179</v>
      </c>
      <c r="V33" s="116" t="s">
        <v>80</v>
      </c>
      <c r="W33" s="116" t="s">
        <v>80</v>
      </c>
      <c r="X33" s="116" t="s">
        <v>180</v>
      </c>
      <c r="Y33" s="116" t="s">
        <v>180</v>
      </c>
      <c r="Z33" s="118" t="s">
        <v>53</v>
      </c>
      <c r="AA33" s="116" t="s">
        <v>53</v>
      </c>
      <c r="AB33" s="116" t="s">
        <v>77</v>
      </c>
      <c r="AC33" s="175" t="s">
        <v>77</v>
      </c>
      <c r="AD33" s="182" t="s">
        <v>181</v>
      </c>
      <c r="AE33" s="183" t="s">
        <v>181</v>
      </c>
      <c r="AF33" s="183" t="s">
        <v>182</v>
      </c>
      <c r="AG33" s="184" t="s">
        <v>182</v>
      </c>
      <c r="AH33" s="177" t="s">
        <v>183</v>
      </c>
      <c r="AI33" s="116" t="s">
        <v>183</v>
      </c>
      <c r="AJ33" s="116"/>
      <c r="AK33" s="116" t="s">
        <v>184</v>
      </c>
      <c r="AL33" s="116" t="s">
        <v>184</v>
      </c>
      <c r="AM33" s="118"/>
      <c r="AN33" s="116" t="s">
        <v>185</v>
      </c>
      <c r="AO33" s="116" t="s">
        <v>185</v>
      </c>
      <c r="AP33" s="175" t="s">
        <v>179</v>
      </c>
      <c r="AQ33" s="118"/>
      <c r="AR33" s="116"/>
      <c r="AS33" s="116"/>
      <c r="AT33" s="117" t="s">
        <v>181</v>
      </c>
      <c r="AU33" s="182" t="s">
        <v>53</v>
      </c>
      <c r="AV33" s="183" t="s">
        <v>80</v>
      </c>
      <c r="AW33" s="183" t="s">
        <v>77</v>
      </c>
      <c r="AX33" s="183" t="s">
        <v>178</v>
      </c>
      <c r="AY33" s="184" t="s">
        <v>178</v>
      </c>
      <c r="AZ33" s="118" t="s">
        <v>179</v>
      </c>
      <c r="BA33" s="116" t="s">
        <v>184</v>
      </c>
      <c r="BB33" s="116" t="s">
        <v>53</v>
      </c>
      <c r="BC33" s="117" t="s">
        <v>181</v>
      </c>
      <c r="BD33" s="118" t="s">
        <v>185</v>
      </c>
      <c r="BE33" s="116" t="s">
        <v>77</v>
      </c>
      <c r="BF33" s="116" t="s">
        <v>183</v>
      </c>
      <c r="BG33" s="117" t="s">
        <v>185</v>
      </c>
    </row>
    <row r="34" spans="2:59" ht="15.75" thickBot="1" x14ac:dyDescent="0.3">
      <c r="B34" s="173"/>
      <c r="C34" s="174"/>
      <c r="D34" s="36"/>
      <c r="E34" s="37"/>
      <c r="F34" s="37"/>
      <c r="G34" s="43"/>
      <c r="H34" s="36"/>
      <c r="I34" s="37" t="s">
        <v>184</v>
      </c>
      <c r="J34" s="37"/>
      <c r="K34" s="38"/>
      <c r="L34" s="39"/>
      <c r="M34" s="40"/>
      <c r="N34" s="41"/>
      <c r="O34" s="38"/>
      <c r="P34" s="44"/>
      <c r="Q34" s="42"/>
      <c r="R34" s="38"/>
      <c r="S34" s="38"/>
      <c r="T34" s="44"/>
      <c r="U34" s="42"/>
      <c r="V34" s="38"/>
      <c r="W34" s="38" t="s">
        <v>186</v>
      </c>
      <c r="X34" s="38" t="s">
        <v>186</v>
      </c>
      <c r="Y34" s="44"/>
      <c r="Z34" s="42"/>
      <c r="AA34" s="38"/>
      <c r="AB34" s="38" t="s">
        <v>187</v>
      </c>
      <c r="AC34" s="176"/>
      <c r="AD34" s="42"/>
      <c r="AE34" s="38"/>
      <c r="AF34" s="38"/>
      <c r="AG34" s="44"/>
      <c r="AH34" s="178"/>
      <c r="AI34" s="38"/>
      <c r="AJ34" s="38"/>
      <c r="AK34" s="38"/>
      <c r="AL34" s="44"/>
      <c r="AM34" s="42" t="s">
        <v>187</v>
      </c>
      <c r="AN34" s="38"/>
      <c r="AO34" s="38"/>
      <c r="AP34" s="176"/>
      <c r="AQ34" s="42"/>
      <c r="AR34" s="38"/>
      <c r="AS34" s="38"/>
      <c r="AT34" s="44"/>
      <c r="AU34" s="36"/>
      <c r="AV34" s="37"/>
      <c r="AW34" s="37" t="s">
        <v>186</v>
      </c>
      <c r="AX34" s="37"/>
      <c r="AY34" s="43"/>
      <c r="AZ34" s="36"/>
      <c r="BA34" s="37"/>
      <c r="BB34" s="37"/>
      <c r="BC34" s="43"/>
      <c r="BD34" s="36"/>
      <c r="BE34" s="37"/>
      <c r="BF34" s="37" t="s">
        <v>187</v>
      </c>
      <c r="BG34" s="43" t="s">
        <v>187</v>
      </c>
    </row>
  </sheetData>
  <mergeCells count="22">
    <mergeCell ref="B29:C30"/>
    <mergeCell ref="B8:C26"/>
    <mergeCell ref="B27:C27"/>
    <mergeCell ref="B32:C32"/>
    <mergeCell ref="B33:C34"/>
    <mergeCell ref="B7:C7"/>
    <mergeCell ref="B3:C3"/>
    <mergeCell ref="AM2:AP2"/>
    <mergeCell ref="M2:P2"/>
    <mergeCell ref="D2:G2"/>
    <mergeCell ref="H2:L2"/>
    <mergeCell ref="Q2:T2"/>
    <mergeCell ref="U2:Y2"/>
    <mergeCell ref="AD2:AG2"/>
    <mergeCell ref="AH2:AL2"/>
    <mergeCell ref="B6:C6"/>
    <mergeCell ref="BD2:BG2"/>
    <mergeCell ref="BI2:BI4"/>
    <mergeCell ref="Z2:AC2"/>
    <mergeCell ref="AQ2:AT2"/>
    <mergeCell ref="AU2:AY2"/>
    <mergeCell ref="AZ2:BC2"/>
  </mergeCells>
  <conditionalFormatting sqref="B3">
    <cfRule type="containsText" dxfId="2" priority="1" operator="containsText" text="Ajustar '23">
      <formula>NOT(ISERROR(SEARCH("Ajustar '23",B3)))</formula>
    </cfRule>
  </conditionalFormatting>
  <conditionalFormatting sqref="B1:BG1 B2 A2:A3">
    <cfRule type="containsText" dxfId="1" priority="2" operator="containsText" text="Ajustar Pendientes">
      <formula>NOT(ISERROR(SEARCH("Ajustar Pendientes",A1)))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7808-E147-4D41-8412-3DA35EB46A61}">
  <dimension ref="A1:J109"/>
  <sheetViews>
    <sheetView showGridLines="0" workbookViewId="0">
      <selection activeCell="B50" sqref="B49:B50"/>
    </sheetView>
  </sheetViews>
  <sheetFormatPr baseColWidth="10" defaultColWidth="11.42578125" defaultRowHeight="11.25" x14ac:dyDescent="0.2"/>
  <cols>
    <col min="1" max="1" width="6.42578125" style="2" bestFit="1" customWidth="1"/>
    <col min="2" max="2" width="15.28515625" style="2" customWidth="1"/>
    <col min="3" max="3" width="23.5703125" style="2" bestFit="1" customWidth="1"/>
    <col min="4" max="4" width="12.140625" style="2" bestFit="1" customWidth="1"/>
    <col min="5" max="6" width="7.42578125" style="2" bestFit="1" customWidth="1"/>
    <col min="7" max="7" width="5.140625" style="2" bestFit="1" customWidth="1"/>
    <col min="8" max="8" width="8" style="2" bestFit="1" customWidth="1"/>
    <col min="9" max="9" width="10.85546875" style="2" bestFit="1" customWidth="1"/>
    <col min="10" max="10" width="8.85546875" style="2" bestFit="1" customWidth="1"/>
    <col min="11" max="16384" width="11.42578125" style="2"/>
  </cols>
  <sheetData>
    <row r="1" spans="1:10" x14ac:dyDescent="0.2">
      <c r="E1" s="14" t="s">
        <v>25</v>
      </c>
      <c r="F1" s="14" t="s">
        <v>28</v>
      </c>
      <c r="G1" s="14" t="s">
        <v>20</v>
      </c>
    </row>
    <row r="2" spans="1:10" ht="12.75" x14ac:dyDescent="0.2">
      <c r="C2" s="8"/>
      <c r="D2" s="16" t="s">
        <v>22</v>
      </c>
      <c r="E2" s="17">
        <f>SUM(E5:E195)/7</f>
        <v>0</v>
      </c>
      <c r="F2" s="45">
        <f>SUM(F5:F195)/7</f>
        <v>414</v>
      </c>
      <c r="G2" s="17">
        <f>SUM(G5:G195)/7</f>
        <v>399</v>
      </c>
    </row>
    <row r="4" spans="1:10" x14ac:dyDescent="0.2">
      <c r="A4" s="14" t="s">
        <v>23</v>
      </c>
      <c r="B4" s="14" t="s">
        <v>29</v>
      </c>
      <c r="C4" s="14" t="s">
        <v>0</v>
      </c>
      <c r="D4" s="14" t="s">
        <v>4</v>
      </c>
      <c r="E4" s="14" t="s">
        <v>25</v>
      </c>
      <c r="F4" s="14" t="s">
        <v>28</v>
      </c>
      <c r="G4" s="14" t="s">
        <v>20</v>
      </c>
      <c r="H4" s="14" t="s">
        <v>3</v>
      </c>
      <c r="I4" s="1" t="s">
        <v>2</v>
      </c>
      <c r="J4" s="1" t="s">
        <v>1</v>
      </c>
    </row>
    <row r="5" spans="1:10" x14ac:dyDescent="0.2">
      <c r="A5" s="15">
        <v>3547</v>
      </c>
      <c r="B5" s="15" t="s">
        <v>35</v>
      </c>
      <c r="C5" s="15" t="s">
        <v>36</v>
      </c>
      <c r="D5" s="15" t="s">
        <v>21</v>
      </c>
      <c r="E5" s="15">
        <v>0</v>
      </c>
      <c r="F5" s="53">
        <v>28</v>
      </c>
      <c r="G5" s="15">
        <v>28</v>
      </c>
      <c r="I5" s="5"/>
      <c r="J5" s="5"/>
    </row>
    <row r="6" spans="1:10" x14ac:dyDescent="0.2">
      <c r="A6" s="15">
        <v>4116</v>
      </c>
      <c r="B6" s="15" t="s">
        <v>37</v>
      </c>
      <c r="C6" s="15" t="s">
        <v>36</v>
      </c>
      <c r="D6" s="15" t="s">
        <v>21</v>
      </c>
      <c r="E6" s="15">
        <v>0</v>
      </c>
      <c r="F6" s="53">
        <v>28</v>
      </c>
      <c r="G6" s="15">
        <v>28</v>
      </c>
      <c r="I6" s="5"/>
      <c r="J6" s="5"/>
    </row>
    <row r="7" spans="1:10" x14ac:dyDescent="0.2">
      <c r="A7" s="15">
        <v>4553</v>
      </c>
      <c r="B7" s="15" t="s">
        <v>38</v>
      </c>
      <c r="C7" s="15" t="s">
        <v>36</v>
      </c>
      <c r="D7" s="15" t="s">
        <v>21</v>
      </c>
      <c r="E7" s="15">
        <v>0</v>
      </c>
      <c r="F7" s="53">
        <v>28</v>
      </c>
      <c r="G7" s="15">
        <v>28</v>
      </c>
      <c r="I7" s="5"/>
      <c r="J7" s="5"/>
    </row>
    <row r="8" spans="1:10" x14ac:dyDescent="0.2">
      <c r="A8" s="15">
        <v>4554</v>
      </c>
      <c r="B8" s="15" t="s">
        <v>39</v>
      </c>
      <c r="C8" s="15" t="s">
        <v>36</v>
      </c>
      <c r="D8" s="15" t="s">
        <v>21</v>
      </c>
      <c r="E8" s="15">
        <v>0</v>
      </c>
      <c r="F8" s="53">
        <v>28</v>
      </c>
      <c r="G8" s="15">
        <v>28</v>
      </c>
      <c r="I8" s="5"/>
      <c r="J8" s="5"/>
    </row>
    <row r="9" spans="1:10" x14ac:dyDescent="0.2">
      <c r="A9" s="15">
        <v>4560</v>
      </c>
      <c r="B9" s="15" t="s">
        <v>135</v>
      </c>
      <c r="C9" s="15" t="s">
        <v>36</v>
      </c>
      <c r="D9" s="15" t="s">
        <v>21</v>
      </c>
      <c r="E9" s="15">
        <v>0</v>
      </c>
      <c r="F9" s="53">
        <v>28</v>
      </c>
      <c r="G9" s="15">
        <v>28</v>
      </c>
      <c r="I9" s="5"/>
      <c r="J9" s="5"/>
    </row>
    <row r="10" spans="1:10" x14ac:dyDescent="0.2">
      <c r="A10" s="15">
        <v>4561</v>
      </c>
      <c r="B10" s="15" t="s">
        <v>40</v>
      </c>
      <c r="C10" s="15" t="s">
        <v>36</v>
      </c>
      <c r="D10" s="15" t="s">
        <v>21</v>
      </c>
      <c r="E10" s="15">
        <v>0</v>
      </c>
      <c r="F10" s="53">
        <v>28</v>
      </c>
      <c r="G10" s="15">
        <v>28</v>
      </c>
      <c r="I10" s="5"/>
      <c r="J10" s="5"/>
    </row>
    <row r="11" spans="1:10" x14ac:dyDescent="0.2">
      <c r="A11" s="15">
        <v>4562</v>
      </c>
      <c r="B11" s="15" t="s">
        <v>41</v>
      </c>
      <c r="C11" s="15" t="s">
        <v>36</v>
      </c>
      <c r="D11" s="15" t="s">
        <v>21</v>
      </c>
      <c r="E11" s="15">
        <v>0</v>
      </c>
      <c r="F11" s="53">
        <v>28</v>
      </c>
      <c r="G11" s="15">
        <v>28</v>
      </c>
      <c r="I11" s="5"/>
      <c r="J11" s="5"/>
    </row>
    <row r="12" spans="1:10" x14ac:dyDescent="0.2">
      <c r="A12" s="15">
        <v>4564</v>
      </c>
      <c r="B12" s="15" t="s">
        <v>119</v>
      </c>
      <c r="C12" s="15" t="s">
        <v>36</v>
      </c>
      <c r="D12" s="15" t="s">
        <v>21</v>
      </c>
      <c r="E12" s="15">
        <v>0</v>
      </c>
      <c r="F12" s="53">
        <v>28</v>
      </c>
      <c r="G12" s="15">
        <v>28</v>
      </c>
      <c r="I12" s="5"/>
      <c r="J12" s="5"/>
    </row>
    <row r="13" spans="1:10" x14ac:dyDescent="0.2">
      <c r="A13" s="15">
        <v>4565</v>
      </c>
      <c r="B13" s="15" t="s">
        <v>163</v>
      </c>
      <c r="C13" s="15" t="s">
        <v>36</v>
      </c>
      <c r="D13" s="15" t="s">
        <v>21</v>
      </c>
      <c r="E13" s="15">
        <v>0</v>
      </c>
      <c r="F13" s="67">
        <v>28</v>
      </c>
      <c r="G13" s="15">
        <v>28</v>
      </c>
      <c r="I13" s="5"/>
      <c r="J13" s="5"/>
    </row>
    <row r="14" spans="1:10" x14ac:dyDescent="0.2">
      <c r="A14" s="15">
        <v>4568</v>
      </c>
      <c r="B14" s="15" t="s">
        <v>43</v>
      </c>
      <c r="C14" s="15" t="s">
        <v>36</v>
      </c>
      <c r="D14" s="15" t="s">
        <v>21</v>
      </c>
      <c r="E14" s="15">
        <v>0</v>
      </c>
      <c r="F14" s="53">
        <v>28</v>
      </c>
      <c r="G14" s="15">
        <v>28</v>
      </c>
      <c r="I14" s="5"/>
      <c r="J14" s="5"/>
    </row>
    <row r="15" spans="1:10" x14ac:dyDescent="0.2">
      <c r="A15" s="15">
        <v>4569</v>
      </c>
      <c r="B15" s="15" t="s">
        <v>44</v>
      </c>
      <c r="C15" s="15" t="s">
        <v>36</v>
      </c>
      <c r="D15" s="15" t="s">
        <v>21</v>
      </c>
      <c r="E15" s="15">
        <v>0</v>
      </c>
      <c r="F15" s="53">
        <v>28</v>
      </c>
      <c r="G15" s="15">
        <v>28</v>
      </c>
      <c r="I15" s="5"/>
      <c r="J15" s="5"/>
    </row>
    <row r="16" spans="1:10" x14ac:dyDescent="0.2">
      <c r="A16" s="15">
        <v>4575</v>
      </c>
      <c r="B16" s="15" t="s">
        <v>45</v>
      </c>
      <c r="C16" s="15" t="s">
        <v>36</v>
      </c>
      <c r="D16" s="15" t="s">
        <v>21</v>
      </c>
      <c r="E16" s="15">
        <v>0</v>
      </c>
      <c r="F16" s="53">
        <v>28</v>
      </c>
      <c r="G16" s="15">
        <v>28</v>
      </c>
      <c r="I16" s="5"/>
      <c r="J16" s="5"/>
    </row>
    <row r="17" spans="1:10" x14ac:dyDescent="0.2">
      <c r="A17" s="15">
        <v>4578</v>
      </c>
      <c r="B17" s="15" t="s">
        <v>46</v>
      </c>
      <c r="C17" s="15" t="s">
        <v>36</v>
      </c>
      <c r="D17" s="15" t="s">
        <v>21</v>
      </c>
      <c r="E17" s="15">
        <v>0</v>
      </c>
      <c r="F17" s="53">
        <v>28</v>
      </c>
      <c r="G17" s="15">
        <v>28</v>
      </c>
      <c r="I17" s="5"/>
      <c r="J17" s="5"/>
    </row>
    <row r="18" spans="1:10" x14ac:dyDescent="0.2">
      <c r="A18" s="15">
        <v>4583</v>
      </c>
      <c r="B18" s="15" t="s">
        <v>164</v>
      </c>
      <c r="C18" s="15" t="s">
        <v>36</v>
      </c>
      <c r="D18" s="15" t="s">
        <v>21</v>
      </c>
      <c r="E18" s="15">
        <v>0</v>
      </c>
      <c r="F18" s="67">
        <v>28</v>
      </c>
      <c r="G18" s="15">
        <v>28</v>
      </c>
      <c r="H18" s="2">
        <v>21</v>
      </c>
      <c r="I18" s="5"/>
      <c r="J18" s="5"/>
    </row>
    <row r="19" spans="1:10" x14ac:dyDescent="0.2">
      <c r="A19" s="15">
        <v>4756</v>
      </c>
      <c r="B19" s="15" t="s">
        <v>166</v>
      </c>
      <c r="C19" s="15" t="s">
        <v>36</v>
      </c>
      <c r="D19" s="15" t="s">
        <v>21</v>
      </c>
      <c r="E19" s="15">
        <v>0</v>
      </c>
      <c r="F19" s="53">
        <v>28</v>
      </c>
      <c r="G19" s="15">
        <v>28</v>
      </c>
      <c r="I19" s="5"/>
      <c r="J19" s="5"/>
    </row>
    <row r="20" spans="1:10" x14ac:dyDescent="0.2">
      <c r="A20" s="2">
        <v>4871</v>
      </c>
      <c r="B20" s="2" t="s">
        <v>48</v>
      </c>
      <c r="C20" s="15" t="s">
        <v>36</v>
      </c>
      <c r="D20" s="15" t="s">
        <v>21</v>
      </c>
      <c r="E20" s="15">
        <v>0</v>
      </c>
      <c r="F20" s="53">
        <v>28</v>
      </c>
      <c r="G20" s="15">
        <v>28</v>
      </c>
      <c r="I20" s="5"/>
      <c r="J20" s="5"/>
    </row>
    <row r="21" spans="1:10" x14ac:dyDescent="0.2">
      <c r="A21" s="2">
        <v>4872</v>
      </c>
      <c r="B21" s="2" t="s">
        <v>49</v>
      </c>
      <c r="C21" s="15" t="s">
        <v>36</v>
      </c>
      <c r="D21" s="15" t="s">
        <v>21</v>
      </c>
      <c r="E21" s="15">
        <v>0</v>
      </c>
      <c r="F21" s="53">
        <v>28</v>
      </c>
      <c r="G21" s="15">
        <v>28</v>
      </c>
      <c r="I21" s="5"/>
      <c r="J21" s="5"/>
    </row>
    <row r="22" spans="1:10" x14ac:dyDescent="0.2">
      <c r="A22" s="2">
        <v>4873</v>
      </c>
      <c r="B22" s="2" t="s">
        <v>122</v>
      </c>
      <c r="C22" s="15" t="s">
        <v>36</v>
      </c>
      <c r="D22" s="15" t="s">
        <v>21</v>
      </c>
      <c r="E22" s="15">
        <v>0</v>
      </c>
      <c r="F22" s="53">
        <v>28</v>
      </c>
      <c r="G22" s="15">
        <v>28</v>
      </c>
      <c r="I22" s="5"/>
      <c r="J22" s="5"/>
    </row>
    <row r="23" spans="1:10" x14ac:dyDescent="0.2">
      <c r="A23" s="2">
        <v>4908</v>
      </c>
      <c r="B23" s="2" t="s">
        <v>50</v>
      </c>
      <c r="C23" s="2" t="s">
        <v>36</v>
      </c>
      <c r="D23" s="2" t="s">
        <v>21</v>
      </c>
      <c r="E23" s="2">
        <v>0</v>
      </c>
      <c r="F23" s="68">
        <v>28</v>
      </c>
      <c r="G23" s="2">
        <v>28</v>
      </c>
      <c r="I23" s="5"/>
      <c r="J23" s="5"/>
    </row>
    <row r="24" spans="1:10" x14ac:dyDescent="0.2">
      <c r="A24" s="2">
        <v>4918</v>
      </c>
      <c r="B24" s="2" t="s">
        <v>51</v>
      </c>
      <c r="C24" s="2" t="s">
        <v>36</v>
      </c>
      <c r="D24" s="2" t="s">
        <v>21</v>
      </c>
      <c r="E24" s="2">
        <v>0</v>
      </c>
      <c r="F24" s="68">
        <v>28</v>
      </c>
      <c r="G24" s="2">
        <v>28</v>
      </c>
      <c r="I24" s="5"/>
      <c r="J24" s="5"/>
    </row>
    <row r="25" spans="1:10" x14ac:dyDescent="0.2">
      <c r="A25" s="2">
        <v>4919</v>
      </c>
      <c r="B25" s="2" t="s">
        <v>52</v>
      </c>
      <c r="C25" s="2" t="s">
        <v>36</v>
      </c>
      <c r="D25" s="2" t="s">
        <v>21</v>
      </c>
      <c r="E25" s="2">
        <v>0</v>
      </c>
      <c r="F25" s="68">
        <v>28</v>
      </c>
      <c r="G25" s="2">
        <v>28</v>
      </c>
      <c r="I25" s="5"/>
      <c r="J25" s="5"/>
    </row>
    <row r="26" spans="1:10" x14ac:dyDescent="0.2">
      <c r="A26" s="2">
        <v>4980</v>
      </c>
      <c r="B26" s="2" t="s">
        <v>53</v>
      </c>
      <c r="C26" s="2" t="s">
        <v>36</v>
      </c>
      <c r="D26" s="2" t="s">
        <v>21</v>
      </c>
      <c r="E26" s="2">
        <v>0</v>
      </c>
      <c r="F26" s="68">
        <v>28</v>
      </c>
      <c r="G26" s="2">
        <v>28</v>
      </c>
      <c r="I26" s="5"/>
      <c r="J26" s="5"/>
    </row>
    <row r="27" spans="1:10" x14ac:dyDescent="0.2">
      <c r="A27" s="2">
        <v>5056</v>
      </c>
      <c r="B27" s="2" t="s">
        <v>54</v>
      </c>
      <c r="C27" s="2" t="s">
        <v>36</v>
      </c>
      <c r="D27" s="2" t="s">
        <v>21</v>
      </c>
      <c r="E27" s="2">
        <v>0</v>
      </c>
      <c r="F27" s="68">
        <v>28</v>
      </c>
      <c r="G27" s="2">
        <v>28</v>
      </c>
      <c r="I27" s="5"/>
      <c r="J27" s="5"/>
    </row>
    <row r="28" spans="1:10" x14ac:dyDescent="0.2">
      <c r="A28" s="2">
        <v>5247</v>
      </c>
      <c r="B28" s="2" t="s">
        <v>55</v>
      </c>
      <c r="C28" s="2" t="s">
        <v>36</v>
      </c>
      <c r="D28" s="2" t="s">
        <v>21</v>
      </c>
      <c r="E28" s="2">
        <v>0</v>
      </c>
      <c r="F28" s="68">
        <v>28</v>
      </c>
      <c r="G28" s="2">
        <v>28</v>
      </c>
      <c r="I28" s="5"/>
      <c r="J28" s="5"/>
    </row>
    <row r="29" spans="1:10" x14ac:dyDescent="0.2">
      <c r="A29" s="2">
        <v>5248</v>
      </c>
      <c r="B29" s="2" t="s">
        <v>56</v>
      </c>
      <c r="C29" s="2" t="s">
        <v>36</v>
      </c>
      <c r="D29" s="2" t="s">
        <v>21</v>
      </c>
      <c r="E29" s="2">
        <v>0</v>
      </c>
      <c r="F29" s="68">
        <v>28</v>
      </c>
      <c r="G29" s="2">
        <v>28</v>
      </c>
      <c r="I29" s="5"/>
      <c r="J29" s="5"/>
    </row>
    <row r="30" spans="1:10" x14ac:dyDescent="0.2">
      <c r="A30" s="2">
        <v>5253</v>
      </c>
      <c r="B30" s="2" t="s">
        <v>57</v>
      </c>
      <c r="C30" s="2" t="s">
        <v>36</v>
      </c>
      <c r="D30" s="2" t="s">
        <v>21</v>
      </c>
      <c r="E30" s="2">
        <v>0</v>
      </c>
      <c r="F30" s="68">
        <v>28</v>
      </c>
      <c r="G30" s="2">
        <v>28</v>
      </c>
      <c r="I30" s="5"/>
      <c r="J30" s="5"/>
    </row>
    <row r="31" spans="1:10" x14ac:dyDescent="0.2">
      <c r="A31" s="2">
        <v>5254</v>
      </c>
      <c r="B31" s="2" t="s">
        <v>58</v>
      </c>
      <c r="C31" s="2" t="s">
        <v>36</v>
      </c>
      <c r="D31" s="2" t="s">
        <v>21</v>
      </c>
      <c r="E31" s="2">
        <v>0</v>
      </c>
      <c r="F31" s="68">
        <v>28</v>
      </c>
      <c r="G31" s="2">
        <v>28</v>
      </c>
      <c r="I31" s="5"/>
      <c r="J31" s="5"/>
    </row>
    <row r="32" spans="1:10" x14ac:dyDescent="0.2">
      <c r="A32" s="2">
        <v>5260</v>
      </c>
      <c r="B32" s="2" t="s">
        <v>165</v>
      </c>
      <c r="C32" s="2" t="s">
        <v>36</v>
      </c>
      <c r="D32" s="2" t="s">
        <v>21</v>
      </c>
      <c r="E32" s="2">
        <v>0</v>
      </c>
      <c r="F32" s="68">
        <v>28</v>
      </c>
      <c r="G32" s="2">
        <v>28</v>
      </c>
      <c r="I32" s="5"/>
      <c r="J32" s="5"/>
    </row>
    <row r="33" spans="1:10" x14ac:dyDescent="0.2">
      <c r="A33" s="2">
        <v>5263</v>
      </c>
      <c r="B33" s="2" t="s">
        <v>59</v>
      </c>
      <c r="C33" s="2" t="s">
        <v>36</v>
      </c>
      <c r="D33" s="2" t="s">
        <v>21</v>
      </c>
      <c r="E33" s="2">
        <v>0</v>
      </c>
      <c r="F33" s="68">
        <v>28</v>
      </c>
      <c r="G33" s="2">
        <v>28</v>
      </c>
      <c r="I33" s="5"/>
      <c r="J33" s="5"/>
    </row>
    <row r="34" spans="1:10" x14ac:dyDescent="0.2">
      <c r="A34" s="2">
        <v>5265</v>
      </c>
      <c r="B34" s="2" t="s">
        <v>60</v>
      </c>
      <c r="C34" s="2" t="s">
        <v>36</v>
      </c>
      <c r="D34" s="2" t="s">
        <v>21</v>
      </c>
      <c r="E34" s="2">
        <v>0</v>
      </c>
      <c r="F34" s="68">
        <v>28</v>
      </c>
      <c r="G34" s="2">
        <v>28</v>
      </c>
      <c r="I34" s="5"/>
      <c r="J34" s="5"/>
    </row>
    <row r="35" spans="1:10" x14ac:dyDescent="0.2">
      <c r="A35" s="2">
        <v>5299</v>
      </c>
      <c r="B35" s="2" t="s">
        <v>123</v>
      </c>
      <c r="C35" s="2" t="s">
        <v>36</v>
      </c>
      <c r="D35" s="2" t="s">
        <v>21</v>
      </c>
      <c r="E35" s="2">
        <v>0</v>
      </c>
      <c r="F35" s="68">
        <v>28</v>
      </c>
      <c r="G35" s="2">
        <v>28</v>
      </c>
      <c r="I35" s="5"/>
      <c r="J35" s="5"/>
    </row>
    <row r="36" spans="1:10" x14ac:dyDescent="0.2">
      <c r="A36" s="2">
        <v>5536</v>
      </c>
      <c r="B36" s="2" t="s">
        <v>61</v>
      </c>
      <c r="C36" s="2" t="s">
        <v>36</v>
      </c>
      <c r="D36" s="2" t="s">
        <v>21</v>
      </c>
      <c r="E36" s="2">
        <v>0</v>
      </c>
      <c r="F36" s="68">
        <v>28</v>
      </c>
      <c r="G36" s="2">
        <v>28</v>
      </c>
      <c r="I36" s="5"/>
      <c r="J36" s="5"/>
    </row>
    <row r="37" spans="1:10" x14ac:dyDescent="0.2">
      <c r="A37" s="2">
        <v>5542</v>
      </c>
      <c r="B37" s="2" t="s">
        <v>31</v>
      </c>
      <c r="C37" s="2" t="s">
        <v>36</v>
      </c>
      <c r="D37" s="2" t="s">
        <v>21</v>
      </c>
      <c r="E37" s="2">
        <v>0</v>
      </c>
      <c r="F37" s="68">
        <v>28</v>
      </c>
      <c r="G37" s="2">
        <v>28</v>
      </c>
      <c r="I37" s="5"/>
      <c r="J37" s="5"/>
    </row>
    <row r="38" spans="1:10" x14ac:dyDescent="0.2">
      <c r="A38" s="2">
        <v>5543</v>
      </c>
      <c r="B38" s="2" t="s">
        <v>62</v>
      </c>
      <c r="C38" s="2" t="s">
        <v>36</v>
      </c>
      <c r="D38" s="2" t="s">
        <v>21</v>
      </c>
      <c r="E38" s="2">
        <v>0</v>
      </c>
      <c r="F38" s="68">
        <v>28</v>
      </c>
      <c r="G38" s="2">
        <v>28</v>
      </c>
      <c r="I38" s="5"/>
      <c r="J38" s="5"/>
    </row>
    <row r="39" spans="1:10" x14ac:dyDescent="0.2">
      <c r="A39" s="2">
        <v>5545</v>
      </c>
      <c r="B39" s="2" t="s">
        <v>63</v>
      </c>
      <c r="C39" s="2" t="s">
        <v>36</v>
      </c>
      <c r="D39" s="2" t="s">
        <v>21</v>
      </c>
      <c r="E39" s="2">
        <v>0</v>
      </c>
      <c r="F39" s="68">
        <v>28</v>
      </c>
      <c r="G39" s="2">
        <v>28</v>
      </c>
      <c r="I39" s="5"/>
      <c r="J39" s="5"/>
    </row>
    <row r="40" spans="1:10" x14ac:dyDescent="0.2">
      <c r="A40" s="2">
        <v>5551</v>
      </c>
      <c r="B40" s="2" t="s">
        <v>64</v>
      </c>
      <c r="C40" s="2" t="s">
        <v>36</v>
      </c>
      <c r="D40" s="2" t="s">
        <v>21</v>
      </c>
      <c r="E40" s="2">
        <v>0</v>
      </c>
      <c r="F40" s="68">
        <v>28</v>
      </c>
      <c r="G40" s="2">
        <v>28</v>
      </c>
      <c r="I40" s="5"/>
      <c r="J40" s="5"/>
    </row>
    <row r="41" spans="1:10" x14ac:dyDescent="0.2">
      <c r="A41" s="2">
        <v>5555</v>
      </c>
      <c r="B41" s="2" t="s">
        <v>65</v>
      </c>
      <c r="C41" s="2" t="s">
        <v>36</v>
      </c>
      <c r="D41" s="2" t="s">
        <v>21</v>
      </c>
      <c r="E41" s="2">
        <v>0</v>
      </c>
      <c r="F41" s="68">
        <v>28</v>
      </c>
      <c r="G41" s="2">
        <v>28</v>
      </c>
      <c r="I41" s="5"/>
      <c r="J41" s="5"/>
    </row>
    <row r="42" spans="1:10" x14ac:dyDescent="0.2">
      <c r="A42" s="2">
        <v>5556</v>
      </c>
      <c r="B42" s="2" t="s">
        <v>66</v>
      </c>
      <c r="C42" s="2" t="s">
        <v>36</v>
      </c>
      <c r="D42" s="2" t="s">
        <v>21</v>
      </c>
      <c r="E42" s="2">
        <v>0</v>
      </c>
      <c r="F42" s="68">
        <v>28</v>
      </c>
      <c r="G42" s="2">
        <v>28</v>
      </c>
      <c r="I42" s="5"/>
      <c r="J42" s="5"/>
    </row>
    <row r="43" spans="1:10" x14ac:dyDescent="0.2">
      <c r="A43" s="2">
        <v>5557</v>
      </c>
      <c r="B43" s="2" t="s">
        <v>67</v>
      </c>
      <c r="C43" s="2" t="s">
        <v>36</v>
      </c>
      <c r="D43" s="2" t="s">
        <v>21</v>
      </c>
      <c r="E43" s="2">
        <v>0</v>
      </c>
      <c r="F43" s="68">
        <v>28</v>
      </c>
      <c r="G43" s="2">
        <v>28</v>
      </c>
      <c r="I43" s="5"/>
      <c r="J43" s="5"/>
    </row>
    <row r="44" spans="1:10" x14ac:dyDescent="0.2">
      <c r="A44" s="2">
        <v>5559</v>
      </c>
      <c r="B44" s="2" t="s">
        <v>167</v>
      </c>
      <c r="C44" s="2" t="s">
        <v>36</v>
      </c>
      <c r="D44" s="2" t="s">
        <v>21</v>
      </c>
      <c r="E44" s="2">
        <v>0</v>
      </c>
      <c r="F44" s="68">
        <v>28</v>
      </c>
      <c r="G44" s="2">
        <v>28</v>
      </c>
      <c r="I44" s="5"/>
      <c r="J44" s="5"/>
    </row>
    <row r="45" spans="1:10" x14ac:dyDescent="0.2">
      <c r="A45" s="2">
        <v>5560</v>
      </c>
      <c r="B45" s="2" t="s">
        <v>68</v>
      </c>
      <c r="C45" s="2" t="s">
        <v>36</v>
      </c>
      <c r="D45" s="2" t="s">
        <v>21</v>
      </c>
      <c r="E45" s="2">
        <v>0</v>
      </c>
      <c r="F45" s="68">
        <v>28</v>
      </c>
      <c r="G45" s="2">
        <v>28</v>
      </c>
      <c r="I45" s="5"/>
      <c r="J45" s="5"/>
    </row>
    <row r="46" spans="1:10" x14ac:dyDescent="0.2">
      <c r="A46" s="2">
        <v>5564</v>
      </c>
      <c r="B46" s="2" t="s">
        <v>145</v>
      </c>
      <c r="C46" s="2" t="s">
        <v>36</v>
      </c>
      <c r="D46" s="2" t="s">
        <v>21</v>
      </c>
      <c r="E46" s="2">
        <v>0</v>
      </c>
      <c r="F46" s="68">
        <v>28</v>
      </c>
      <c r="G46" s="2">
        <v>28</v>
      </c>
      <c r="I46" s="5"/>
      <c r="J46" s="5"/>
    </row>
    <row r="47" spans="1:10" x14ac:dyDescent="0.2">
      <c r="A47" s="2">
        <v>5571</v>
      </c>
      <c r="B47" s="2" t="s">
        <v>168</v>
      </c>
      <c r="C47" s="2" t="s">
        <v>36</v>
      </c>
      <c r="D47" s="2" t="s">
        <v>21</v>
      </c>
      <c r="E47" s="2">
        <v>0</v>
      </c>
      <c r="F47" s="69">
        <v>28</v>
      </c>
      <c r="G47" s="2">
        <v>28</v>
      </c>
      <c r="I47" s="5"/>
      <c r="J47" s="5"/>
    </row>
    <row r="48" spans="1:10" x14ac:dyDescent="0.2">
      <c r="A48" s="2">
        <v>5922</v>
      </c>
      <c r="B48" s="2" t="s">
        <v>69</v>
      </c>
      <c r="C48" s="2" t="s">
        <v>36</v>
      </c>
      <c r="D48" s="2" t="s">
        <v>21</v>
      </c>
      <c r="E48" s="2">
        <v>0</v>
      </c>
      <c r="F48" s="68">
        <v>28</v>
      </c>
      <c r="G48" s="2">
        <v>28</v>
      </c>
      <c r="H48" s="7"/>
      <c r="I48" s="7"/>
      <c r="J48" s="5"/>
    </row>
    <row r="49" spans="1:10" x14ac:dyDescent="0.2">
      <c r="A49" s="2">
        <v>5924</v>
      </c>
      <c r="B49" s="2" t="s">
        <v>70</v>
      </c>
      <c r="C49" s="2" t="s">
        <v>36</v>
      </c>
      <c r="D49" s="2" t="s">
        <v>21</v>
      </c>
      <c r="E49" s="2">
        <v>0</v>
      </c>
      <c r="F49" s="68">
        <v>28</v>
      </c>
      <c r="G49" s="2">
        <v>28</v>
      </c>
      <c r="I49" s="5"/>
      <c r="J49" s="5"/>
    </row>
    <row r="50" spans="1:10" x14ac:dyDescent="0.2">
      <c r="A50" s="2">
        <v>5925</v>
      </c>
      <c r="B50" s="2" t="s">
        <v>71</v>
      </c>
      <c r="C50" s="2" t="s">
        <v>36</v>
      </c>
      <c r="D50" s="2" t="s">
        <v>21</v>
      </c>
      <c r="E50" s="2">
        <v>0</v>
      </c>
      <c r="F50" s="68">
        <v>28</v>
      </c>
      <c r="G50" s="2">
        <v>28</v>
      </c>
      <c r="I50" s="5"/>
      <c r="J50" s="5"/>
    </row>
    <row r="51" spans="1:10" x14ac:dyDescent="0.2">
      <c r="A51" s="2">
        <v>5926</v>
      </c>
      <c r="B51" s="2" t="s">
        <v>32</v>
      </c>
      <c r="C51" s="2" t="s">
        <v>36</v>
      </c>
      <c r="D51" s="2" t="s">
        <v>21</v>
      </c>
      <c r="E51" s="2">
        <v>0</v>
      </c>
      <c r="F51" s="68">
        <v>28</v>
      </c>
      <c r="G51" s="2">
        <v>28</v>
      </c>
      <c r="I51" s="5"/>
      <c r="J51" s="5"/>
    </row>
    <row r="52" spans="1:10" x14ac:dyDescent="0.2">
      <c r="A52" s="2">
        <v>6085</v>
      </c>
      <c r="B52" s="2" t="s">
        <v>72</v>
      </c>
      <c r="C52" s="2" t="s">
        <v>36</v>
      </c>
      <c r="D52" s="2" t="s">
        <v>21</v>
      </c>
      <c r="E52" s="2">
        <v>0</v>
      </c>
      <c r="F52" s="68">
        <v>28</v>
      </c>
      <c r="G52" s="2">
        <v>28</v>
      </c>
      <c r="I52" s="5"/>
      <c r="J52" s="5"/>
    </row>
    <row r="53" spans="1:10" x14ac:dyDescent="0.2">
      <c r="A53" s="2">
        <v>6086</v>
      </c>
      <c r="B53" s="2" t="s">
        <v>134</v>
      </c>
      <c r="C53" s="2" t="s">
        <v>36</v>
      </c>
      <c r="D53" s="2" t="s">
        <v>21</v>
      </c>
      <c r="E53" s="2">
        <v>0</v>
      </c>
      <c r="F53" s="68">
        <v>28</v>
      </c>
      <c r="G53" s="2">
        <v>28</v>
      </c>
      <c r="H53" s="6"/>
      <c r="I53" s="5"/>
      <c r="J53" s="5"/>
    </row>
    <row r="54" spans="1:10" x14ac:dyDescent="0.2">
      <c r="A54" s="2">
        <v>6087</v>
      </c>
      <c r="B54" s="2" t="s">
        <v>140</v>
      </c>
      <c r="C54" s="2" t="s">
        <v>36</v>
      </c>
      <c r="D54" s="2" t="s">
        <v>21</v>
      </c>
      <c r="E54" s="2">
        <v>0</v>
      </c>
      <c r="F54" s="68">
        <v>28</v>
      </c>
      <c r="G54" s="2">
        <v>28</v>
      </c>
      <c r="I54" s="5"/>
      <c r="J54" s="5"/>
    </row>
    <row r="55" spans="1:10" x14ac:dyDescent="0.2">
      <c r="A55" s="2">
        <v>6198</v>
      </c>
      <c r="B55" s="2" t="s">
        <v>34</v>
      </c>
      <c r="C55" s="2" t="s">
        <v>36</v>
      </c>
      <c r="D55" s="2" t="s">
        <v>21</v>
      </c>
      <c r="E55" s="2">
        <v>0</v>
      </c>
      <c r="F55" s="68">
        <v>28</v>
      </c>
      <c r="G55" s="2">
        <v>28</v>
      </c>
      <c r="I55" s="5"/>
      <c r="J55" s="5"/>
    </row>
    <row r="56" spans="1:10" x14ac:dyDescent="0.2">
      <c r="A56" s="2">
        <v>6199</v>
      </c>
      <c r="B56" s="2" t="s">
        <v>143</v>
      </c>
      <c r="C56" s="2" t="s">
        <v>36</v>
      </c>
      <c r="D56" s="2" t="s">
        <v>21</v>
      </c>
      <c r="E56" s="2">
        <v>0</v>
      </c>
      <c r="F56" s="68">
        <v>28</v>
      </c>
      <c r="G56" s="2">
        <v>28</v>
      </c>
      <c r="I56" s="5"/>
      <c r="J56" s="5"/>
    </row>
    <row r="57" spans="1:10" x14ac:dyDescent="0.2">
      <c r="A57" s="2">
        <v>6200</v>
      </c>
      <c r="B57" s="2" t="s">
        <v>73</v>
      </c>
      <c r="C57" s="2" t="s">
        <v>36</v>
      </c>
      <c r="D57" s="2" t="s">
        <v>21</v>
      </c>
      <c r="E57" s="2">
        <v>0</v>
      </c>
      <c r="F57" s="68">
        <v>28</v>
      </c>
      <c r="G57" s="2">
        <v>28</v>
      </c>
      <c r="I57" s="5"/>
      <c r="J57" s="5"/>
    </row>
    <row r="58" spans="1:10" x14ac:dyDescent="0.2">
      <c r="A58" s="2">
        <v>6201</v>
      </c>
      <c r="B58" s="2" t="s">
        <v>74</v>
      </c>
      <c r="C58" s="2" t="s">
        <v>36</v>
      </c>
      <c r="D58" s="2" t="s">
        <v>21</v>
      </c>
      <c r="E58" s="2">
        <v>0</v>
      </c>
      <c r="F58" s="68">
        <v>28</v>
      </c>
      <c r="G58" s="2">
        <v>28</v>
      </c>
    </row>
    <row r="59" spans="1:10" x14ac:dyDescent="0.2">
      <c r="A59" s="2">
        <v>6204</v>
      </c>
      <c r="B59" s="2" t="s">
        <v>118</v>
      </c>
      <c r="C59" s="2" t="s">
        <v>36</v>
      </c>
      <c r="D59" s="2" t="s">
        <v>21</v>
      </c>
      <c r="E59" s="2">
        <v>0</v>
      </c>
      <c r="F59" s="68">
        <v>28</v>
      </c>
      <c r="G59" s="2">
        <v>28</v>
      </c>
    </row>
    <row r="60" spans="1:10" x14ac:dyDescent="0.2">
      <c r="A60" s="2">
        <v>6208</v>
      </c>
      <c r="B60" s="2" t="s">
        <v>75</v>
      </c>
      <c r="C60" s="2" t="s">
        <v>36</v>
      </c>
      <c r="D60" s="2" t="s">
        <v>21</v>
      </c>
      <c r="E60" s="2">
        <v>0</v>
      </c>
      <c r="F60" s="68">
        <v>28</v>
      </c>
      <c r="G60" s="2">
        <v>28</v>
      </c>
    </row>
    <row r="61" spans="1:10" x14ac:dyDescent="0.2">
      <c r="A61" s="2">
        <v>6210</v>
      </c>
      <c r="B61" s="2" t="s">
        <v>126</v>
      </c>
      <c r="C61" s="2" t="s">
        <v>36</v>
      </c>
      <c r="D61" s="2" t="s">
        <v>21</v>
      </c>
      <c r="E61" s="2">
        <v>0</v>
      </c>
      <c r="F61" s="68">
        <v>28</v>
      </c>
      <c r="G61" s="2">
        <v>28</v>
      </c>
      <c r="H61" s="6"/>
      <c r="I61" s="6"/>
    </row>
    <row r="62" spans="1:10" x14ac:dyDescent="0.2">
      <c r="A62" s="2">
        <v>6212</v>
      </c>
      <c r="B62" s="2" t="s">
        <v>129</v>
      </c>
      <c r="C62" s="2" t="s">
        <v>36</v>
      </c>
      <c r="D62" s="2" t="s">
        <v>21</v>
      </c>
      <c r="E62" s="2">
        <v>0</v>
      </c>
      <c r="F62" s="68">
        <v>28</v>
      </c>
      <c r="G62" s="2">
        <v>28</v>
      </c>
    </row>
    <row r="63" spans="1:10" x14ac:dyDescent="0.2">
      <c r="A63" s="2">
        <v>6215</v>
      </c>
      <c r="B63" s="2" t="s">
        <v>76</v>
      </c>
      <c r="C63" s="2" t="s">
        <v>36</v>
      </c>
      <c r="D63" s="2" t="s">
        <v>21</v>
      </c>
      <c r="E63" s="2">
        <v>0</v>
      </c>
      <c r="F63" s="68">
        <v>28</v>
      </c>
      <c r="G63" s="2">
        <v>28</v>
      </c>
    </row>
    <row r="64" spans="1:10" x14ac:dyDescent="0.2">
      <c r="A64" s="2">
        <v>6376</v>
      </c>
      <c r="B64" s="2" t="s">
        <v>77</v>
      </c>
      <c r="C64" s="2" t="s">
        <v>36</v>
      </c>
      <c r="D64" s="2" t="s">
        <v>21</v>
      </c>
      <c r="E64" s="2">
        <v>0</v>
      </c>
      <c r="F64" s="68">
        <v>28</v>
      </c>
      <c r="G64" s="2">
        <v>28</v>
      </c>
    </row>
    <row r="65" spans="1:10" x14ac:dyDescent="0.2">
      <c r="A65" s="2">
        <v>6377</v>
      </c>
      <c r="B65" s="2" t="s">
        <v>78</v>
      </c>
      <c r="C65" s="2" t="s">
        <v>36</v>
      </c>
      <c r="D65" s="2" t="s">
        <v>21</v>
      </c>
      <c r="E65" s="2">
        <v>0</v>
      </c>
      <c r="F65" s="68">
        <v>28</v>
      </c>
      <c r="G65" s="2">
        <v>28</v>
      </c>
    </row>
    <row r="66" spans="1:10" x14ac:dyDescent="0.2">
      <c r="A66" s="2">
        <v>6378</v>
      </c>
      <c r="B66" s="2" t="s">
        <v>79</v>
      </c>
      <c r="C66" s="2" t="s">
        <v>36</v>
      </c>
      <c r="D66" s="2" t="s">
        <v>21</v>
      </c>
      <c r="E66" s="2">
        <v>0</v>
      </c>
      <c r="F66" s="68">
        <v>28</v>
      </c>
      <c r="G66" s="2">
        <v>28</v>
      </c>
    </row>
    <row r="67" spans="1:10" x14ac:dyDescent="0.2">
      <c r="A67" s="2">
        <v>6379</v>
      </c>
      <c r="B67" s="2" t="s">
        <v>80</v>
      </c>
      <c r="C67" s="2" t="s">
        <v>36</v>
      </c>
      <c r="D67" s="2" t="s">
        <v>21</v>
      </c>
      <c r="E67" s="2">
        <v>0</v>
      </c>
      <c r="F67" s="68">
        <v>28</v>
      </c>
      <c r="G67" s="2">
        <v>28</v>
      </c>
    </row>
    <row r="68" spans="1:10" x14ac:dyDescent="0.2">
      <c r="A68" s="2">
        <v>6380</v>
      </c>
      <c r="B68" s="2" t="s">
        <v>111</v>
      </c>
      <c r="C68" s="2" t="s">
        <v>36</v>
      </c>
      <c r="D68" s="2" t="s">
        <v>21</v>
      </c>
      <c r="E68" s="2">
        <v>0</v>
      </c>
      <c r="F68" s="68">
        <v>28</v>
      </c>
      <c r="G68" s="2">
        <v>56</v>
      </c>
    </row>
    <row r="69" spans="1:10" x14ac:dyDescent="0.2">
      <c r="A69" s="2">
        <v>6387</v>
      </c>
      <c r="B69" s="2" t="s">
        <v>81</v>
      </c>
      <c r="C69" s="2" t="s">
        <v>36</v>
      </c>
      <c r="D69" s="2" t="s">
        <v>21</v>
      </c>
      <c r="E69" s="2">
        <v>0</v>
      </c>
      <c r="F69" s="68">
        <v>28</v>
      </c>
      <c r="G69" s="2">
        <v>28</v>
      </c>
    </row>
    <row r="70" spans="1:10" x14ac:dyDescent="0.2">
      <c r="A70" s="2">
        <v>6390</v>
      </c>
      <c r="B70" s="2" t="s">
        <v>82</v>
      </c>
      <c r="C70" s="2" t="s">
        <v>36</v>
      </c>
      <c r="D70" s="2" t="s">
        <v>21</v>
      </c>
      <c r="E70" s="2">
        <v>0</v>
      </c>
      <c r="F70" s="68">
        <v>28</v>
      </c>
      <c r="G70" s="2">
        <v>28</v>
      </c>
    </row>
    <row r="71" spans="1:10" x14ac:dyDescent="0.2">
      <c r="A71" s="2">
        <v>6391</v>
      </c>
      <c r="B71" s="2" t="s">
        <v>83</v>
      </c>
      <c r="C71" s="2" t="s">
        <v>36</v>
      </c>
      <c r="D71" s="2" t="s">
        <v>21</v>
      </c>
      <c r="E71" s="2">
        <v>0</v>
      </c>
      <c r="F71" s="68">
        <v>28</v>
      </c>
      <c r="G71" s="2">
        <v>28</v>
      </c>
    </row>
    <row r="72" spans="1:10" x14ac:dyDescent="0.2">
      <c r="A72" s="2">
        <v>6392</v>
      </c>
      <c r="B72" s="2" t="s">
        <v>84</v>
      </c>
      <c r="C72" s="2" t="s">
        <v>36</v>
      </c>
      <c r="D72" s="2" t="s">
        <v>21</v>
      </c>
      <c r="E72" s="2">
        <v>0</v>
      </c>
      <c r="F72" s="68">
        <v>28</v>
      </c>
      <c r="G72" s="2">
        <v>28</v>
      </c>
    </row>
    <row r="73" spans="1:10" x14ac:dyDescent="0.2">
      <c r="A73" s="2">
        <v>6408</v>
      </c>
      <c r="B73" s="2" t="s">
        <v>121</v>
      </c>
      <c r="C73" s="2" t="s">
        <v>36</v>
      </c>
      <c r="D73" s="2" t="s">
        <v>21</v>
      </c>
      <c r="E73" s="2">
        <v>0</v>
      </c>
      <c r="F73" s="68">
        <v>28</v>
      </c>
      <c r="G73" s="2">
        <v>28</v>
      </c>
    </row>
    <row r="74" spans="1:10" x14ac:dyDescent="0.2">
      <c r="A74" s="2">
        <v>6410</v>
      </c>
      <c r="B74" s="2" t="s">
        <v>85</v>
      </c>
      <c r="C74" s="2" t="s">
        <v>36</v>
      </c>
      <c r="D74" s="2" t="s">
        <v>21</v>
      </c>
      <c r="E74" s="2">
        <v>0</v>
      </c>
      <c r="F74" s="68">
        <v>28</v>
      </c>
      <c r="G74" s="2">
        <v>28</v>
      </c>
    </row>
    <row r="75" spans="1:10" x14ac:dyDescent="0.2">
      <c r="A75" s="2">
        <v>6532</v>
      </c>
      <c r="B75" s="2" t="s">
        <v>169</v>
      </c>
      <c r="C75" s="2" t="s">
        <v>36</v>
      </c>
      <c r="D75" s="2" t="s">
        <v>21</v>
      </c>
      <c r="E75" s="2">
        <v>0</v>
      </c>
      <c r="F75" s="69">
        <v>28</v>
      </c>
      <c r="G75" s="2">
        <v>28</v>
      </c>
    </row>
    <row r="76" spans="1:10" x14ac:dyDescent="0.2">
      <c r="A76" s="2">
        <v>6533</v>
      </c>
      <c r="B76" s="2" t="s">
        <v>86</v>
      </c>
      <c r="C76" s="2" t="s">
        <v>36</v>
      </c>
      <c r="D76" s="2" t="s">
        <v>21</v>
      </c>
      <c r="E76" s="2">
        <v>0</v>
      </c>
      <c r="F76" s="69">
        <v>28</v>
      </c>
      <c r="G76" s="2">
        <v>28</v>
      </c>
    </row>
    <row r="77" spans="1:10" x14ac:dyDescent="0.2">
      <c r="A77" s="2">
        <v>6536</v>
      </c>
      <c r="B77" s="2" t="s">
        <v>138</v>
      </c>
      <c r="C77" s="2" t="s">
        <v>36</v>
      </c>
      <c r="D77" s="2" t="s">
        <v>21</v>
      </c>
      <c r="E77" s="2">
        <v>0</v>
      </c>
      <c r="F77" s="68">
        <v>28</v>
      </c>
      <c r="G77" s="2">
        <v>28</v>
      </c>
    </row>
    <row r="78" spans="1:10" x14ac:dyDescent="0.2">
      <c r="A78" s="2">
        <v>6805</v>
      </c>
      <c r="B78" s="2" t="s">
        <v>148</v>
      </c>
      <c r="C78" s="2" t="s">
        <v>36</v>
      </c>
      <c r="D78" s="2" t="s">
        <v>21</v>
      </c>
      <c r="E78" s="2">
        <v>0</v>
      </c>
      <c r="F78" s="68">
        <v>28</v>
      </c>
      <c r="G78" s="2">
        <v>28</v>
      </c>
      <c r="I78" s="5"/>
      <c r="J78" s="5"/>
    </row>
    <row r="79" spans="1:10" x14ac:dyDescent="0.2">
      <c r="A79" s="2">
        <v>6808</v>
      </c>
      <c r="B79" s="2" t="s">
        <v>87</v>
      </c>
      <c r="C79" s="2" t="s">
        <v>36</v>
      </c>
      <c r="D79" s="2" t="s">
        <v>21</v>
      </c>
      <c r="E79" s="2">
        <v>0</v>
      </c>
      <c r="F79" s="68">
        <v>28</v>
      </c>
      <c r="G79" s="2">
        <v>28</v>
      </c>
      <c r="I79" s="5"/>
      <c r="J79" s="5"/>
    </row>
    <row r="80" spans="1:10" x14ac:dyDescent="0.2">
      <c r="A80" s="2">
        <v>6845</v>
      </c>
      <c r="B80" s="2" t="s">
        <v>42</v>
      </c>
      <c r="C80" s="2" t="s">
        <v>36</v>
      </c>
      <c r="D80" s="2" t="s">
        <v>21</v>
      </c>
      <c r="E80" s="2">
        <v>0</v>
      </c>
      <c r="F80" s="68">
        <v>28</v>
      </c>
      <c r="G80" s="2">
        <v>28</v>
      </c>
      <c r="I80" s="5"/>
      <c r="J80" s="5"/>
    </row>
    <row r="81" spans="1:10" x14ac:dyDescent="0.2">
      <c r="A81" s="2">
        <v>6846</v>
      </c>
      <c r="B81" s="2" t="s">
        <v>170</v>
      </c>
      <c r="C81" s="2" t="s">
        <v>36</v>
      </c>
      <c r="D81" s="2" t="s">
        <v>21</v>
      </c>
      <c r="E81" s="2">
        <v>0</v>
      </c>
      <c r="F81" s="69">
        <v>28</v>
      </c>
      <c r="G81" s="2">
        <v>28</v>
      </c>
      <c r="H81" s="6"/>
      <c r="I81" s="6"/>
      <c r="J81" s="5"/>
    </row>
    <row r="82" spans="1:10" x14ac:dyDescent="0.2">
      <c r="A82" s="2">
        <v>6849</v>
      </c>
      <c r="B82" s="2" t="s">
        <v>89</v>
      </c>
      <c r="C82" s="2" t="s">
        <v>36</v>
      </c>
      <c r="D82" s="2" t="s">
        <v>21</v>
      </c>
      <c r="E82" s="2">
        <v>0</v>
      </c>
      <c r="F82" s="68">
        <v>28</v>
      </c>
      <c r="G82" s="2">
        <v>28</v>
      </c>
      <c r="I82" s="5"/>
      <c r="J82" s="5"/>
    </row>
    <row r="83" spans="1:10" x14ac:dyDescent="0.2">
      <c r="A83" s="2">
        <v>6850</v>
      </c>
      <c r="B83" s="2" t="s">
        <v>90</v>
      </c>
      <c r="C83" s="2" t="s">
        <v>36</v>
      </c>
      <c r="D83" s="2" t="s">
        <v>21</v>
      </c>
      <c r="E83" s="2">
        <v>0</v>
      </c>
      <c r="F83" s="68">
        <v>28</v>
      </c>
      <c r="G83" s="2">
        <v>28</v>
      </c>
      <c r="I83" s="5"/>
      <c r="J83" s="5"/>
    </row>
    <row r="84" spans="1:10" x14ac:dyDescent="0.2">
      <c r="A84" s="2">
        <v>6851</v>
      </c>
      <c r="B84" s="2" t="s">
        <v>91</v>
      </c>
      <c r="C84" s="2" t="s">
        <v>36</v>
      </c>
      <c r="D84" s="2" t="s">
        <v>21</v>
      </c>
      <c r="E84" s="2">
        <v>0</v>
      </c>
      <c r="F84" s="68">
        <v>28</v>
      </c>
      <c r="G84" s="2">
        <v>28</v>
      </c>
    </row>
    <row r="85" spans="1:10" x14ac:dyDescent="0.2">
      <c r="A85" s="2">
        <v>6852</v>
      </c>
      <c r="B85" s="2" t="s">
        <v>79</v>
      </c>
      <c r="C85" s="2" t="s">
        <v>36</v>
      </c>
      <c r="D85" s="2" t="s">
        <v>21</v>
      </c>
      <c r="E85" s="2">
        <v>0</v>
      </c>
      <c r="F85" s="68">
        <v>28</v>
      </c>
      <c r="G85" s="2">
        <v>28</v>
      </c>
      <c r="H85" s="7"/>
      <c r="I85" s="7"/>
    </row>
    <row r="86" spans="1:10" x14ac:dyDescent="0.2">
      <c r="A86" s="2">
        <v>6854</v>
      </c>
      <c r="B86" s="2" t="s">
        <v>155</v>
      </c>
      <c r="C86" s="2" t="s">
        <v>36</v>
      </c>
      <c r="D86" s="2" t="s">
        <v>21</v>
      </c>
      <c r="E86" s="2">
        <v>0</v>
      </c>
      <c r="F86" s="68">
        <v>28</v>
      </c>
      <c r="G86" s="2">
        <v>28</v>
      </c>
    </row>
    <row r="87" spans="1:10" x14ac:dyDescent="0.2">
      <c r="A87" s="2">
        <v>6855</v>
      </c>
      <c r="B87" s="2" t="s">
        <v>92</v>
      </c>
      <c r="C87" s="2" t="s">
        <v>36</v>
      </c>
      <c r="D87" s="2" t="s">
        <v>21</v>
      </c>
      <c r="E87" s="2">
        <v>0</v>
      </c>
      <c r="F87" s="68">
        <v>28</v>
      </c>
      <c r="G87" s="2">
        <v>28</v>
      </c>
    </row>
    <row r="88" spans="1:10" x14ac:dyDescent="0.2">
      <c r="A88" s="2">
        <v>6973</v>
      </c>
      <c r="B88" s="2" t="s">
        <v>93</v>
      </c>
      <c r="C88" s="2" t="s">
        <v>36</v>
      </c>
      <c r="D88" s="2" t="s">
        <v>21</v>
      </c>
      <c r="E88" s="2">
        <v>0</v>
      </c>
      <c r="F88" s="68">
        <v>28</v>
      </c>
      <c r="G88" s="2">
        <v>28</v>
      </c>
    </row>
    <row r="89" spans="1:10" x14ac:dyDescent="0.2">
      <c r="A89" s="2">
        <v>7001</v>
      </c>
      <c r="B89" s="2" t="s">
        <v>128</v>
      </c>
      <c r="C89" s="2" t="s">
        <v>36</v>
      </c>
      <c r="D89" s="2" t="s">
        <v>21</v>
      </c>
      <c r="E89" s="2">
        <v>0</v>
      </c>
      <c r="F89" s="68">
        <v>28</v>
      </c>
      <c r="G89" s="2">
        <v>28</v>
      </c>
    </row>
    <row r="90" spans="1:10" x14ac:dyDescent="0.2">
      <c r="A90" s="2">
        <v>7223</v>
      </c>
      <c r="B90" s="2" t="s">
        <v>94</v>
      </c>
      <c r="C90" s="2" t="s">
        <v>36</v>
      </c>
      <c r="D90" s="2" t="s">
        <v>21</v>
      </c>
      <c r="E90" s="2">
        <v>0</v>
      </c>
      <c r="F90" s="68">
        <v>28</v>
      </c>
      <c r="G90" s="2">
        <v>28</v>
      </c>
    </row>
    <row r="91" spans="1:10" x14ac:dyDescent="0.2">
      <c r="A91" s="2">
        <v>7224</v>
      </c>
      <c r="B91" s="2" t="s">
        <v>95</v>
      </c>
      <c r="C91" s="2" t="s">
        <v>36</v>
      </c>
      <c r="D91" s="2" t="s">
        <v>21</v>
      </c>
      <c r="E91" s="2">
        <v>0</v>
      </c>
      <c r="F91" s="68">
        <v>28</v>
      </c>
      <c r="G91" s="2">
        <v>28</v>
      </c>
    </row>
    <row r="92" spans="1:10" x14ac:dyDescent="0.2">
      <c r="A92" s="2">
        <v>7225</v>
      </c>
      <c r="B92" s="2" t="s">
        <v>96</v>
      </c>
      <c r="C92" s="2" t="s">
        <v>36</v>
      </c>
      <c r="D92" s="2" t="s">
        <v>21</v>
      </c>
      <c r="E92" s="2">
        <v>0</v>
      </c>
      <c r="F92" s="68">
        <v>28</v>
      </c>
      <c r="G92" s="2">
        <v>28</v>
      </c>
    </row>
    <row r="93" spans="1:10" x14ac:dyDescent="0.2">
      <c r="A93" s="2">
        <v>7234</v>
      </c>
      <c r="B93" s="2" t="s">
        <v>97</v>
      </c>
      <c r="C93" s="2" t="s">
        <v>36</v>
      </c>
      <c r="D93" s="2" t="s">
        <v>21</v>
      </c>
      <c r="E93" s="2">
        <v>0</v>
      </c>
      <c r="F93" s="68">
        <v>28</v>
      </c>
      <c r="G93" s="2">
        <v>28</v>
      </c>
    </row>
    <row r="94" spans="1:10" x14ac:dyDescent="0.2">
      <c r="A94" s="2">
        <v>7235</v>
      </c>
      <c r="B94" s="2" t="s">
        <v>98</v>
      </c>
      <c r="C94" s="2" t="s">
        <v>36</v>
      </c>
      <c r="D94" s="2" t="s">
        <v>21</v>
      </c>
      <c r="E94" s="2">
        <v>0</v>
      </c>
      <c r="F94" s="68">
        <v>28</v>
      </c>
      <c r="G94" s="2">
        <v>28</v>
      </c>
    </row>
    <row r="95" spans="1:10" x14ac:dyDescent="0.2">
      <c r="A95" s="2">
        <v>7238</v>
      </c>
      <c r="B95" s="2" t="s">
        <v>99</v>
      </c>
      <c r="C95" s="2" t="s">
        <v>36</v>
      </c>
      <c r="D95" s="2" t="s">
        <v>21</v>
      </c>
      <c r="E95" s="2">
        <v>0</v>
      </c>
      <c r="F95" s="68">
        <v>28</v>
      </c>
      <c r="G95" s="2">
        <v>28</v>
      </c>
    </row>
    <row r="96" spans="1:10" x14ac:dyDescent="0.2">
      <c r="A96" s="2">
        <v>7240</v>
      </c>
      <c r="B96" s="2" t="s">
        <v>100</v>
      </c>
      <c r="C96" s="2" t="s">
        <v>36</v>
      </c>
      <c r="D96" s="2" t="s">
        <v>21</v>
      </c>
      <c r="E96" s="2">
        <v>0</v>
      </c>
      <c r="F96" s="68">
        <v>28</v>
      </c>
      <c r="G96" s="2">
        <v>28</v>
      </c>
    </row>
    <row r="97" spans="1:8" x14ac:dyDescent="0.2">
      <c r="A97" s="2">
        <v>7407</v>
      </c>
      <c r="B97" s="2" t="s">
        <v>151</v>
      </c>
      <c r="C97" s="2" t="s">
        <v>36</v>
      </c>
      <c r="D97" s="2" t="s">
        <v>21</v>
      </c>
      <c r="E97" s="2">
        <v>0</v>
      </c>
      <c r="F97" s="68">
        <v>28</v>
      </c>
      <c r="G97" s="2">
        <v>28</v>
      </c>
    </row>
    <row r="98" spans="1:8" x14ac:dyDescent="0.2">
      <c r="A98" s="2">
        <v>7713</v>
      </c>
      <c r="B98" s="2" t="s">
        <v>101</v>
      </c>
      <c r="C98" s="2" t="s">
        <v>36</v>
      </c>
      <c r="D98" s="2" t="s">
        <v>21</v>
      </c>
      <c r="E98" s="2">
        <v>0</v>
      </c>
      <c r="F98" s="68">
        <v>28</v>
      </c>
      <c r="G98" s="2">
        <v>28</v>
      </c>
    </row>
    <row r="99" spans="1:8" x14ac:dyDescent="0.2">
      <c r="A99" s="2">
        <v>8367</v>
      </c>
      <c r="B99" s="2" t="s">
        <v>102</v>
      </c>
      <c r="C99" s="2" t="s">
        <v>36</v>
      </c>
      <c r="D99" s="2" t="s">
        <v>21</v>
      </c>
      <c r="E99" s="2">
        <v>0</v>
      </c>
      <c r="F99" s="68">
        <v>28</v>
      </c>
      <c r="G99" s="2">
        <v>28</v>
      </c>
      <c r="H99" s="7"/>
    </row>
    <row r="100" spans="1:8" x14ac:dyDescent="0.2">
      <c r="A100" s="2">
        <v>8716</v>
      </c>
      <c r="B100" s="2" t="s">
        <v>103</v>
      </c>
      <c r="C100" s="2" t="s">
        <v>36</v>
      </c>
      <c r="D100" s="2" t="s">
        <v>21</v>
      </c>
      <c r="E100" s="2">
        <v>0</v>
      </c>
      <c r="F100" s="68">
        <v>21</v>
      </c>
      <c r="G100" s="2">
        <v>21</v>
      </c>
    </row>
    <row r="101" spans="1:8" x14ac:dyDescent="0.2">
      <c r="A101" s="2">
        <v>8718</v>
      </c>
      <c r="B101" s="2" t="s">
        <v>112</v>
      </c>
      <c r="C101" s="2" t="s">
        <v>36</v>
      </c>
      <c r="D101" s="2" t="s">
        <v>21</v>
      </c>
      <c r="E101" s="2">
        <v>0</v>
      </c>
      <c r="F101" s="68">
        <v>21</v>
      </c>
      <c r="G101" s="2">
        <v>21</v>
      </c>
    </row>
    <row r="102" spans="1:8" x14ac:dyDescent="0.2">
      <c r="A102" s="2">
        <v>8720</v>
      </c>
      <c r="B102" s="2" t="s">
        <v>104</v>
      </c>
      <c r="C102" s="2" t="s">
        <v>36</v>
      </c>
      <c r="D102" s="2" t="s">
        <v>21</v>
      </c>
      <c r="E102" s="2">
        <v>0</v>
      </c>
      <c r="F102" s="68">
        <v>21</v>
      </c>
      <c r="G102" s="2">
        <v>21</v>
      </c>
    </row>
    <row r="103" spans="1:8" x14ac:dyDescent="0.2">
      <c r="A103" s="2">
        <v>8721</v>
      </c>
      <c r="B103" s="2" t="s">
        <v>113</v>
      </c>
      <c r="C103" s="2" t="s">
        <v>36</v>
      </c>
      <c r="D103" s="2" t="s">
        <v>21</v>
      </c>
      <c r="E103" s="2">
        <v>0</v>
      </c>
      <c r="F103" s="68">
        <v>21</v>
      </c>
      <c r="G103" s="2">
        <v>21</v>
      </c>
    </row>
    <row r="104" spans="1:8" x14ac:dyDescent="0.2">
      <c r="A104" s="2">
        <v>8881</v>
      </c>
      <c r="B104" s="2" t="s">
        <v>105</v>
      </c>
      <c r="C104" s="2" t="s">
        <v>36</v>
      </c>
      <c r="D104" s="2" t="s">
        <v>21</v>
      </c>
      <c r="E104" s="2">
        <v>0</v>
      </c>
      <c r="F104" s="68">
        <v>21</v>
      </c>
      <c r="G104" s="2">
        <v>21</v>
      </c>
    </row>
    <row r="105" spans="1:8" x14ac:dyDescent="0.2">
      <c r="A105" s="2">
        <v>5252</v>
      </c>
      <c r="B105" s="69" t="s">
        <v>141</v>
      </c>
      <c r="C105" s="2" t="s">
        <v>36</v>
      </c>
      <c r="D105" s="2" t="s">
        <v>21</v>
      </c>
      <c r="E105" s="2">
        <v>0</v>
      </c>
      <c r="F105" s="68">
        <v>28</v>
      </c>
    </row>
    <row r="106" spans="1:8" x14ac:dyDescent="0.2">
      <c r="B106" s="69" t="s">
        <v>149</v>
      </c>
      <c r="C106" s="2" t="s">
        <v>36</v>
      </c>
      <c r="D106" s="2" t="s">
        <v>21</v>
      </c>
      <c r="E106" s="2">
        <v>0</v>
      </c>
      <c r="F106" s="68">
        <v>21</v>
      </c>
    </row>
    <row r="107" spans="1:8" x14ac:dyDescent="0.2">
      <c r="B107" s="69" t="s">
        <v>147</v>
      </c>
      <c r="C107" s="2" t="s">
        <v>36</v>
      </c>
      <c r="D107" s="2" t="s">
        <v>21</v>
      </c>
      <c r="E107" s="2">
        <v>0</v>
      </c>
      <c r="F107" s="2">
        <v>28</v>
      </c>
    </row>
    <row r="108" spans="1:8" x14ac:dyDescent="0.2">
      <c r="B108" s="69" t="s">
        <v>125</v>
      </c>
      <c r="C108" s="2" t="s">
        <v>36</v>
      </c>
      <c r="D108" s="2" t="s">
        <v>21</v>
      </c>
      <c r="E108" s="2">
        <v>0</v>
      </c>
      <c r="F108" s="2">
        <v>28</v>
      </c>
    </row>
    <row r="109" spans="1:8" x14ac:dyDescent="0.2">
      <c r="B109" s="69" t="s">
        <v>171</v>
      </c>
      <c r="C109" s="2" t="s">
        <v>36</v>
      </c>
      <c r="D109" s="2" t="s">
        <v>21</v>
      </c>
      <c r="E109" s="2">
        <v>0</v>
      </c>
      <c r="F109" s="2">
        <v>28</v>
      </c>
    </row>
  </sheetData>
  <autoFilter ref="A4:J104" xr:uid="{A56F7808-E147-4D41-8412-3DA35EB46A61}"/>
  <conditionalFormatting sqref="A4:A19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IDTV500</vt:lpstr>
      <vt:lpstr>Detalle Días Pendientes</vt:lpstr>
    </vt:vector>
  </TitlesOfParts>
  <Company>VRIO DIRECTV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Aldana Picca</dc:creator>
  <cp:lastModifiedBy>Paula Elena Najurieta</cp:lastModifiedBy>
  <dcterms:created xsi:type="dcterms:W3CDTF">2022-06-06T22:23:16Z</dcterms:created>
  <dcterms:modified xsi:type="dcterms:W3CDTF">2025-10-24T11:15:20Z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